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ssen\ownCloud\Awol Mohammed\ILT Strand 4 Field Study\Paper 4\"/>
    </mc:Choice>
  </mc:AlternateContent>
  <bookViews>
    <workbookView xWindow="0" yWindow="0" windowWidth="19200" windowHeight="8190" firstSheet="5" activeTab="7"/>
  </bookViews>
  <sheets>
    <sheet name="Strand 4_dust only study" sheetId="1" r:id="rId1"/>
    <sheet name="SA intensive_Dust" sheetId="2" r:id="rId2"/>
    <sheet name="SA dust only 8 flocks" sheetId="9" r:id="rId3"/>
    <sheet name="SA non intensive_Dust MDAH" sheetId="8" r:id="rId4"/>
    <sheet name="SA non intensive_Dust" sheetId="4" r:id="rId5"/>
    <sheet name="SA non intensive_Dust 14 flocks" sheetId="10" r:id="rId6"/>
    <sheet name="SA intensive_swabs" sheetId="3" r:id="rId7"/>
    <sheet name="SA non intensive_swabs" sheetId="5" r:id="rId8"/>
    <sheet name="Non vaccinated flocks" sheetId="6" r:id="rId9"/>
    <sheet name="SA Dust MDAH conf" sheetId="7" r:id="rId10"/>
  </sheets>
  <definedNames>
    <definedName name="_xlnm._FilterDatabase" localSheetId="4" hidden="1">'SA non intensive_Dust'!$E$1:$E$122</definedName>
    <definedName name="_xlnm._FilterDatabase" localSheetId="5" hidden="1">'SA non intensive_Dust 14 flocks'!$E$1:$E$122</definedName>
    <definedName name="_xlnm._FilterDatabase" localSheetId="3" hidden="1">'SA non intensive_Dust MDAH'!$A$1:$AE$107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6" i="10" l="1"/>
  <c r="K106" i="10"/>
  <c r="AB105" i="10"/>
  <c r="K105" i="10"/>
  <c r="AB104" i="10"/>
  <c r="K104" i="10"/>
  <c r="AB103" i="10"/>
  <c r="K103" i="10"/>
  <c r="AB102" i="10"/>
  <c r="K102" i="10"/>
  <c r="AB101" i="10"/>
  <c r="K101" i="10"/>
  <c r="AB100" i="10"/>
  <c r="K100" i="10"/>
  <c r="AB99" i="10"/>
  <c r="K99" i="10"/>
  <c r="AB98" i="10"/>
  <c r="K98" i="10"/>
  <c r="AB97" i="10"/>
  <c r="K97" i="10"/>
  <c r="AB96" i="10"/>
  <c r="K96" i="10"/>
  <c r="AB95" i="10"/>
  <c r="K95" i="10"/>
  <c r="AB90" i="10"/>
  <c r="K90" i="10"/>
  <c r="AB89" i="10"/>
  <c r="K89" i="10"/>
  <c r="AB88" i="10"/>
  <c r="K88" i="10"/>
  <c r="AB87" i="10"/>
  <c r="K87" i="10"/>
  <c r="AB86" i="10"/>
  <c r="K86" i="10"/>
  <c r="AB85" i="10"/>
  <c r="K85" i="10"/>
  <c r="AB84" i="10"/>
  <c r="K84" i="10"/>
  <c r="AB83" i="10"/>
  <c r="K83" i="10"/>
  <c r="AB82" i="10"/>
  <c r="K82" i="10"/>
  <c r="AB81" i="10"/>
  <c r="K81" i="10"/>
  <c r="AB80" i="10"/>
  <c r="K80" i="10"/>
  <c r="AB79" i="10"/>
  <c r="K79" i="10"/>
  <c r="AB74" i="10"/>
  <c r="K74" i="10"/>
  <c r="AB73" i="10"/>
  <c r="K73" i="10"/>
  <c r="AB72" i="10"/>
  <c r="K72" i="10"/>
  <c r="AB71" i="10"/>
  <c r="K71" i="10"/>
  <c r="AB70" i="10"/>
  <c r="K70" i="10"/>
  <c r="AB69" i="10"/>
  <c r="K69" i="10"/>
  <c r="AB68" i="10"/>
  <c r="K68" i="10"/>
  <c r="AB67" i="10"/>
  <c r="K67" i="10"/>
  <c r="AB62" i="10"/>
  <c r="K62" i="10"/>
  <c r="AB61" i="10"/>
  <c r="K61" i="10"/>
  <c r="AB60" i="10"/>
  <c r="K60" i="10"/>
  <c r="AB59" i="10"/>
  <c r="K59" i="10"/>
  <c r="AB58" i="10"/>
  <c r="K58" i="10"/>
  <c r="AB57" i="10"/>
  <c r="K57" i="10"/>
  <c r="AB56" i="10"/>
  <c r="K56" i="10"/>
  <c r="AB55" i="10"/>
  <c r="K55" i="10"/>
  <c r="AB54" i="10"/>
  <c r="K54" i="10"/>
  <c r="AB53" i="10"/>
  <c r="K53" i="10"/>
  <c r="AB52" i="10"/>
  <c r="K52" i="10"/>
  <c r="AB51" i="10"/>
  <c r="K51" i="10"/>
  <c r="AB47" i="10"/>
  <c r="K47" i="10"/>
  <c r="AB46" i="10"/>
  <c r="K46" i="10"/>
  <c r="AB45" i="10"/>
  <c r="K45" i="10"/>
  <c r="AB44" i="10"/>
  <c r="K44" i="10"/>
  <c r="AB43" i="10"/>
  <c r="K43" i="10"/>
  <c r="AB42" i="10"/>
  <c r="K42" i="10"/>
  <c r="AB41" i="10"/>
  <c r="K41" i="10"/>
  <c r="AB40" i="10"/>
  <c r="K40" i="10"/>
  <c r="AB39" i="10"/>
  <c r="K39" i="10"/>
  <c r="AB38" i="10"/>
  <c r="K38" i="10"/>
  <c r="AB37" i="10"/>
  <c r="K37" i="10"/>
  <c r="AB36" i="10"/>
  <c r="K36" i="10"/>
  <c r="AB31" i="10"/>
  <c r="K31" i="10"/>
  <c r="AB30" i="10"/>
  <c r="K30" i="10"/>
  <c r="AB29" i="10"/>
  <c r="K29" i="10"/>
  <c r="AB28" i="10"/>
  <c r="K28" i="10"/>
  <c r="AB27" i="10"/>
  <c r="K27" i="10"/>
  <c r="AB26" i="10"/>
  <c r="K26" i="10"/>
  <c r="AB25" i="10"/>
  <c r="K25" i="10"/>
  <c r="AB24" i="10"/>
  <c r="K24" i="10"/>
  <c r="AB23" i="10"/>
  <c r="K23" i="10"/>
  <c r="AB22" i="10"/>
  <c r="K22" i="10"/>
  <c r="AB21" i="10"/>
  <c r="K21" i="10"/>
  <c r="AB20" i="10"/>
  <c r="K20" i="10"/>
  <c r="AB16" i="10"/>
  <c r="K16" i="10"/>
  <c r="AB15" i="10"/>
  <c r="K15" i="10"/>
  <c r="AB14" i="10"/>
  <c r="K14" i="10"/>
  <c r="AB13" i="10"/>
  <c r="K13" i="10"/>
  <c r="AB12" i="10"/>
  <c r="K12" i="10"/>
  <c r="AB11" i="10"/>
  <c r="K11" i="10"/>
  <c r="AB10" i="10"/>
  <c r="K10" i="10"/>
  <c r="AB9" i="10"/>
  <c r="K9" i="10"/>
  <c r="AB8" i="10"/>
  <c r="K8" i="10"/>
  <c r="AB7" i="10"/>
  <c r="K7" i="10"/>
  <c r="AB6" i="10"/>
  <c r="K6" i="10"/>
  <c r="AB94" i="10"/>
  <c r="K94" i="10"/>
  <c r="AB93" i="10"/>
  <c r="K93" i="10"/>
  <c r="AB92" i="10"/>
  <c r="K92" i="10"/>
  <c r="AB91" i="10"/>
  <c r="K91" i="10"/>
  <c r="AB78" i="10"/>
  <c r="K78" i="10"/>
  <c r="AB77" i="10"/>
  <c r="K77" i="10"/>
  <c r="AB76" i="10"/>
  <c r="K76" i="10"/>
  <c r="AB75" i="10"/>
  <c r="K75" i="10"/>
  <c r="AB66" i="10"/>
  <c r="K66" i="10"/>
  <c r="AB65" i="10"/>
  <c r="K65" i="10"/>
  <c r="AB64" i="10"/>
  <c r="K64" i="10"/>
  <c r="AB63" i="10"/>
  <c r="K63" i="10"/>
  <c r="AB50" i="10"/>
  <c r="K50" i="10"/>
  <c r="AB49" i="10"/>
  <c r="K49" i="10"/>
  <c r="AB48" i="10"/>
  <c r="K48" i="10"/>
  <c r="AB35" i="10"/>
  <c r="K35" i="10"/>
  <c r="AB34" i="10"/>
  <c r="K34" i="10"/>
  <c r="AB33" i="10"/>
  <c r="K33" i="10"/>
  <c r="AB32" i="10"/>
  <c r="K32" i="10"/>
  <c r="AB19" i="10"/>
  <c r="K19" i="10"/>
  <c r="AB18" i="10"/>
  <c r="K18" i="10"/>
  <c r="AB17" i="10"/>
  <c r="K17" i="10"/>
  <c r="AB5" i="10"/>
  <c r="K5" i="10"/>
  <c r="AB4" i="10"/>
  <c r="K4" i="10"/>
  <c r="AB3" i="10"/>
  <c r="K3" i="10"/>
  <c r="AB2" i="10"/>
  <c r="K2" i="10"/>
  <c r="AE240" i="1" l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6" i="1"/>
  <c r="AE225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8" i="1"/>
  <c r="AE197" i="1"/>
  <c r="AE196" i="1"/>
  <c r="AE195" i="1"/>
  <c r="AE194" i="1"/>
  <c r="AE193" i="1"/>
  <c r="AE192" i="1"/>
  <c r="AE191" i="1"/>
  <c r="AE190" i="1"/>
  <c r="AE189" i="1"/>
  <c r="AE188" i="1"/>
  <c r="AE187" i="1"/>
  <c r="AE186" i="1"/>
  <c r="AE185" i="1"/>
  <c r="AE184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AA17" i="9"/>
  <c r="J17" i="9"/>
  <c r="AA16" i="9"/>
  <c r="J16" i="9"/>
  <c r="AA15" i="9"/>
  <c r="J15" i="9"/>
  <c r="AA14" i="9"/>
  <c r="J14" i="9"/>
  <c r="AA13" i="9"/>
  <c r="J13" i="9"/>
  <c r="AA12" i="9"/>
  <c r="J12" i="9"/>
  <c r="AA11" i="9"/>
  <c r="J11" i="9"/>
  <c r="AA10" i="9"/>
  <c r="J10" i="9"/>
  <c r="AA9" i="9"/>
  <c r="J9" i="9"/>
  <c r="AA8" i="9"/>
  <c r="J8" i="9"/>
  <c r="AA7" i="9"/>
  <c r="J7" i="9"/>
  <c r="AA6" i="9"/>
  <c r="J6" i="9"/>
  <c r="AA5" i="9"/>
  <c r="J5" i="9"/>
  <c r="AA4" i="9"/>
  <c r="J4" i="9"/>
  <c r="AA3" i="9"/>
  <c r="J3" i="9"/>
  <c r="AA2" i="9"/>
  <c r="J2" i="9"/>
  <c r="AB106" i="8" l="1"/>
  <c r="K106" i="8"/>
  <c r="AB105" i="8"/>
  <c r="K105" i="8"/>
  <c r="AB104" i="8"/>
  <c r="K104" i="8"/>
  <c r="AB103" i="8"/>
  <c r="K103" i="8"/>
  <c r="AB102" i="8"/>
  <c r="K102" i="8"/>
  <c r="AB101" i="8"/>
  <c r="K101" i="8"/>
  <c r="AB98" i="8"/>
  <c r="K98" i="8"/>
  <c r="AB97" i="8"/>
  <c r="K97" i="8"/>
  <c r="AB96" i="8"/>
  <c r="K96" i="8"/>
  <c r="AB95" i="8"/>
  <c r="K95" i="8"/>
  <c r="AB94" i="8"/>
  <c r="K94" i="8"/>
  <c r="AB93" i="8"/>
  <c r="K93" i="8"/>
  <c r="AB90" i="8"/>
  <c r="K90" i="8"/>
  <c r="AB89" i="8"/>
  <c r="K89" i="8"/>
  <c r="AB88" i="8"/>
  <c r="K88" i="8"/>
  <c r="AB87" i="8"/>
  <c r="K87" i="8"/>
  <c r="AB86" i="8"/>
  <c r="K86" i="8"/>
  <c r="AB85" i="8"/>
  <c r="K85" i="8"/>
  <c r="AB82" i="8"/>
  <c r="K82" i="8"/>
  <c r="AB81" i="8"/>
  <c r="K81" i="8"/>
  <c r="AB80" i="8"/>
  <c r="K80" i="8"/>
  <c r="AB79" i="8"/>
  <c r="K79" i="8"/>
  <c r="AB78" i="8"/>
  <c r="K78" i="8"/>
  <c r="AB77" i="8"/>
  <c r="K77" i="8"/>
  <c r="AB74" i="8"/>
  <c r="K74" i="8"/>
  <c r="AB73" i="8"/>
  <c r="K73" i="8"/>
  <c r="AB72" i="8"/>
  <c r="K72" i="8"/>
  <c r="AB71" i="8"/>
  <c r="K71" i="8"/>
  <c r="AB68" i="8"/>
  <c r="K68" i="8"/>
  <c r="AB67" i="8"/>
  <c r="K67" i="8"/>
  <c r="AB66" i="8"/>
  <c r="K66" i="8"/>
  <c r="AB65" i="8"/>
  <c r="K65" i="8"/>
  <c r="AB62" i="8"/>
  <c r="K62" i="8"/>
  <c r="AB61" i="8"/>
  <c r="K61" i="8"/>
  <c r="AB60" i="8"/>
  <c r="K60" i="8"/>
  <c r="AB59" i="8"/>
  <c r="K59" i="8"/>
  <c r="AB58" i="8"/>
  <c r="K58" i="8"/>
  <c r="AB57" i="8"/>
  <c r="K57" i="8"/>
  <c r="AB55" i="8"/>
  <c r="K55" i="8"/>
  <c r="AB54" i="8"/>
  <c r="K54" i="8"/>
  <c r="AB53" i="8"/>
  <c r="K53" i="8"/>
  <c r="AB52" i="8"/>
  <c r="K52" i="8"/>
  <c r="AB51" i="8"/>
  <c r="K51" i="8"/>
  <c r="AB50" i="8"/>
  <c r="K50" i="8"/>
  <c r="AB47" i="8"/>
  <c r="K47" i="8"/>
  <c r="AB46" i="8"/>
  <c r="K46" i="8"/>
  <c r="AB45" i="8"/>
  <c r="K45" i="8"/>
  <c r="AB44" i="8"/>
  <c r="K44" i="8"/>
  <c r="AB43" i="8"/>
  <c r="K43" i="8"/>
  <c r="AB42" i="8"/>
  <c r="K42" i="8"/>
  <c r="AB39" i="8"/>
  <c r="K39" i="8"/>
  <c r="AB38" i="8"/>
  <c r="K38" i="8"/>
  <c r="AB37" i="8"/>
  <c r="K37" i="8"/>
  <c r="AB36" i="8"/>
  <c r="K36" i="8"/>
  <c r="AB35" i="8"/>
  <c r="K35" i="8"/>
  <c r="AB34" i="8"/>
  <c r="K34" i="8"/>
  <c r="AB31" i="8"/>
  <c r="K31" i="8"/>
  <c r="AB30" i="8"/>
  <c r="K30" i="8"/>
  <c r="AB29" i="8"/>
  <c r="K29" i="8"/>
  <c r="AB28" i="8"/>
  <c r="K28" i="8"/>
  <c r="AB27" i="8"/>
  <c r="K27" i="8"/>
  <c r="AB26" i="8"/>
  <c r="K26" i="8"/>
  <c r="AB24" i="8"/>
  <c r="K24" i="8"/>
  <c r="AB23" i="8"/>
  <c r="K23" i="8"/>
  <c r="AB22" i="8"/>
  <c r="K22" i="8"/>
  <c r="AB21" i="8"/>
  <c r="K21" i="8"/>
  <c r="AB20" i="8"/>
  <c r="K20" i="8"/>
  <c r="AB19" i="8"/>
  <c r="K19" i="8"/>
  <c r="AB16" i="8"/>
  <c r="K16" i="8"/>
  <c r="AB15" i="8"/>
  <c r="K15" i="8"/>
  <c r="AB14" i="8"/>
  <c r="K14" i="8"/>
  <c r="AB13" i="8"/>
  <c r="K13" i="8"/>
  <c r="AB12" i="8"/>
  <c r="K12" i="8"/>
  <c r="AB11" i="8"/>
  <c r="K11" i="8"/>
  <c r="AB8" i="8"/>
  <c r="K8" i="8"/>
  <c r="AB7" i="8"/>
  <c r="K7" i="8"/>
  <c r="AB6" i="8"/>
  <c r="K6" i="8"/>
  <c r="AB5" i="8"/>
  <c r="K5" i="8"/>
  <c r="AB4" i="8"/>
  <c r="K4" i="8"/>
  <c r="AB100" i="8"/>
  <c r="K100" i="8"/>
  <c r="AB99" i="8"/>
  <c r="K99" i="8"/>
  <c r="AB92" i="8"/>
  <c r="K92" i="8"/>
  <c r="AB91" i="8"/>
  <c r="K91" i="8"/>
  <c r="AB84" i="8"/>
  <c r="K84" i="8"/>
  <c r="AB83" i="8"/>
  <c r="K83" i="8"/>
  <c r="AB76" i="8"/>
  <c r="K76" i="8"/>
  <c r="AB75" i="8"/>
  <c r="K75" i="8"/>
  <c r="AB70" i="8"/>
  <c r="K70" i="8"/>
  <c r="AB69" i="8"/>
  <c r="K69" i="8"/>
  <c r="AB64" i="8"/>
  <c r="K64" i="8"/>
  <c r="AB63" i="8"/>
  <c r="K63" i="8"/>
  <c r="AB56" i="8"/>
  <c r="K56" i="8"/>
  <c r="AB49" i="8"/>
  <c r="K49" i="8"/>
  <c r="AB48" i="8"/>
  <c r="K48" i="8"/>
  <c r="AB41" i="8"/>
  <c r="K41" i="8"/>
  <c r="AB40" i="8"/>
  <c r="K40" i="8"/>
  <c r="AB33" i="8"/>
  <c r="K33" i="8"/>
  <c r="AB32" i="8"/>
  <c r="K32" i="8"/>
  <c r="AB25" i="8"/>
  <c r="K25" i="8"/>
  <c r="AB18" i="8"/>
  <c r="K18" i="8"/>
  <c r="AB17" i="8"/>
  <c r="K17" i="8"/>
  <c r="AB10" i="8"/>
  <c r="K10" i="8"/>
  <c r="AB9" i="8"/>
  <c r="K9" i="8"/>
  <c r="AB3" i="8"/>
  <c r="K3" i="8"/>
  <c r="AB2" i="8"/>
  <c r="K2" i="8"/>
  <c r="AC78" i="7"/>
  <c r="AC77" i="7"/>
  <c r="AC76" i="7"/>
  <c r="AC75" i="7"/>
  <c r="AC74" i="7"/>
  <c r="AC73" i="7"/>
  <c r="AC72" i="7"/>
  <c r="AC71" i="7"/>
  <c r="AC70" i="7"/>
  <c r="AC69" i="7"/>
  <c r="AC68" i="7"/>
  <c r="AC67" i="7"/>
  <c r="AC66" i="7"/>
  <c r="AC65" i="7"/>
  <c r="AC64" i="7"/>
  <c r="AC63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AC62" i="7"/>
  <c r="K62" i="7"/>
  <c r="AC61" i="7"/>
  <c r="K61" i="7"/>
  <c r="AC60" i="7"/>
  <c r="K60" i="7"/>
  <c r="AC59" i="7"/>
  <c r="K59" i="7"/>
  <c r="AC58" i="7"/>
  <c r="K58" i="7"/>
  <c r="AC57" i="7"/>
  <c r="K57" i="7"/>
  <c r="AC56" i="7"/>
  <c r="K56" i="7"/>
  <c r="AC55" i="7"/>
  <c r="K55" i="7"/>
  <c r="AC54" i="7"/>
  <c r="K54" i="7"/>
  <c r="AC53" i="7"/>
  <c r="K53" i="7"/>
  <c r="AC52" i="7"/>
  <c r="K52" i="7"/>
  <c r="AC51" i="7"/>
  <c r="K51" i="7"/>
  <c r="AC50" i="7"/>
  <c r="K50" i="7"/>
  <c r="AC49" i="7"/>
  <c r="K49" i="7"/>
  <c r="AC48" i="7"/>
  <c r="K48" i="7"/>
  <c r="AC47" i="7"/>
  <c r="K47" i="7"/>
  <c r="AC46" i="7"/>
  <c r="K46" i="7"/>
  <c r="AC45" i="7"/>
  <c r="K45" i="7"/>
  <c r="AC44" i="7"/>
  <c r="K44" i="7"/>
  <c r="AC43" i="7"/>
  <c r="K43" i="7"/>
  <c r="AC42" i="7"/>
  <c r="K42" i="7"/>
  <c r="AC41" i="7"/>
  <c r="K41" i="7"/>
  <c r="AC40" i="7"/>
  <c r="K40" i="7"/>
  <c r="AC39" i="7"/>
  <c r="K39" i="7"/>
  <c r="AC38" i="7"/>
  <c r="K38" i="7"/>
  <c r="AC37" i="7"/>
  <c r="K37" i="7"/>
  <c r="AC36" i="7"/>
  <c r="K36" i="7"/>
  <c r="AC35" i="7"/>
  <c r="K35" i="7"/>
  <c r="AC34" i="7"/>
  <c r="K34" i="7"/>
  <c r="AC33" i="7"/>
  <c r="K33" i="7"/>
  <c r="AC32" i="7"/>
  <c r="K32" i="7"/>
  <c r="AC31" i="7"/>
  <c r="K31" i="7"/>
  <c r="AC30" i="7"/>
  <c r="K30" i="7"/>
  <c r="AC29" i="7"/>
  <c r="K29" i="7"/>
  <c r="AC28" i="7"/>
  <c r="K28" i="7"/>
  <c r="AC27" i="7"/>
  <c r="K27" i="7"/>
  <c r="AC26" i="7"/>
  <c r="K26" i="7"/>
  <c r="AC25" i="7"/>
  <c r="K25" i="7"/>
  <c r="AC24" i="7"/>
  <c r="K24" i="7"/>
  <c r="AC23" i="7"/>
  <c r="K23" i="7"/>
  <c r="AC22" i="7"/>
  <c r="K22" i="7"/>
  <c r="AC21" i="7"/>
  <c r="K21" i="7"/>
  <c r="AC20" i="7"/>
  <c r="K20" i="7"/>
  <c r="AC19" i="7"/>
  <c r="K19" i="7"/>
  <c r="AC18" i="7"/>
  <c r="K18" i="7"/>
  <c r="AC17" i="7"/>
  <c r="K17" i="7"/>
  <c r="AC16" i="7"/>
  <c r="K16" i="7"/>
  <c r="AC15" i="7"/>
  <c r="K15" i="7"/>
  <c r="AC14" i="7"/>
  <c r="K14" i="7"/>
  <c r="AC13" i="7"/>
  <c r="K13" i="7"/>
  <c r="AC12" i="7"/>
  <c r="K12" i="7"/>
  <c r="AC11" i="7"/>
  <c r="K11" i="7"/>
  <c r="AC10" i="7"/>
  <c r="K10" i="7"/>
  <c r="AC9" i="7"/>
  <c r="K9" i="7"/>
  <c r="AC8" i="7"/>
  <c r="K8" i="7"/>
  <c r="AC7" i="7"/>
  <c r="K7" i="7"/>
  <c r="AC6" i="7"/>
  <c r="K6" i="7"/>
  <c r="AC5" i="7"/>
  <c r="K5" i="7"/>
  <c r="AC4" i="7"/>
  <c r="K4" i="7"/>
  <c r="AC3" i="7"/>
  <c r="K3" i="7"/>
  <c r="AC2" i="7"/>
  <c r="K2" i="7"/>
  <c r="Q19" i="6" l="1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Q3" i="6"/>
  <c r="Q2" i="6"/>
  <c r="U3" i="5" l="1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U57" i="5"/>
  <c r="U58" i="5"/>
  <c r="U59" i="5"/>
  <c r="U60" i="5"/>
  <c r="U61" i="5"/>
  <c r="U62" i="5"/>
  <c r="U63" i="5"/>
  <c r="U64" i="5"/>
  <c r="U65" i="5"/>
  <c r="U66" i="5"/>
  <c r="U67" i="5"/>
  <c r="U68" i="5"/>
  <c r="U69" i="5"/>
  <c r="U70" i="5"/>
  <c r="U71" i="5"/>
  <c r="U7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U87" i="5"/>
  <c r="U88" i="5"/>
  <c r="U89" i="5"/>
  <c r="U90" i="5"/>
  <c r="U91" i="5"/>
  <c r="U92" i="5"/>
  <c r="U93" i="5"/>
  <c r="U94" i="5"/>
  <c r="U95" i="5"/>
  <c r="U96" i="5"/>
  <c r="U97" i="5"/>
  <c r="U98" i="5"/>
  <c r="U99" i="5"/>
  <c r="U100" i="5"/>
  <c r="U101" i="5"/>
  <c r="U102" i="5"/>
  <c r="U103" i="5"/>
  <c r="U104" i="5"/>
  <c r="U105" i="5"/>
  <c r="U106" i="5"/>
  <c r="U107" i="5"/>
  <c r="U108" i="5"/>
  <c r="U109" i="5"/>
  <c r="U110" i="5"/>
  <c r="U111" i="5"/>
  <c r="U112" i="5"/>
  <c r="U113" i="5"/>
  <c r="U114" i="5"/>
  <c r="U115" i="5"/>
  <c r="U116" i="5"/>
  <c r="U117" i="5"/>
  <c r="U118" i="5"/>
  <c r="U119" i="5"/>
  <c r="U120" i="5"/>
  <c r="U121" i="5"/>
  <c r="U122" i="5"/>
  <c r="U123" i="5"/>
  <c r="U124" i="5"/>
  <c r="U125" i="5"/>
  <c r="U126" i="5"/>
  <c r="U127" i="5"/>
  <c r="U128" i="5"/>
  <c r="U129" i="5"/>
  <c r="U130" i="5"/>
  <c r="U131" i="5"/>
  <c r="U132" i="5"/>
  <c r="U133" i="5"/>
  <c r="U134" i="5"/>
  <c r="U135" i="5"/>
  <c r="U136" i="5"/>
  <c r="U137" i="5"/>
  <c r="U138" i="5"/>
  <c r="U139" i="5"/>
  <c r="U140" i="5"/>
  <c r="U141" i="5"/>
  <c r="U142" i="5"/>
  <c r="U143" i="5"/>
  <c r="U144" i="5"/>
  <c r="U145" i="5"/>
  <c r="U146" i="5"/>
  <c r="U147" i="5"/>
  <c r="U148" i="5"/>
  <c r="U149" i="5"/>
  <c r="U150" i="5"/>
  <c r="U151" i="5"/>
  <c r="U152" i="5"/>
  <c r="U153" i="5"/>
  <c r="U154" i="5"/>
  <c r="U155" i="5"/>
  <c r="U156" i="5"/>
  <c r="U157" i="5"/>
  <c r="U158" i="5"/>
  <c r="U159" i="5"/>
  <c r="U160" i="5"/>
  <c r="U161" i="5"/>
  <c r="U162" i="5"/>
  <c r="U163" i="5"/>
  <c r="U164" i="5"/>
  <c r="U165" i="5"/>
  <c r="U166" i="5"/>
  <c r="U167" i="5"/>
  <c r="U168" i="5"/>
  <c r="U169" i="5"/>
  <c r="U170" i="5"/>
  <c r="U171" i="5"/>
  <c r="U172" i="5"/>
  <c r="U173" i="5"/>
  <c r="U174" i="5"/>
  <c r="U175" i="5"/>
  <c r="U176" i="5"/>
  <c r="U177" i="5"/>
  <c r="U178" i="5"/>
  <c r="U179" i="5"/>
  <c r="U180" i="5"/>
  <c r="U181" i="5"/>
  <c r="U182" i="5"/>
  <c r="U183" i="5"/>
  <c r="U184" i="5"/>
  <c r="U185" i="5"/>
  <c r="U186" i="5"/>
  <c r="U187" i="5"/>
  <c r="U188" i="5"/>
  <c r="U189" i="5"/>
  <c r="U190" i="5"/>
  <c r="U191" i="5"/>
  <c r="U192" i="5"/>
  <c r="U193" i="5"/>
  <c r="U194" i="5"/>
  <c r="U195" i="5"/>
  <c r="U196" i="5"/>
  <c r="U197" i="5"/>
  <c r="U198" i="5"/>
  <c r="U199" i="5"/>
  <c r="U200" i="5"/>
  <c r="U201" i="5"/>
  <c r="U202" i="5"/>
  <c r="U203" i="5"/>
  <c r="U204" i="5"/>
  <c r="U205" i="5"/>
  <c r="U206" i="5"/>
  <c r="U207" i="5"/>
  <c r="U208" i="5"/>
  <c r="U209" i="5"/>
  <c r="U210" i="5"/>
  <c r="U211" i="5"/>
  <c r="U212" i="5"/>
  <c r="U213" i="5"/>
  <c r="U214" i="5"/>
  <c r="U215" i="5"/>
  <c r="U216" i="5"/>
  <c r="U217" i="5"/>
  <c r="U218" i="5"/>
  <c r="U219" i="5"/>
  <c r="U220" i="5"/>
  <c r="U221" i="5"/>
  <c r="U222" i="5"/>
  <c r="U223" i="5"/>
  <c r="U224" i="5"/>
  <c r="U225" i="5"/>
  <c r="U226" i="5"/>
  <c r="U227" i="5"/>
  <c r="U228" i="5"/>
  <c r="U229" i="5"/>
  <c r="U230" i="5"/>
  <c r="U231" i="5"/>
  <c r="U232" i="5"/>
  <c r="U233" i="5"/>
  <c r="U234" i="5"/>
  <c r="U235" i="5"/>
  <c r="U236" i="5"/>
  <c r="U237" i="5"/>
  <c r="U238" i="5"/>
  <c r="U239" i="5"/>
  <c r="U240" i="5"/>
  <c r="U241" i="5"/>
  <c r="U242" i="5"/>
  <c r="U243" i="5"/>
  <c r="U244" i="5"/>
  <c r="U245" i="5"/>
  <c r="U246" i="5"/>
  <c r="U247" i="5"/>
  <c r="U248" i="5"/>
  <c r="U249" i="5"/>
  <c r="U250" i="5"/>
  <c r="U251" i="5"/>
  <c r="U252" i="5"/>
  <c r="U253" i="5"/>
  <c r="U254" i="5"/>
  <c r="U255" i="5"/>
  <c r="U256" i="5"/>
  <c r="U257" i="5"/>
  <c r="U258" i="5"/>
  <c r="U259" i="5"/>
  <c r="U260" i="5"/>
  <c r="U261" i="5"/>
  <c r="U262" i="5"/>
  <c r="U263" i="5"/>
  <c r="U264" i="5"/>
  <c r="U265" i="5"/>
  <c r="U266" i="5"/>
  <c r="U267" i="5"/>
  <c r="U268" i="5"/>
  <c r="U269" i="5"/>
  <c r="U270" i="5"/>
  <c r="U271" i="5"/>
  <c r="U272" i="5"/>
  <c r="U273" i="5"/>
  <c r="U274" i="5"/>
  <c r="U275" i="5"/>
  <c r="U276" i="5"/>
  <c r="U277" i="5"/>
  <c r="U278" i="5"/>
  <c r="U279" i="5"/>
  <c r="U280" i="5"/>
  <c r="U281" i="5"/>
  <c r="U282" i="5"/>
  <c r="U283" i="5"/>
  <c r="U284" i="5"/>
  <c r="U285" i="5"/>
  <c r="U286" i="5"/>
  <c r="U287" i="5"/>
  <c r="U288" i="5"/>
  <c r="U289" i="5"/>
  <c r="U290" i="5"/>
  <c r="U291" i="5"/>
  <c r="U292" i="5"/>
  <c r="U293" i="5"/>
  <c r="U294" i="5"/>
  <c r="U295" i="5"/>
  <c r="U296" i="5"/>
  <c r="U297" i="5"/>
  <c r="U298" i="5"/>
  <c r="U299" i="5"/>
  <c r="U300" i="5"/>
  <c r="U301" i="5"/>
  <c r="U302" i="5"/>
  <c r="U303" i="5"/>
  <c r="U304" i="5"/>
  <c r="U305" i="5"/>
  <c r="U306" i="5"/>
  <c r="U307" i="5"/>
  <c r="U308" i="5"/>
  <c r="U309" i="5"/>
  <c r="U310" i="5"/>
  <c r="U311" i="5"/>
  <c r="U312" i="5"/>
  <c r="U313" i="5"/>
  <c r="U314" i="5"/>
  <c r="U315" i="5"/>
  <c r="U316" i="5"/>
  <c r="U317" i="5"/>
  <c r="U318" i="5"/>
  <c r="U319" i="5"/>
  <c r="U320" i="5"/>
  <c r="U321" i="5"/>
  <c r="U322" i="5"/>
  <c r="U323" i="5"/>
  <c r="U324" i="5"/>
  <c r="U325" i="5"/>
  <c r="U326" i="5"/>
  <c r="U327" i="5"/>
  <c r="U328" i="5"/>
  <c r="U329" i="5"/>
  <c r="U330" i="5"/>
  <c r="U331" i="5"/>
  <c r="U332" i="5"/>
  <c r="U333" i="5"/>
  <c r="U334" i="5"/>
  <c r="U335" i="5"/>
  <c r="U336" i="5"/>
  <c r="U337" i="5"/>
  <c r="U338" i="5"/>
  <c r="U339" i="5"/>
  <c r="U340" i="5"/>
  <c r="U341" i="5"/>
  <c r="U342" i="5"/>
  <c r="U343" i="5"/>
  <c r="U344" i="5"/>
  <c r="U345" i="5"/>
  <c r="U346" i="5"/>
  <c r="U347" i="5"/>
  <c r="U348" i="5"/>
  <c r="U349" i="5"/>
  <c r="U350" i="5"/>
  <c r="U351" i="5"/>
  <c r="U352" i="5"/>
  <c r="U353" i="5"/>
  <c r="U354" i="5"/>
  <c r="U355" i="5"/>
  <c r="U356" i="5"/>
  <c r="U357" i="5"/>
  <c r="U358" i="5"/>
  <c r="U359" i="5"/>
  <c r="U360" i="5"/>
  <c r="U361" i="5"/>
  <c r="U362" i="5"/>
  <c r="U363" i="5"/>
  <c r="U364" i="5"/>
  <c r="U365" i="5"/>
  <c r="U366" i="5"/>
  <c r="U367" i="5"/>
  <c r="U368" i="5"/>
  <c r="U369" i="5"/>
  <c r="U370" i="5"/>
  <c r="U371" i="5"/>
  <c r="U372" i="5"/>
  <c r="U373" i="5"/>
  <c r="U374" i="5"/>
  <c r="U375" i="5"/>
  <c r="U376" i="5"/>
  <c r="U377" i="5"/>
  <c r="U378" i="5"/>
  <c r="U379" i="5"/>
  <c r="U380" i="5"/>
  <c r="U381" i="5"/>
  <c r="U382" i="5"/>
  <c r="U383" i="5"/>
  <c r="U384" i="5"/>
  <c r="U385" i="5"/>
  <c r="U386" i="5"/>
  <c r="U387" i="5"/>
  <c r="U388" i="5"/>
  <c r="U389" i="5"/>
  <c r="U390" i="5"/>
  <c r="U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376" i="5"/>
  <c r="J377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2" i="5"/>
  <c r="J203" i="5"/>
  <c r="J204" i="5"/>
  <c r="J205" i="5"/>
  <c r="J206" i="5"/>
  <c r="J207" i="5"/>
  <c r="J208" i="5"/>
  <c r="J209" i="5"/>
  <c r="J210" i="5"/>
  <c r="J211" i="5"/>
  <c r="J212" i="5"/>
  <c r="J213" i="5"/>
  <c r="J214" i="5"/>
  <c r="J215" i="5"/>
  <c r="J216" i="5"/>
  <c r="J217" i="5"/>
  <c r="J218" i="5"/>
  <c r="J219" i="5"/>
  <c r="J220" i="5"/>
  <c r="J221" i="5"/>
  <c r="J222" i="5"/>
  <c r="J223" i="5"/>
  <c r="J224" i="5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72" i="5"/>
  <c r="J273" i="5"/>
  <c r="J274" i="5"/>
  <c r="J275" i="5"/>
  <c r="J276" i="5"/>
  <c r="J277" i="5"/>
  <c r="J278" i="5"/>
  <c r="J279" i="5"/>
  <c r="J280" i="5"/>
  <c r="J281" i="5"/>
  <c r="J282" i="5"/>
  <c r="J283" i="5"/>
  <c r="J284" i="5"/>
  <c r="J285" i="5"/>
  <c r="J286" i="5"/>
  <c r="J287" i="5"/>
  <c r="J288" i="5"/>
  <c r="J289" i="5"/>
  <c r="J290" i="5"/>
  <c r="J291" i="5"/>
  <c r="J292" i="5"/>
  <c r="J293" i="5"/>
  <c r="J294" i="5"/>
  <c r="J295" i="5"/>
  <c r="J296" i="5"/>
  <c r="J297" i="5"/>
  <c r="J298" i="5"/>
  <c r="J299" i="5"/>
  <c r="J300" i="5"/>
  <c r="J301" i="5"/>
  <c r="J302" i="5"/>
  <c r="J303" i="5"/>
  <c r="J304" i="5"/>
  <c r="J305" i="5"/>
  <c r="J306" i="5"/>
  <c r="J307" i="5"/>
  <c r="J308" i="5"/>
  <c r="J309" i="5"/>
  <c r="J310" i="5"/>
  <c r="J311" i="5"/>
  <c r="J312" i="5"/>
  <c r="J313" i="5"/>
  <c r="J314" i="5"/>
  <c r="J315" i="5"/>
  <c r="J316" i="5"/>
  <c r="J317" i="5"/>
  <c r="J318" i="5"/>
  <c r="J319" i="5"/>
  <c r="J320" i="5"/>
  <c r="J321" i="5"/>
  <c r="J322" i="5"/>
  <c r="J323" i="5"/>
  <c r="J324" i="5"/>
  <c r="J325" i="5"/>
  <c r="J326" i="5"/>
  <c r="J327" i="5"/>
  <c r="J328" i="5"/>
  <c r="J329" i="5"/>
  <c r="J330" i="5"/>
  <c r="J331" i="5"/>
  <c r="J332" i="5"/>
  <c r="J333" i="5"/>
  <c r="J334" i="5"/>
  <c r="J335" i="5"/>
  <c r="J336" i="5"/>
  <c r="J337" i="5"/>
  <c r="J338" i="5"/>
  <c r="J339" i="5"/>
  <c r="J340" i="5"/>
  <c r="J341" i="5"/>
  <c r="J342" i="5"/>
  <c r="J343" i="5"/>
  <c r="J344" i="5"/>
  <c r="J345" i="5"/>
  <c r="J346" i="5"/>
  <c r="J347" i="5"/>
  <c r="J348" i="5"/>
  <c r="J349" i="5"/>
  <c r="J350" i="5"/>
  <c r="J351" i="5"/>
  <c r="J352" i="5"/>
  <c r="J353" i="5"/>
  <c r="J354" i="5"/>
  <c r="J355" i="5"/>
  <c r="J356" i="5"/>
  <c r="J357" i="5"/>
  <c r="J358" i="5"/>
  <c r="J359" i="5"/>
  <c r="J360" i="5"/>
  <c r="J361" i="5"/>
  <c r="J362" i="5"/>
  <c r="J363" i="5"/>
  <c r="J364" i="5"/>
  <c r="J365" i="5"/>
  <c r="J366" i="5"/>
  <c r="J367" i="5"/>
  <c r="J368" i="5"/>
  <c r="J369" i="5"/>
  <c r="J370" i="5"/>
  <c r="J371" i="5"/>
  <c r="J372" i="5"/>
  <c r="J373" i="5"/>
  <c r="J374" i="5"/>
  <c r="J375" i="5"/>
  <c r="J378" i="5"/>
  <c r="J379" i="5"/>
  <c r="J380" i="5"/>
  <c r="J381" i="5"/>
  <c r="J382" i="5"/>
  <c r="J383" i="5"/>
  <c r="J384" i="5"/>
  <c r="J385" i="5"/>
  <c r="J386" i="5"/>
  <c r="J387" i="5"/>
  <c r="J388" i="5"/>
  <c r="J389" i="5"/>
  <c r="J390" i="5"/>
  <c r="J2" i="5"/>
  <c r="J20" i="4" l="1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" i="4"/>
  <c r="I3" i="3" l="1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2" i="3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2" i="2"/>
  <c r="V390" i="5" l="1"/>
  <c r="W390" i="5" s="1"/>
  <c r="V389" i="5"/>
  <c r="W389" i="5" s="1"/>
  <c r="V388" i="5"/>
  <c r="W388" i="5" s="1"/>
  <c r="V387" i="5"/>
  <c r="W387" i="5" s="1"/>
  <c r="V386" i="5"/>
  <c r="W386" i="5" s="1"/>
  <c r="V385" i="5"/>
  <c r="W385" i="5" s="1"/>
  <c r="V384" i="5"/>
  <c r="W384" i="5" s="1"/>
  <c r="V383" i="5"/>
  <c r="W383" i="5" s="1"/>
  <c r="V382" i="5"/>
  <c r="W382" i="5" s="1"/>
  <c r="V381" i="5"/>
  <c r="W381" i="5" s="1"/>
  <c r="V380" i="5"/>
  <c r="W380" i="5" s="1"/>
  <c r="V379" i="5"/>
  <c r="W379" i="5" s="1"/>
  <c r="V378" i="5"/>
  <c r="W378" i="5" s="1"/>
  <c r="V377" i="5"/>
  <c r="W377" i="5" s="1"/>
  <c r="V376" i="5"/>
  <c r="W376" i="5" s="1"/>
  <c r="V375" i="5"/>
  <c r="W375" i="5" s="1"/>
  <c r="V374" i="5"/>
  <c r="W374" i="5" s="1"/>
  <c r="V373" i="5"/>
  <c r="W373" i="5" s="1"/>
  <c r="V372" i="5"/>
  <c r="W372" i="5" s="1"/>
  <c r="V371" i="5"/>
  <c r="W371" i="5" s="1"/>
  <c r="V370" i="5"/>
  <c r="W370" i="5" s="1"/>
  <c r="V369" i="5"/>
  <c r="W369" i="5" s="1"/>
  <c r="V368" i="5"/>
  <c r="W368" i="5" s="1"/>
  <c r="V367" i="5"/>
  <c r="W367" i="5" s="1"/>
  <c r="V366" i="5"/>
  <c r="W366" i="5" s="1"/>
  <c r="V365" i="5"/>
  <c r="W365" i="5" s="1"/>
  <c r="V364" i="5"/>
  <c r="W364" i="5" s="1"/>
  <c r="V363" i="5"/>
  <c r="W363" i="5" s="1"/>
  <c r="V362" i="5"/>
  <c r="W362" i="5" s="1"/>
  <c r="V361" i="5"/>
  <c r="W361" i="5" s="1"/>
  <c r="V360" i="5"/>
  <c r="W360" i="5" s="1"/>
  <c r="V359" i="5"/>
  <c r="W359" i="5" s="1"/>
  <c r="V358" i="5"/>
  <c r="W358" i="5" s="1"/>
  <c r="V357" i="5"/>
  <c r="W357" i="5" s="1"/>
  <c r="V356" i="5"/>
  <c r="W356" i="5" s="1"/>
  <c r="V355" i="5"/>
  <c r="W355" i="5" s="1"/>
  <c r="V354" i="5"/>
  <c r="W354" i="5" s="1"/>
  <c r="V353" i="5"/>
  <c r="W353" i="5" s="1"/>
  <c r="V352" i="5"/>
  <c r="W352" i="5" s="1"/>
  <c r="V351" i="5"/>
  <c r="W351" i="5" s="1"/>
  <c r="V350" i="5"/>
  <c r="W350" i="5" s="1"/>
  <c r="V349" i="5"/>
  <c r="W349" i="5" s="1"/>
  <c r="V348" i="5"/>
  <c r="W348" i="5" s="1"/>
  <c r="V347" i="5"/>
  <c r="W347" i="5" s="1"/>
  <c r="V346" i="5"/>
  <c r="W346" i="5" s="1"/>
  <c r="V345" i="5"/>
  <c r="W345" i="5" s="1"/>
  <c r="V344" i="5"/>
  <c r="W344" i="5" s="1"/>
  <c r="V343" i="5"/>
  <c r="W343" i="5" s="1"/>
  <c r="V342" i="5"/>
  <c r="W342" i="5" s="1"/>
  <c r="V341" i="5"/>
  <c r="W341" i="5" s="1"/>
  <c r="V340" i="5"/>
  <c r="W340" i="5" s="1"/>
  <c r="V339" i="5"/>
  <c r="W339" i="5" s="1"/>
  <c r="V338" i="5"/>
  <c r="W338" i="5" s="1"/>
  <c r="V337" i="5"/>
  <c r="W337" i="5" s="1"/>
  <c r="V336" i="5"/>
  <c r="W336" i="5" s="1"/>
  <c r="V335" i="5"/>
  <c r="W335" i="5" s="1"/>
  <c r="V334" i="5"/>
  <c r="W334" i="5" s="1"/>
  <c r="V333" i="5"/>
  <c r="W333" i="5" s="1"/>
  <c r="V332" i="5"/>
  <c r="W332" i="5" s="1"/>
  <c r="V331" i="5"/>
  <c r="W331" i="5" s="1"/>
  <c r="V330" i="5"/>
  <c r="W330" i="5" s="1"/>
  <c r="V329" i="5"/>
  <c r="W329" i="5" s="1"/>
  <c r="V328" i="5"/>
  <c r="W328" i="5" s="1"/>
  <c r="V327" i="5"/>
  <c r="W327" i="5" s="1"/>
  <c r="V326" i="5"/>
  <c r="W326" i="5" s="1"/>
  <c r="V325" i="5"/>
  <c r="W325" i="5" s="1"/>
  <c r="V324" i="5"/>
  <c r="W324" i="5" s="1"/>
  <c r="V323" i="5"/>
  <c r="W323" i="5" s="1"/>
  <c r="V322" i="5"/>
  <c r="W322" i="5" s="1"/>
  <c r="V321" i="5"/>
  <c r="W321" i="5" s="1"/>
  <c r="V320" i="5"/>
  <c r="W320" i="5" s="1"/>
  <c r="V319" i="5"/>
  <c r="W319" i="5" s="1"/>
  <c r="V318" i="5"/>
  <c r="W318" i="5" s="1"/>
  <c r="V317" i="5"/>
  <c r="W317" i="5" s="1"/>
  <c r="V316" i="5"/>
  <c r="W316" i="5" s="1"/>
  <c r="V315" i="5"/>
  <c r="W315" i="5" s="1"/>
  <c r="V314" i="5"/>
  <c r="W314" i="5" s="1"/>
  <c r="V313" i="5"/>
  <c r="W313" i="5" s="1"/>
  <c r="V312" i="5"/>
  <c r="W312" i="5" s="1"/>
  <c r="V311" i="5"/>
  <c r="W311" i="5" s="1"/>
  <c r="V310" i="5"/>
  <c r="W310" i="5" s="1"/>
  <c r="V309" i="5"/>
  <c r="W309" i="5" s="1"/>
  <c r="V308" i="5"/>
  <c r="W308" i="5" s="1"/>
  <c r="V307" i="5"/>
  <c r="W307" i="5" s="1"/>
  <c r="V306" i="5"/>
  <c r="W306" i="5" s="1"/>
  <c r="V305" i="5"/>
  <c r="W305" i="5" s="1"/>
  <c r="V304" i="5"/>
  <c r="W304" i="5" s="1"/>
  <c r="V303" i="5"/>
  <c r="W303" i="5" s="1"/>
  <c r="V302" i="5"/>
  <c r="W302" i="5" s="1"/>
  <c r="V301" i="5"/>
  <c r="W301" i="5" s="1"/>
  <c r="V300" i="5"/>
  <c r="W300" i="5" s="1"/>
  <c r="V299" i="5"/>
  <c r="W299" i="5" s="1"/>
  <c r="V298" i="5"/>
  <c r="W298" i="5" s="1"/>
  <c r="V297" i="5"/>
  <c r="W297" i="5" s="1"/>
  <c r="V296" i="5"/>
  <c r="W296" i="5" s="1"/>
  <c r="V295" i="5"/>
  <c r="W295" i="5" s="1"/>
  <c r="V294" i="5"/>
  <c r="W294" i="5" s="1"/>
  <c r="V293" i="5"/>
  <c r="W293" i="5" s="1"/>
  <c r="V292" i="5"/>
  <c r="W292" i="5" s="1"/>
  <c r="V291" i="5"/>
  <c r="W291" i="5" s="1"/>
  <c r="V290" i="5"/>
  <c r="W290" i="5" s="1"/>
  <c r="V289" i="5"/>
  <c r="W289" i="5" s="1"/>
  <c r="V288" i="5"/>
  <c r="W288" i="5" s="1"/>
  <c r="V287" i="5"/>
  <c r="W287" i="5" s="1"/>
  <c r="V286" i="5"/>
  <c r="W286" i="5" s="1"/>
  <c r="V285" i="5"/>
  <c r="W285" i="5" s="1"/>
  <c r="V284" i="5"/>
  <c r="W284" i="5" s="1"/>
  <c r="V283" i="5"/>
  <c r="W283" i="5" s="1"/>
  <c r="V282" i="5"/>
  <c r="W282" i="5" s="1"/>
  <c r="V281" i="5"/>
  <c r="W281" i="5" s="1"/>
  <c r="V280" i="5"/>
  <c r="W280" i="5" s="1"/>
  <c r="V279" i="5"/>
  <c r="W279" i="5" s="1"/>
  <c r="V278" i="5"/>
  <c r="W278" i="5" s="1"/>
  <c r="V277" i="5"/>
  <c r="W277" i="5" s="1"/>
  <c r="V276" i="5"/>
  <c r="W276" i="5" s="1"/>
  <c r="V275" i="5"/>
  <c r="W275" i="5" s="1"/>
  <c r="V274" i="5"/>
  <c r="W274" i="5" s="1"/>
  <c r="V273" i="5"/>
  <c r="W273" i="5" s="1"/>
  <c r="V272" i="5"/>
  <c r="W272" i="5" s="1"/>
  <c r="V271" i="5"/>
  <c r="W271" i="5" s="1"/>
  <c r="V270" i="5"/>
  <c r="W270" i="5" s="1"/>
  <c r="V269" i="5"/>
  <c r="W269" i="5" s="1"/>
  <c r="V268" i="5"/>
  <c r="W268" i="5" s="1"/>
  <c r="V267" i="5"/>
  <c r="W267" i="5" s="1"/>
  <c r="V266" i="5"/>
  <c r="W266" i="5" s="1"/>
  <c r="V265" i="5"/>
  <c r="W265" i="5" s="1"/>
  <c r="V264" i="5"/>
  <c r="W264" i="5" s="1"/>
  <c r="V263" i="5"/>
  <c r="W263" i="5" s="1"/>
  <c r="V262" i="5"/>
  <c r="W262" i="5" s="1"/>
  <c r="V261" i="5"/>
  <c r="W261" i="5" s="1"/>
  <c r="V260" i="5"/>
  <c r="W260" i="5" s="1"/>
  <c r="V259" i="5"/>
  <c r="W259" i="5" s="1"/>
  <c r="V258" i="5"/>
  <c r="W258" i="5" s="1"/>
  <c r="V257" i="5"/>
  <c r="W257" i="5" s="1"/>
  <c r="V256" i="5"/>
  <c r="W256" i="5" s="1"/>
  <c r="V255" i="5"/>
  <c r="W255" i="5" s="1"/>
  <c r="V254" i="5"/>
  <c r="W254" i="5" s="1"/>
  <c r="V253" i="5"/>
  <c r="W253" i="5" s="1"/>
  <c r="V252" i="5"/>
  <c r="W252" i="5" s="1"/>
  <c r="V251" i="5"/>
  <c r="W251" i="5" s="1"/>
  <c r="V250" i="5"/>
  <c r="W250" i="5" s="1"/>
  <c r="V249" i="5"/>
  <c r="W249" i="5" s="1"/>
  <c r="V248" i="5"/>
  <c r="W248" i="5" s="1"/>
  <c r="V247" i="5"/>
  <c r="W247" i="5" s="1"/>
  <c r="V246" i="5"/>
  <c r="W246" i="5" s="1"/>
  <c r="V245" i="5"/>
  <c r="W245" i="5" s="1"/>
  <c r="V244" i="5"/>
  <c r="W244" i="5" s="1"/>
  <c r="V243" i="5"/>
  <c r="W243" i="5" s="1"/>
  <c r="V242" i="5"/>
  <c r="W242" i="5" s="1"/>
  <c r="V241" i="5"/>
  <c r="W241" i="5" s="1"/>
  <c r="V240" i="5"/>
  <c r="W240" i="5" s="1"/>
  <c r="V239" i="5"/>
  <c r="W239" i="5" s="1"/>
  <c r="V238" i="5"/>
  <c r="W238" i="5" s="1"/>
  <c r="V237" i="5"/>
  <c r="W237" i="5" s="1"/>
  <c r="V236" i="5"/>
  <c r="W236" i="5" s="1"/>
  <c r="V235" i="5"/>
  <c r="W235" i="5" s="1"/>
  <c r="V234" i="5"/>
  <c r="W234" i="5" s="1"/>
  <c r="V233" i="5"/>
  <c r="W233" i="5" s="1"/>
  <c r="V232" i="5"/>
  <c r="W232" i="5" s="1"/>
  <c r="V231" i="5"/>
  <c r="W231" i="5" s="1"/>
  <c r="V230" i="5"/>
  <c r="W230" i="5" s="1"/>
  <c r="V229" i="5"/>
  <c r="W229" i="5" s="1"/>
  <c r="V228" i="5"/>
  <c r="W228" i="5" s="1"/>
  <c r="V227" i="5"/>
  <c r="W227" i="5" s="1"/>
  <c r="V226" i="5"/>
  <c r="W226" i="5" s="1"/>
  <c r="V225" i="5"/>
  <c r="W225" i="5" s="1"/>
  <c r="V224" i="5"/>
  <c r="W224" i="5" s="1"/>
  <c r="V223" i="5"/>
  <c r="W223" i="5" s="1"/>
  <c r="V222" i="5"/>
  <c r="W222" i="5" s="1"/>
  <c r="V221" i="5"/>
  <c r="W221" i="5" s="1"/>
  <c r="V220" i="5"/>
  <c r="W220" i="5" s="1"/>
  <c r="V219" i="5"/>
  <c r="W219" i="5" s="1"/>
  <c r="V218" i="5"/>
  <c r="W218" i="5" s="1"/>
  <c r="V217" i="5"/>
  <c r="W217" i="5" s="1"/>
  <c r="V216" i="5"/>
  <c r="W216" i="5" s="1"/>
  <c r="V215" i="5"/>
  <c r="W215" i="5" s="1"/>
  <c r="V214" i="5"/>
  <c r="W214" i="5" s="1"/>
  <c r="V213" i="5"/>
  <c r="W213" i="5" s="1"/>
  <c r="V212" i="5"/>
  <c r="W212" i="5" s="1"/>
  <c r="V211" i="5"/>
  <c r="W211" i="5" s="1"/>
  <c r="V210" i="5"/>
  <c r="W210" i="5" s="1"/>
  <c r="V209" i="5"/>
  <c r="W209" i="5" s="1"/>
  <c r="V208" i="5"/>
  <c r="W208" i="5" s="1"/>
  <c r="V207" i="5"/>
  <c r="W207" i="5" s="1"/>
  <c r="V206" i="5"/>
  <c r="W206" i="5" s="1"/>
  <c r="V205" i="5"/>
  <c r="W205" i="5" s="1"/>
  <c r="V204" i="5"/>
  <c r="W204" i="5" s="1"/>
  <c r="V203" i="5"/>
  <c r="W203" i="5" s="1"/>
  <c r="V202" i="5"/>
  <c r="W202" i="5" s="1"/>
  <c r="V201" i="5"/>
  <c r="W201" i="5" s="1"/>
  <c r="V200" i="5"/>
  <c r="W200" i="5" s="1"/>
  <c r="V199" i="5"/>
  <c r="W199" i="5" s="1"/>
  <c r="V198" i="5"/>
  <c r="W198" i="5" s="1"/>
  <c r="V197" i="5"/>
  <c r="W197" i="5" s="1"/>
  <c r="V196" i="5"/>
  <c r="W196" i="5" s="1"/>
  <c r="V195" i="5"/>
  <c r="W195" i="5" s="1"/>
  <c r="V194" i="5"/>
  <c r="W194" i="5" s="1"/>
  <c r="V193" i="5"/>
  <c r="W193" i="5" s="1"/>
  <c r="V192" i="5"/>
  <c r="W192" i="5" s="1"/>
  <c r="V191" i="5"/>
  <c r="W191" i="5" s="1"/>
  <c r="V190" i="5"/>
  <c r="W190" i="5" s="1"/>
  <c r="V189" i="5"/>
  <c r="W189" i="5" s="1"/>
  <c r="V188" i="5"/>
  <c r="W188" i="5" s="1"/>
  <c r="V187" i="5"/>
  <c r="W187" i="5" s="1"/>
  <c r="V186" i="5"/>
  <c r="W186" i="5" s="1"/>
  <c r="V185" i="5"/>
  <c r="W185" i="5" s="1"/>
  <c r="V184" i="5"/>
  <c r="W184" i="5" s="1"/>
  <c r="V183" i="5"/>
  <c r="W183" i="5" s="1"/>
  <c r="V182" i="5"/>
  <c r="W182" i="5" s="1"/>
  <c r="V181" i="5"/>
  <c r="W181" i="5" s="1"/>
  <c r="V180" i="5"/>
  <c r="W180" i="5" s="1"/>
  <c r="V179" i="5"/>
  <c r="W179" i="5" s="1"/>
  <c r="V178" i="5"/>
  <c r="W178" i="5" s="1"/>
  <c r="V177" i="5"/>
  <c r="W177" i="5" s="1"/>
  <c r="V176" i="5"/>
  <c r="W176" i="5" s="1"/>
  <c r="V175" i="5"/>
  <c r="W175" i="5" s="1"/>
  <c r="V174" i="5"/>
  <c r="W174" i="5" s="1"/>
  <c r="V173" i="5"/>
  <c r="W173" i="5" s="1"/>
  <c r="V172" i="5"/>
  <c r="W172" i="5" s="1"/>
  <c r="V171" i="5"/>
  <c r="W171" i="5" s="1"/>
  <c r="V170" i="5"/>
  <c r="W170" i="5" s="1"/>
  <c r="V169" i="5"/>
  <c r="W169" i="5" s="1"/>
  <c r="V168" i="5"/>
  <c r="W168" i="5" s="1"/>
  <c r="V167" i="5"/>
  <c r="W167" i="5" s="1"/>
  <c r="V166" i="5"/>
  <c r="W166" i="5" s="1"/>
  <c r="V165" i="5"/>
  <c r="W165" i="5" s="1"/>
  <c r="V164" i="5"/>
  <c r="W164" i="5" s="1"/>
  <c r="V163" i="5"/>
  <c r="W163" i="5" s="1"/>
  <c r="V162" i="5"/>
  <c r="W162" i="5" s="1"/>
  <c r="V161" i="5"/>
  <c r="W161" i="5" s="1"/>
  <c r="V160" i="5"/>
  <c r="W160" i="5" s="1"/>
  <c r="V159" i="5"/>
  <c r="W159" i="5" s="1"/>
  <c r="V158" i="5"/>
  <c r="W158" i="5" s="1"/>
  <c r="V157" i="5"/>
  <c r="W157" i="5" s="1"/>
  <c r="V156" i="5"/>
  <c r="W156" i="5" s="1"/>
  <c r="V155" i="5"/>
  <c r="W155" i="5" s="1"/>
  <c r="V154" i="5"/>
  <c r="W154" i="5" s="1"/>
  <c r="V153" i="5"/>
  <c r="W153" i="5" s="1"/>
  <c r="V152" i="5"/>
  <c r="W152" i="5" s="1"/>
  <c r="V151" i="5"/>
  <c r="W151" i="5" s="1"/>
  <c r="V150" i="5"/>
  <c r="W150" i="5" s="1"/>
  <c r="V149" i="5"/>
  <c r="W149" i="5" s="1"/>
  <c r="V148" i="5"/>
  <c r="W148" i="5" s="1"/>
  <c r="V147" i="5"/>
  <c r="W147" i="5" s="1"/>
  <c r="V146" i="5"/>
  <c r="W146" i="5" s="1"/>
  <c r="V145" i="5"/>
  <c r="W145" i="5" s="1"/>
  <c r="V144" i="5"/>
  <c r="W144" i="5" s="1"/>
  <c r="V143" i="5"/>
  <c r="W143" i="5" s="1"/>
  <c r="V142" i="5"/>
  <c r="W142" i="5" s="1"/>
  <c r="V141" i="5"/>
  <c r="W141" i="5" s="1"/>
  <c r="V140" i="5"/>
  <c r="W140" i="5" s="1"/>
  <c r="V139" i="5"/>
  <c r="W139" i="5" s="1"/>
  <c r="V138" i="5"/>
  <c r="W138" i="5" s="1"/>
  <c r="V137" i="5"/>
  <c r="W137" i="5" s="1"/>
  <c r="V136" i="5"/>
  <c r="W136" i="5" s="1"/>
  <c r="V135" i="5"/>
  <c r="W135" i="5" s="1"/>
  <c r="V134" i="5"/>
  <c r="W134" i="5" s="1"/>
  <c r="V133" i="5"/>
  <c r="W133" i="5" s="1"/>
  <c r="V132" i="5"/>
  <c r="W132" i="5" s="1"/>
  <c r="V131" i="5"/>
  <c r="W131" i="5" s="1"/>
  <c r="V130" i="5"/>
  <c r="W130" i="5" s="1"/>
  <c r="V129" i="5"/>
  <c r="W129" i="5" s="1"/>
  <c r="V128" i="5"/>
  <c r="W128" i="5" s="1"/>
  <c r="V127" i="5"/>
  <c r="W127" i="5" s="1"/>
  <c r="V126" i="5"/>
  <c r="W126" i="5" s="1"/>
  <c r="V125" i="5"/>
  <c r="W125" i="5" s="1"/>
  <c r="V124" i="5"/>
  <c r="W124" i="5" s="1"/>
  <c r="V123" i="5"/>
  <c r="W123" i="5" s="1"/>
  <c r="V122" i="5"/>
  <c r="W122" i="5" s="1"/>
  <c r="V121" i="5"/>
  <c r="W121" i="5" s="1"/>
  <c r="V120" i="5"/>
  <c r="W120" i="5" s="1"/>
  <c r="V119" i="5"/>
  <c r="W119" i="5" s="1"/>
  <c r="V118" i="5"/>
  <c r="W118" i="5" s="1"/>
  <c r="V117" i="5"/>
  <c r="W117" i="5" s="1"/>
  <c r="V116" i="5"/>
  <c r="W116" i="5" s="1"/>
  <c r="V115" i="5"/>
  <c r="W115" i="5" s="1"/>
  <c r="V114" i="5"/>
  <c r="W114" i="5" s="1"/>
  <c r="V113" i="5"/>
  <c r="W113" i="5" s="1"/>
  <c r="V112" i="5"/>
  <c r="W112" i="5" s="1"/>
  <c r="V111" i="5"/>
  <c r="W111" i="5" s="1"/>
  <c r="V110" i="5"/>
  <c r="W110" i="5" s="1"/>
  <c r="V109" i="5"/>
  <c r="W109" i="5" s="1"/>
  <c r="V108" i="5"/>
  <c r="W108" i="5" s="1"/>
  <c r="V107" i="5"/>
  <c r="W107" i="5" s="1"/>
  <c r="V106" i="5"/>
  <c r="W106" i="5" s="1"/>
  <c r="V105" i="5"/>
  <c r="W105" i="5" s="1"/>
  <c r="V104" i="5"/>
  <c r="W104" i="5" s="1"/>
  <c r="V103" i="5"/>
  <c r="W103" i="5" s="1"/>
  <c r="V102" i="5"/>
  <c r="W102" i="5" s="1"/>
  <c r="V101" i="5"/>
  <c r="W101" i="5" s="1"/>
  <c r="V100" i="5"/>
  <c r="W100" i="5" s="1"/>
  <c r="V99" i="5"/>
  <c r="W99" i="5" s="1"/>
  <c r="V98" i="5"/>
  <c r="W98" i="5" s="1"/>
  <c r="V97" i="5"/>
  <c r="W97" i="5" s="1"/>
  <c r="V96" i="5"/>
  <c r="W96" i="5" s="1"/>
  <c r="V95" i="5"/>
  <c r="W95" i="5" s="1"/>
  <c r="V94" i="5"/>
  <c r="W94" i="5" s="1"/>
  <c r="V93" i="5"/>
  <c r="W93" i="5" s="1"/>
  <c r="V92" i="5"/>
  <c r="W92" i="5" s="1"/>
  <c r="V91" i="5"/>
  <c r="W91" i="5" s="1"/>
  <c r="V90" i="5"/>
  <c r="W90" i="5" s="1"/>
  <c r="V89" i="5"/>
  <c r="W89" i="5" s="1"/>
  <c r="V88" i="5"/>
  <c r="W88" i="5" s="1"/>
  <c r="V87" i="5"/>
  <c r="W87" i="5" s="1"/>
  <c r="V86" i="5"/>
  <c r="W86" i="5" s="1"/>
  <c r="V85" i="5"/>
  <c r="W85" i="5" s="1"/>
  <c r="V84" i="5"/>
  <c r="W84" i="5" s="1"/>
  <c r="V83" i="5"/>
  <c r="W83" i="5" s="1"/>
  <c r="V82" i="5"/>
  <c r="W82" i="5" s="1"/>
  <c r="V81" i="5"/>
  <c r="W81" i="5" s="1"/>
  <c r="V80" i="5"/>
  <c r="W80" i="5" s="1"/>
  <c r="V79" i="5"/>
  <c r="W79" i="5" s="1"/>
  <c r="V78" i="5"/>
  <c r="W78" i="5" s="1"/>
  <c r="V77" i="5"/>
  <c r="W77" i="5" s="1"/>
  <c r="V76" i="5"/>
  <c r="W76" i="5" s="1"/>
  <c r="V75" i="5"/>
  <c r="W75" i="5" s="1"/>
  <c r="V74" i="5"/>
  <c r="W74" i="5" s="1"/>
  <c r="V73" i="5"/>
  <c r="W73" i="5" s="1"/>
  <c r="V72" i="5"/>
  <c r="W72" i="5" s="1"/>
  <c r="V71" i="5"/>
  <c r="W71" i="5" s="1"/>
  <c r="V70" i="5"/>
  <c r="W70" i="5" s="1"/>
  <c r="V69" i="5"/>
  <c r="W69" i="5" s="1"/>
  <c r="V68" i="5"/>
  <c r="W68" i="5" s="1"/>
  <c r="V67" i="5"/>
  <c r="W67" i="5" s="1"/>
  <c r="V66" i="5"/>
  <c r="W66" i="5" s="1"/>
  <c r="V65" i="5"/>
  <c r="W65" i="5" s="1"/>
  <c r="V64" i="5"/>
  <c r="W64" i="5" s="1"/>
  <c r="V63" i="5"/>
  <c r="W63" i="5" s="1"/>
  <c r="V62" i="5"/>
  <c r="W62" i="5" s="1"/>
  <c r="V61" i="5"/>
  <c r="W61" i="5" s="1"/>
  <c r="V60" i="5"/>
  <c r="W60" i="5" s="1"/>
  <c r="V59" i="5"/>
  <c r="W59" i="5" s="1"/>
  <c r="V58" i="5"/>
  <c r="W58" i="5" s="1"/>
  <c r="V57" i="5"/>
  <c r="W57" i="5" s="1"/>
  <c r="V56" i="5"/>
  <c r="W56" i="5" s="1"/>
  <c r="V55" i="5"/>
  <c r="W55" i="5" s="1"/>
  <c r="V54" i="5"/>
  <c r="W54" i="5" s="1"/>
  <c r="V53" i="5"/>
  <c r="W53" i="5" s="1"/>
  <c r="V52" i="5"/>
  <c r="W52" i="5" s="1"/>
  <c r="V51" i="5"/>
  <c r="W51" i="5" s="1"/>
  <c r="V50" i="5"/>
  <c r="W50" i="5" s="1"/>
  <c r="V49" i="5"/>
  <c r="W49" i="5" s="1"/>
  <c r="V48" i="5"/>
  <c r="W48" i="5" s="1"/>
  <c r="V47" i="5"/>
  <c r="W47" i="5" s="1"/>
  <c r="V46" i="5"/>
  <c r="W46" i="5" s="1"/>
  <c r="V45" i="5"/>
  <c r="W45" i="5" s="1"/>
  <c r="V44" i="5"/>
  <c r="W44" i="5" s="1"/>
  <c r="V43" i="5"/>
  <c r="W43" i="5" s="1"/>
  <c r="V42" i="5"/>
  <c r="W42" i="5" s="1"/>
  <c r="V41" i="5"/>
  <c r="W41" i="5" s="1"/>
  <c r="V40" i="5"/>
  <c r="W40" i="5" s="1"/>
  <c r="V39" i="5"/>
  <c r="W39" i="5" s="1"/>
  <c r="V38" i="5"/>
  <c r="W38" i="5" s="1"/>
  <c r="V37" i="5"/>
  <c r="W37" i="5" s="1"/>
  <c r="V36" i="5"/>
  <c r="W36" i="5" s="1"/>
  <c r="V35" i="5"/>
  <c r="W35" i="5" s="1"/>
  <c r="V34" i="5"/>
  <c r="W34" i="5" s="1"/>
  <c r="V33" i="5"/>
  <c r="W33" i="5" s="1"/>
  <c r="V32" i="5"/>
  <c r="W32" i="5" s="1"/>
  <c r="V31" i="5"/>
  <c r="W31" i="5" s="1"/>
  <c r="V30" i="5"/>
  <c r="W30" i="5" s="1"/>
  <c r="V29" i="5"/>
  <c r="W29" i="5" s="1"/>
  <c r="V28" i="5"/>
  <c r="W28" i="5" s="1"/>
  <c r="V27" i="5"/>
  <c r="W27" i="5" s="1"/>
  <c r="V26" i="5"/>
  <c r="W26" i="5" s="1"/>
  <c r="V25" i="5"/>
  <c r="W25" i="5" s="1"/>
  <c r="V24" i="5"/>
  <c r="W24" i="5" s="1"/>
  <c r="V23" i="5"/>
  <c r="W23" i="5" s="1"/>
  <c r="V22" i="5"/>
  <c r="W22" i="5" s="1"/>
  <c r="V21" i="5"/>
  <c r="W21" i="5" s="1"/>
  <c r="V20" i="5"/>
  <c r="W20" i="5" s="1"/>
  <c r="V19" i="5"/>
  <c r="W19" i="5" s="1"/>
  <c r="V18" i="5"/>
  <c r="W18" i="5" s="1"/>
  <c r="V17" i="5"/>
  <c r="W17" i="5" s="1"/>
  <c r="V16" i="5"/>
  <c r="W16" i="5" s="1"/>
  <c r="V15" i="5"/>
  <c r="W15" i="5" s="1"/>
  <c r="V14" i="5"/>
  <c r="W14" i="5" s="1"/>
  <c r="V13" i="5"/>
  <c r="W13" i="5" s="1"/>
  <c r="V12" i="5"/>
  <c r="W12" i="5" s="1"/>
  <c r="V11" i="5"/>
  <c r="W11" i="5" s="1"/>
  <c r="W10" i="5"/>
  <c r="V10" i="5"/>
  <c r="V9" i="5"/>
  <c r="W9" i="5" s="1"/>
  <c r="V8" i="5"/>
  <c r="W8" i="5" s="1"/>
  <c r="V7" i="5"/>
  <c r="W7" i="5" s="1"/>
  <c r="V6" i="5"/>
  <c r="W6" i="5" s="1"/>
  <c r="V5" i="5"/>
  <c r="W5" i="5" s="1"/>
  <c r="V4" i="5"/>
  <c r="W4" i="5" s="1"/>
  <c r="V3" i="5"/>
  <c r="W3" i="5" s="1"/>
  <c r="V2" i="5"/>
  <c r="W2" i="5" s="1"/>
  <c r="AA122" i="4"/>
  <c r="AA121" i="4"/>
  <c r="AA120" i="4"/>
  <c r="AA119" i="4"/>
  <c r="AA118" i="4"/>
  <c r="AA117" i="4"/>
  <c r="AA116" i="4"/>
  <c r="AA115" i="4"/>
  <c r="AA114" i="4"/>
  <c r="AA113" i="4"/>
  <c r="AA112" i="4"/>
  <c r="AA111" i="4"/>
  <c r="AA110" i="4"/>
  <c r="AA109" i="4"/>
  <c r="AA108" i="4"/>
  <c r="AA107" i="4"/>
  <c r="AA106" i="4"/>
  <c r="AA105" i="4"/>
  <c r="AA104" i="4"/>
  <c r="AA103" i="4"/>
  <c r="AA102" i="4"/>
  <c r="AA101" i="4"/>
  <c r="AA100" i="4"/>
  <c r="AA99" i="4"/>
  <c r="AA98" i="4"/>
  <c r="AA97" i="4"/>
  <c r="AA96" i="4"/>
  <c r="AA95" i="4"/>
  <c r="AA94" i="4"/>
  <c r="AA93" i="4"/>
  <c r="AA92" i="4"/>
  <c r="AA91" i="4"/>
  <c r="AA90" i="4"/>
  <c r="AA89" i="4"/>
  <c r="AA88" i="4"/>
  <c r="AA87" i="4"/>
  <c r="AA86" i="4"/>
  <c r="AA85" i="4"/>
  <c r="AA84" i="4"/>
  <c r="AA83" i="4"/>
  <c r="AA82" i="4"/>
  <c r="AA81" i="4"/>
  <c r="AA80" i="4"/>
  <c r="AA79" i="4"/>
  <c r="AA78" i="4"/>
  <c r="AA77" i="4"/>
  <c r="AA76" i="4"/>
  <c r="AA75" i="4"/>
  <c r="AA74" i="4"/>
  <c r="AA73" i="4"/>
  <c r="AA72" i="4"/>
  <c r="AA71" i="4"/>
  <c r="AA70" i="4"/>
  <c r="AA69" i="4"/>
  <c r="AA68" i="4"/>
  <c r="AA67" i="4"/>
  <c r="AA66" i="4"/>
  <c r="AA65" i="4"/>
  <c r="AA64" i="4"/>
  <c r="AA63" i="4"/>
  <c r="AA62" i="4"/>
  <c r="AA61" i="4"/>
  <c r="AA60" i="4"/>
  <c r="AA59" i="4"/>
  <c r="AA58" i="4"/>
  <c r="AA57" i="4"/>
  <c r="AA56" i="4"/>
  <c r="AA55" i="4"/>
  <c r="AA54" i="4"/>
  <c r="AA53" i="4"/>
  <c r="AA52" i="4"/>
  <c r="AA51" i="4"/>
  <c r="AA50" i="4"/>
  <c r="AA49" i="4"/>
  <c r="AA48" i="4"/>
  <c r="AA47" i="4"/>
  <c r="AA46" i="4"/>
  <c r="AA45" i="4"/>
  <c r="AA44" i="4"/>
  <c r="AA43" i="4"/>
  <c r="AA42" i="4"/>
  <c r="AA41" i="4"/>
  <c r="AA40" i="4"/>
  <c r="AA39" i="4"/>
  <c r="AA38" i="4"/>
  <c r="AA37" i="4"/>
  <c r="AA36" i="4"/>
  <c r="AA35" i="4"/>
  <c r="AA34" i="4"/>
  <c r="AA33" i="4"/>
  <c r="AA32" i="4"/>
  <c r="AA31" i="4"/>
  <c r="AA30" i="4"/>
  <c r="AA29" i="4"/>
  <c r="AA28" i="4"/>
  <c r="AA27" i="4"/>
  <c r="AA26" i="4"/>
  <c r="AA25" i="4"/>
  <c r="AA24" i="4"/>
  <c r="AA23" i="4"/>
  <c r="AA22" i="4"/>
  <c r="AA21" i="4"/>
  <c r="AA20" i="4"/>
  <c r="AA19" i="4"/>
  <c r="AA18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5" i="4"/>
  <c r="AA4" i="4"/>
  <c r="AA3" i="4"/>
  <c r="AA2" i="4"/>
  <c r="U718" i="3" l="1"/>
  <c r="V718" i="3" s="1"/>
  <c r="U717" i="3"/>
  <c r="V717" i="3" s="1"/>
  <c r="U716" i="3"/>
  <c r="V716" i="3" s="1"/>
  <c r="U715" i="3"/>
  <c r="V715" i="3" s="1"/>
  <c r="V714" i="3"/>
  <c r="U714" i="3"/>
  <c r="U713" i="3"/>
  <c r="V713" i="3" s="1"/>
  <c r="U712" i="3"/>
  <c r="V712" i="3" s="1"/>
  <c r="U711" i="3"/>
  <c r="V711" i="3" s="1"/>
  <c r="U710" i="3"/>
  <c r="V710" i="3" s="1"/>
  <c r="U709" i="3"/>
  <c r="V709" i="3" s="1"/>
  <c r="U708" i="3"/>
  <c r="V708" i="3" s="1"/>
  <c r="U707" i="3"/>
  <c r="V707" i="3" s="1"/>
  <c r="U706" i="3"/>
  <c r="V706" i="3" s="1"/>
  <c r="U705" i="3"/>
  <c r="V705" i="3" s="1"/>
  <c r="U704" i="3"/>
  <c r="V704" i="3" s="1"/>
  <c r="U703" i="3"/>
  <c r="V703" i="3" s="1"/>
  <c r="U702" i="3"/>
  <c r="V702" i="3" s="1"/>
  <c r="U701" i="3"/>
  <c r="V701" i="3" s="1"/>
  <c r="U700" i="3"/>
  <c r="V700" i="3" s="1"/>
  <c r="U699" i="3"/>
  <c r="V699" i="3" s="1"/>
  <c r="U698" i="3"/>
  <c r="V698" i="3" s="1"/>
  <c r="U697" i="3"/>
  <c r="V697" i="3" s="1"/>
  <c r="V696" i="3"/>
  <c r="U696" i="3"/>
  <c r="U695" i="3"/>
  <c r="V695" i="3" s="1"/>
  <c r="U694" i="3"/>
  <c r="V694" i="3" s="1"/>
  <c r="U693" i="3"/>
  <c r="V693" i="3" s="1"/>
  <c r="U692" i="3"/>
  <c r="V692" i="3" s="1"/>
  <c r="U691" i="3"/>
  <c r="V691" i="3" s="1"/>
  <c r="U690" i="3"/>
  <c r="V690" i="3" s="1"/>
  <c r="U689" i="3"/>
  <c r="V689" i="3" s="1"/>
  <c r="U688" i="3"/>
  <c r="V688" i="3" s="1"/>
  <c r="U687" i="3"/>
  <c r="V687" i="3" s="1"/>
  <c r="U686" i="3"/>
  <c r="V686" i="3" s="1"/>
  <c r="U685" i="3"/>
  <c r="V685" i="3" s="1"/>
  <c r="U684" i="3"/>
  <c r="V684" i="3" s="1"/>
  <c r="U683" i="3"/>
  <c r="V683" i="3" s="1"/>
  <c r="V682" i="3"/>
  <c r="U682" i="3"/>
  <c r="U681" i="3"/>
  <c r="V681" i="3" s="1"/>
  <c r="U680" i="3"/>
  <c r="V680" i="3" s="1"/>
  <c r="U679" i="3"/>
  <c r="V679" i="3" s="1"/>
  <c r="U678" i="3"/>
  <c r="V678" i="3" s="1"/>
  <c r="U677" i="3"/>
  <c r="V677" i="3" s="1"/>
  <c r="U676" i="3"/>
  <c r="V676" i="3" s="1"/>
  <c r="U675" i="3"/>
  <c r="V675" i="3" s="1"/>
  <c r="U674" i="3"/>
  <c r="V674" i="3" s="1"/>
  <c r="U673" i="3"/>
  <c r="V673" i="3" s="1"/>
  <c r="U672" i="3"/>
  <c r="V672" i="3" s="1"/>
  <c r="U671" i="3"/>
  <c r="V671" i="3" s="1"/>
  <c r="U670" i="3"/>
  <c r="V670" i="3" s="1"/>
  <c r="U669" i="3"/>
  <c r="V669" i="3" s="1"/>
  <c r="V668" i="3"/>
  <c r="U668" i="3"/>
  <c r="U667" i="3"/>
  <c r="V667" i="3" s="1"/>
  <c r="U666" i="3"/>
  <c r="V666" i="3" s="1"/>
  <c r="U665" i="3"/>
  <c r="V665" i="3" s="1"/>
  <c r="V664" i="3"/>
  <c r="U664" i="3"/>
  <c r="U663" i="3"/>
  <c r="V663" i="3" s="1"/>
  <c r="U662" i="3"/>
  <c r="V662" i="3" s="1"/>
  <c r="U661" i="3"/>
  <c r="V661" i="3" s="1"/>
  <c r="U660" i="3"/>
  <c r="V660" i="3" s="1"/>
  <c r="U659" i="3"/>
  <c r="V659" i="3" s="1"/>
  <c r="U658" i="3"/>
  <c r="V658" i="3" s="1"/>
  <c r="U657" i="3"/>
  <c r="V657" i="3" s="1"/>
  <c r="U656" i="3"/>
  <c r="V656" i="3" s="1"/>
  <c r="U655" i="3"/>
  <c r="V655" i="3" s="1"/>
  <c r="V654" i="3"/>
  <c r="U654" i="3"/>
  <c r="U653" i="3"/>
  <c r="V653" i="3" s="1"/>
  <c r="U652" i="3"/>
  <c r="V652" i="3" s="1"/>
  <c r="U651" i="3"/>
  <c r="V651" i="3" s="1"/>
  <c r="V650" i="3"/>
  <c r="U650" i="3"/>
  <c r="U649" i="3"/>
  <c r="V649" i="3" s="1"/>
  <c r="U648" i="3"/>
  <c r="V648" i="3" s="1"/>
  <c r="U647" i="3"/>
  <c r="V647" i="3" s="1"/>
  <c r="U646" i="3"/>
  <c r="V646" i="3" s="1"/>
  <c r="U645" i="3"/>
  <c r="V645" i="3" s="1"/>
  <c r="U644" i="3"/>
  <c r="V644" i="3" s="1"/>
  <c r="U643" i="3"/>
  <c r="V643" i="3" s="1"/>
  <c r="U642" i="3"/>
  <c r="V642" i="3" s="1"/>
  <c r="U641" i="3"/>
  <c r="V641" i="3" s="1"/>
  <c r="U640" i="3"/>
  <c r="V640" i="3" s="1"/>
  <c r="U639" i="3"/>
  <c r="V639" i="3" s="1"/>
  <c r="U638" i="3"/>
  <c r="V638" i="3" s="1"/>
  <c r="U637" i="3"/>
  <c r="V637" i="3" s="1"/>
  <c r="U636" i="3"/>
  <c r="V636" i="3" s="1"/>
  <c r="U635" i="3"/>
  <c r="V635" i="3" s="1"/>
  <c r="U634" i="3"/>
  <c r="V634" i="3" s="1"/>
  <c r="U633" i="3"/>
  <c r="V633" i="3" s="1"/>
  <c r="V632" i="3"/>
  <c r="U632" i="3"/>
  <c r="U631" i="3"/>
  <c r="V631" i="3" s="1"/>
  <c r="U630" i="3"/>
  <c r="V630" i="3" s="1"/>
  <c r="U629" i="3"/>
  <c r="V629" i="3" s="1"/>
  <c r="U628" i="3"/>
  <c r="V628" i="3" s="1"/>
  <c r="U627" i="3"/>
  <c r="V627" i="3" s="1"/>
  <c r="U626" i="3"/>
  <c r="V626" i="3" s="1"/>
  <c r="U625" i="3"/>
  <c r="V625" i="3" s="1"/>
  <c r="U624" i="3"/>
  <c r="V624" i="3" s="1"/>
  <c r="U623" i="3"/>
  <c r="V623" i="3" s="1"/>
  <c r="U622" i="3"/>
  <c r="V622" i="3" s="1"/>
  <c r="U621" i="3"/>
  <c r="V621" i="3" s="1"/>
  <c r="U620" i="3"/>
  <c r="V620" i="3" s="1"/>
  <c r="U619" i="3"/>
  <c r="V619" i="3" s="1"/>
  <c r="U618" i="3"/>
  <c r="V618" i="3" s="1"/>
  <c r="U617" i="3"/>
  <c r="V617" i="3" s="1"/>
  <c r="U616" i="3"/>
  <c r="V616" i="3" s="1"/>
  <c r="U615" i="3"/>
  <c r="V615" i="3" s="1"/>
  <c r="U614" i="3"/>
  <c r="V614" i="3" s="1"/>
  <c r="U613" i="3"/>
  <c r="V613" i="3" s="1"/>
  <c r="U612" i="3"/>
  <c r="V612" i="3" s="1"/>
  <c r="U611" i="3"/>
  <c r="V611" i="3" s="1"/>
  <c r="U610" i="3"/>
  <c r="V610" i="3" s="1"/>
  <c r="U609" i="3"/>
  <c r="V609" i="3" s="1"/>
  <c r="U608" i="3"/>
  <c r="V608" i="3" s="1"/>
  <c r="U607" i="3"/>
  <c r="V607" i="3" s="1"/>
  <c r="U606" i="3"/>
  <c r="V606" i="3" s="1"/>
  <c r="U605" i="3"/>
  <c r="V605" i="3" s="1"/>
  <c r="U604" i="3"/>
  <c r="V604" i="3" s="1"/>
  <c r="U603" i="3"/>
  <c r="V603" i="3" s="1"/>
  <c r="U602" i="3"/>
  <c r="V602" i="3" s="1"/>
  <c r="U601" i="3"/>
  <c r="V601" i="3" s="1"/>
  <c r="U600" i="3"/>
  <c r="V600" i="3" s="1"/>
  <c r="U599" i="3"/>
  <c r="V599" i="3" s="1"/>
  <c r="U598" i="3"/>
  <c r="V598" i="3" s="1"/>
  <c r="V597" i="3"/>
  <c r="U597" i="3"/>
  <c r="U596" i="3"/>
  <c r="V596" i="3" s="1"/>
  <c r="U595" i="3"/>
  <c r="V595" i="3" s="1"/>
  <c r="U594" i="3"/>
  <c r="V594" i="3" s="1"/>
  <c r="V593" i="3"/>
  <c r="U593" i="3"/>
  <c r="U592" i="3"/>
  <c r="V592" i="3" s="1"/>
  <c r="U591" i="3"/>
  <c r="V591" i="3" s="1"/>
  <c r="U590" i="3"/>
  <c r="V590" i="3" s="1"/>
  <c r="V589" i="3"/>
  <c r="U589" i="3"/>
  <c r="U588" i="3"/>
  <c r="V588" i="3" s="1"/>
  <c r="U587" i="3"/>
  <c r="V587" i="3" s="1"/>
  <c r="U586" i="3"/>
  <c r="V586" i="3" s="1"/>
  <c r="U585" i="3"/>
  <c r="V585" i="3" s="1"/>
  <c r="U584" i="3"/>
  <c r="V584" i="3" s="1"/>
  <c r="U583" i="3"/>
  <c r="V583" i="3" s="1"/>
  <c r="U582" i="3"/>
  <c r="V582" i="3" s="1"/>
  <c r="U581" i="3"/>
  <c r="V581" i="3" s="1"/>
  <c r="U580" i="3"/>
  <c r="V580" i="3" s="1"/>
  <c r="U579" i="3"/>
  <c r="V579" i="3" s="1"/>
  <c r="U578" i="3"/>
  <c r="V578" i="3" s="1"/>
  <c r="U577" i="3"/>
  <c r="V577" i="3" s="1"/>
  <c r="U576" i="3"/>
  <c r="V576" i="3" s="1"/>
  <c r="U575" i="3"/>
  <c r="V575" i="3" s="1"/>
  <c r="U574" i="3"/>
  <c r="V574" i="3" s="1"/>
  <c r="V573" i="3"/>
  <c r="U573" i="3"/>
  <c r="U572" i="3"/>
  <c r="V572" i="3" s="1"/>
  <c r="U571" i="3"/>
  <c r="V571" i="3" s="1"/>
  <c r="U570" i="3"/>
  <c r="V570" i="3" s="1"/>
  <c r="U569" i="3"/>
  <c r="V569" i="3" s="1"/>
  <c r="U568" i="3"/>
  <c r="V568" i="3" s="1"/>
  <c r="U567" i="3"/>
  <c r="V567" i="3" s="1"/>
  <c r="U566" i="3"/>
  <c r="V566" i="3" s="1"/>
  <c r="V565" i="3"/>
  <c r="U565" i="3"/>
  <c r="U564" i="3"/>
  <c r="V564" i="3" s="1"/>
  <c r="U563" i="3"/>
  <c r="V563" i="3" s="1"/>
  <c r="U562" i="3"/>
  <c r="V562" i="3" s="1"/>
  <c r="V561" i="3"/>
  <c r="U561" i="3"/>
  <c r="U560" i="3"/>
  <c r="V560" i="3" s="1"/>
  <c r="U559" i="3"/>
  <c r="V559" i="3" s="1"/>
  <c r="U558" i="3"/>
  <c r="V558" i="3" s="1"/>
  <c r="V557" i="3"/>
  <c r="U557" i="3"/>
  <c r="U556" i="3"/>
  <c r="V556" i="3" s="1"/>
  <c r="U555" i="3"/>
  <c r="V555" i="3" s="1"/>
  <c r="U554" i="3"/>
  <c r="V554" i="3" s="1"/>
  <c r="U553" i="3"/>
  <c r="V553" i="3" s="1"/>
  <c r="U552" i="3"/>
  <c r="V552" i="3" s="1"/>
  <c r="U551" i="3"/>
  <c r="V551" i="3" s="1"/>
  <c r="U550" i="3"/>
  <c r="V550" i="3" s="1"/>
  <c r="U549" i="3"/>
  <c r="V549" i="3" s="1"/>
  <c r="U548" i="3"/>
  <c r="V548" i="3" s="1"/>
  <c r="U547" i="3"/>
  <c r="V547" i="3" s="1"/>
  <c r="U546" i="3"/>
  <c r="V546" i="3" s="1"/>
  <c r="U545" i="3"/>
  <c r="V545" i="3" s="1"/>
  <c r="U544" i="3"/>
  <c r="V544" i="3" s="1"/>
  <c r="U543" i="3"/>
  <c r="V543" i="3" s="1"/>
  <c r="U542" i="3"/>
  <c r="V542" i="3" s="1"/>
  <c r="V541" i="3"/>
  <c r="U541" i="3"/>
  <c r="U540" i="3"/>
  <c r="V540" i="3" s="1"/>
  <c r="U539" i="3"/>
  <c r="V539" i="3" s="1"/>
  <c r="U538" i="3"/>
  <c r="V538" i="3" s="1"/>
  <c r="U537" i="3"/>
  <c r="V537" i="3" s="1"/>
  <c r="U536" i="3"/>
  <c r="V536" i="3" s="1"/>
  <c r="U535" i="3"/>
  <c r="V535" i="3" s="1"/>
  <c r="U534" i="3"/>
  <c r="V534" i="3" s="1"/>
  <c r="V533" i="3"/>
  <c r="U533" i="3"/>
  <c r="U532" i="3"/>
  <c r="V532" i="3" s="1"/>
  <c r="U531" i="3"/>
  <c r="V531" i="3" s="1"/>
  <c r="U530" i="3"/>
  <c r="V530" i="3" s="1"/>
  <c r="V529" i="3"/>
  <c r="U529" i="3"/>
  <c r="U528" i="3"/>
  <c r="V528" i="3" s="1"/>
  <c r="U527" i="3"/>
  <c r="V527" i="3" s="1"/>
  <c r="U526" i="3"/>
  <c r="V526" i="3" s="1"/>
  <c r="V525" i="3"/>
  <c r="U525" i="3"/>
  <c r="U524" i="3"/>
  <c r="V524" i="3" s="1"/>
  <c r="U523" i="3"/>
  <c r="V523" i="3" s="1"/>
  <c r="U522" i="3"/>
  <c r="V522" i="3" s="1"/>
  <c r="U521" i="3"/>
  <c r="V521" i="3" s="1"/>
  <c r="U520" i="3"/>
  <c r="V520" i="3" s="1"/>
  <c r="U519" i="3"/>
  <c r="V519" i="3" s="1"/>
  <c r="U518" i="3"/>
  <c r="V518" i="3" s="1"/>
  <c r="U517" i="3"/>
  <c r="V517" i="3" s="1"/>
  <c r="U516" i="3"/>
  <c r="V516" i="3" s="1"/>
  <c r="U515" i="3"/>
  <c r="V515" i="3" s="1"/>
  <c r="U514" i="3"/>
  <c r="V514" i="3" s="1"/>
  <c r="U513" i="3"/>
  <c r="V513" i="3" s="1"/>
  <c r="U512" i="3"/>
  <c r="V512" i="3" s="1"/>
  <c r="U511" i="3"/>
  <c r="V511" i="3" s="1"/>
  <c r="U510" i="3"/>
  <c r="V510" i="3" s="1"/>
  <c r="V509" i="3"/>
  <c r="U509" i="3"/>
  <c r="U508" i="3"/>
  <c r="V508" i="3" s="1"/>
  <c r="U507" i="3"/>
  <c r="V507" i="3" s="1"/>
  <c r="U506" i="3"/>
  <c r="V506" i="3" s="1"/>
  <c r="U505" i="3"/>
  <c r="V505" i="3" s="1"/>
  <c r="U504" i="3"/>
  <c r="V504" i="3" s="1"/>
  <c r="U503" i="3"/>
  <c r="V503" i="3" s="1"/>
  <c r="U502" i="3"/>
  <c r="V502" i="3" s="1"/>
  <c r="V501" i="3"/>
  <c r="U501" i="3"/>
  <c r="U500" i="3"/>
  <c r="V500" i="3" s="1"/>
  <c r="U499" i="3"/>
  <c r="V499" i="3" s="1"/>
  <c r="U498" i="3"/>
  <c r="V498" i="3" s="1"/>
  <c r="V497" i="3"/>
  <c r="U497" i="3"/>
  <c r="U496" i="3"/>
  <c r="V496" i="3" s="1"/>
  <c r="U495" i="3"/>
  <c r="V495" i="3" s="1"/>
  <c r="U494" i="3"/>
  <c r="V494" i="3" s="1"/>
  <c r="V493" i="3"/>
  <c r="U493" i="3"/>
  <c r="U492" i="3"/>
  <c r="V492" i="3" s="1"/>
  <c r="U491" i="3"/>
  <c r="V491" i="3" s="1"/>
  <c r="U490" i="3"/>
  <c r="V490" i="3" s="1"/>
  <c r="U489" i="3"/>
  <c r="V489" i="3" s="1"/>
  <c r="U488" i="3"/>
  <c r="V488" i="3" s="1"/>
  <c r="U487" i="3"/>
  <c r="V487" i="3" s="1"/>
  <c r="U486" i="3"/>
  <c r="V486" i="3" s="1"/>
  <c r="U485" i="3"/>
  <c r="V485" i="3" s="1"/>
  <c r="U484" i="3"/>
  <c r="V484" i="3" s="1"/>
  <c r="U483" i="3"/>
  <c r="V483" i="3" s="1"/>
  <c r="U482" i="3"/>
  <c r="V482" i="3" s="1"/>
  <c r="U481" i="3"/>
  <c r="V481" i="3" s="1"/>
  <c r="U480" i="3"/>
  <c r="V480" i="3" s="1"/>
  <c r="U479" i="3"/>
  <c r="V479" i="3" s="1"/>
  <c r="U478" i="3"/>
  <c r="V478" i="3" s="1"/>
  <c r="V477" i="3"/>
  <c r="U477" i="3"/>
  <c r="U476" i="3"/>
  <c r="V476" i="3" s="1"/>
  <c r="U475" i="3"/>
  <c r="V475" i="3" s="1"/>
  <c r="U474" i="3"/>
  <c r="V474" i="3" s="1"/>
  <c r="U473" i="3"/>
  <c r="V473" i="3" s="1"/>
  <c r="U472" i="3"/>
  <c r="V472" i="3" s="1"/>
  <c r="U471" i="3"/>
  <c r="V471" i="3" s="1"/>
  <c r="U470" i="3"/>
  <c r="V470" i="3" s="1"/>
  <c r="V469" i="3"/>
  <c r="U469" i="3"/>
  <c r="U468" i="3"/>
  <c r="V468" i="3" s="1"/>
  <c r="U467" i="3"/>
  <c r="V467" i="3" s="1"/>
  <c r="U466" i="3"/>
  <c r="V466" i="3" s="1"/>
  <c r="V465" i="3"/>
  <c r="U465" i="3"/>
  <c r="U464" i="3"/>
  <c r="V464" i="3" s="1"/>
  <c r="U463" i="3"/>
  <c r="V463" i="3" s="1"/>
  <c r="U462" i="3"/>
  <c r="V462" i="3" s="1"/>
  <c r="V461" i="3"/>
  <c r="U461" i="3"/>
  <c r="U460" i="3"/>
  <c r="V460" i="3" s="1"/>
  <c r="U459" i="3"/>
  <c r="V459" i="3" s="1"/>
  <c r="U458" i="3"/>
  <c r="V458" i="3" s="1"/>
  <c r="U457" i="3"/>
  <c r="V457" i="3" s="1"/>
  <c r="U456" i="3"/>
  <c r="V456" i="3" s="1"/>
  <c r="U455" i="3"/>
  <c r="V455" i="3" s="1"/>
  <c r="U454" i="3"/>
  <c r="V454" i="3" s="1"/>
  <c r="U453" i="3"/>
  <c r="V453" i="3" s="1"/>
  <c r="U452" i="3"/>
  <c r="V452" i="3" s="1"/>
  <c r="U451" i="3"/>
  <c r="V451" i="3" s="1"/>
  <c r="U450" i="3"/>
  <c r="V450" i="3" s="1"/>
  <c r="U449" i="3"/>
  <c r="V449" i="3" s="1"/>
  <c r="U448" i="3"/>
  <c r="V448" i="3" s="1"/>
  <c r="U447" i="3"/>
  <c r="V447" i="3" s="1"/>
  <c r="U446" i="3"/>
  <c r="V446" i="3" s="1"/>
  <c r="V445" i="3"/>
  <c r="U445" i="3"/>
  <c r="U444" i="3"/>
  <c r="V444" i="3" s="1"/>
  <c r="U443" i="3"/>
  <c r="V443" i="3" s="1"/>
  <c r="U442" i="3"/>
  <c r="V442" i="3" s="1"/>
  <c r="U441" i="3"/>
  <c r="V441" i="3" s="1"/>
  <c r="U440" i="3"/>
  <c r="V440" i="3" s="1"/>
  <c r="U439" i="3"/>
  <c r="V439" i="3" s="1"/>
  <c r="U438" i="3"/>
  <c r="V438" i="3" s="1"/>
  <c r="V437" i="3"/>
  <c r="U437" i="3"/>
  <c r="U436" i="3"/>
  <c r="V436" i="3" s="1"/>
  <c r="U435" i="3"/>
  <c r="V435" i="3" s="1"/>
  <c r="U434" i="3"/>
  <c r="V434" i="3" s="1"/>
  <c r="V433" i="3"/>
  <c r="U433" i="3"/>
  <c r="U432" i="3"/>
  <c r="V432" i="3" s="1"/>
  <c r="U431" i="3"/>
  <c r="V431" i="3" s="1"/>
  <c r="U430" i="3"/>
  <c r="V430" i="3" s="1"/>
  <c r="V429" i="3"/>
  <c r="U429" i="3"/>
  <c r="U428" i="3"/>
  <c r="V428" i="3" s="1"/>
  <c r="U427" i="3"/>
  <c r="V427" i="3" s="1"/>
  <c r="U426" i="3"/>
  <c r="V426" i="3" s="1"/>
  <c r="U425" i="3"/>
  <c r="V425" i="3" s="1"/>
  <c r="U424" i="3"/>
  <c r="V424" i="3" s="1"/>
  <c r="U423" i="3"/>
  <c r="V423" i="3" s="1"/>
  <c r="U422" i="3"/>
  <c r="V422" i="3" s="1"/>
  <c r="U421" i="3"/>
  <c r="V421" i="3" s="1"/>
  <c r="U420" i="3"/>
  <c r="V420" i="3" s="1"/>
  <c r="U419" i="3"/>
  <c r="V419" i="3" s="1"/>
  <c r="U418" i="3"/>
  <c r="V418" i="3" s="1"/>
  <c r="U417" i="3"/>
  <c r="V417" i="3" s="1"/>
  <c r="U416" i="3"/>
  <c r="V416" i="3" s="1"/>
  <c r="U415" i="3"/>
  <c r="V415" i="3" s="1"/>
  <c r="U414" i="3"/>
  <c r="V414" i="3" s="1"/>
  <c r="V413" i="3"/>
  <c r="U413" i="3"/>
  <c r="U412" i="3"/>
  <c r="V412" i="3" s="1"/>
  <c r="U411" i="3"/>
  <c r="V411" i="3" s="1"/>
  <c r="U410" i="3"/>
  <c r="V410" i="3" s="1"/>
  <c r="U409" i="3"/>
  <c r="V409" i="3" s="1"/>
  <c r="U408" i="3"/>
  <c r="V408" i="3" s="1"/>
  <c r="U407" i="3"/>
  <c r="V407" i="3" s="1"/>
  <c r="U406" i="3"/>
  <c r="V406" i="3" s="1"/>
  <c r="V405" i="3"/>
  <c r="U405" i="3"/>
  <c r="U404" i="3"/>
  <c r="V404" i="3" s="1"/>
  <c r="U403" i="3"/>
  <c r="V403" i="3" s="1"/>
  <c r="U402" i="3"/>
  <c r="V402" i="3" s="1"/>
  <c r="V401" i="3"/>
  <c r="U401" i="3"/>
  <c r="U400" i="3"/>
  <c r="V400" i="3" s="1"/>
  <c r="U399" i="3"/>
  <c r="V399" i="3" s="1"/>
  <c r="U398" i="3"/>
  <c r="V398" i="3" s="1"/>
  <c r="V397" i="3"/>
  <c r="U397" i="3"/>
  <c r="U396" i="3"/>
  <c r="V396" i="3" s="1"/>
  <c r="U395" i="3"/>
  <c r="V395" i="3" s="1"/>
  <c r="U394" i="3"/>
  <c r="V394" i="3" s="1"/>
  <c r="U393" i="3"/>
  <c r="V393" i="3" s="1"/>
  <c r="U392" i="3"/>
  <c r="V392" i="3" s="1"/>
  <c r="U391" i="3"/>
  <c r="V391" i="3" s="1"/>
  <c r="U390" i="3"/>
  <c r="V390" i="3" s="1"/>
  <c r="U389" i="3"/>
  <c r="V389" i="3" s="1"/>
  <c r="U388" i="3"/>
  <c r="V388" i="3" s="1"/>
  <c r="U387" i="3"/>
  <c r="V387" i="3" s="1"/>
  <c r="U386" i="3"/>
  <c r="V386" i="3" s="1"/>
  <c r="U385" i="3"/>
  <c r="V385" i="3" s="1"/>
  <c r="U384" i="3"/>
  <c r="V384" i="3" s="1"/>
  <c r="U383" i="3"/>
  <c r="V383" i="3" s="1"/>
  <c r="U382" i="3"/>
  <c r="V382" i="3" s="1"/>
  <c r="V381" i="3"/>
  <c r="U381" i="3"/>
  <c r="U380" i="3"/>
  <c r="V380" i="3" s="1"/>
  <c r="U379" i="3"/>
  <c r="V379" i="3" s="1"/>
  <c r="U378" i="3"/>
  <c r="V378" i="3" s="1"/>
  <c r="U377" i="3"/>
  <c r="V377" i="3" s="1"/>
  <c r="U376" i="3"/>
  <c r="V376" i="3" s="1"/>
  <c r="U375" i="3"/>
  <c r="V375" i="3" s="1"/>
  <c r="U374" i="3"/>
  <c r="V374" i="3" s="1"/>
  <c r="V373" i="3"/>
  <c r="U373" i="3"/>
  <c r="U372" i="3"/>
  <c r="V372" i="3" s="1"/>
  <c r="U371" i="3"/>
  <c r="V371" i="3" s="1"/>
  <c r="U370" i="3"/>
  <c r="V370" i="3" s="1"/>
  <c r="V369" i="3"/>
  <c r="U369" i="3"/>
  <c r="U368" i="3"/>
  <c r="V368" i="3" s="1"/>
  <c r="U367" i="3"/>
  <c r="V367" i="3" s="1"/>
  <c r="U366" i="3"/>
  <c r="V366" i="3" s="1"/>
  <c r="U365" i="3"/>
  <c r="V365" i="3" s="1"/>
  <c r="U364" i="3"/>
  <c r="V364" i="3" s="1"/>
  <c r="U363" i="3"/>
  <c r="V363" i="3" s="1"/>
  <c r="U362" i="3"/>
  <c r="V362" i="3" s="1"/>
  <c r="U361" i="3"/>
  <c r="V361" i="3" s="1"/>
  <c r="U360" i="3"/>
  <c r="V360" i="3" s="1"/>
  <c r="U359" i="3"/>
  <c r="V359" i="3" s="1"/>
  <c r="U358" i="3"/>
  <c r="V358" i="3" s="1"/>
  <c r="U357" i="3"/>
  <c r="V357" i="3" s="1"/>
  <c r="U356" i="3"/>
  <c r="V356" i="3" s="1"/>
  <c r="U355" i="3"/>
  <c r="V355" i="3" s="1"/>
  <c r="U354" i="3"/>
  <c r="V354" i="3" s="1"/>
  <c r="U353" i="3"/>
  <c r="V353" i="3" s="1"/>
  <c r="U352" i="3"/>
  <c r="V352" i="3" s="1"/>
  <c r="U351" i="3"/>
  <c r="V351" i="3" s="1"/>
  <c r="U350" i="3"/>
  <c r="V350" i="3" s="1"/>
  <c r="V349" i="3"/>
  <c r="U349" i="3"/>
  <c r="U348" i="3"/>
  <c r="V348" i="3" s="1"/>
  <c r="U347" i="3"/>
  <c r="V347" i="3" s="1"/>
  <c r="U346" i="3"/>
  <c r="V346" i="3" s="1"/>
  <c r="U345" i="3"/>
  <c r="V345" i="3" s="1"/>
  <c r="U344" i="3"/>
  <c r="V344" i="3" s="1"/>
  <c r="U343" i="3"/>
  <c r="V343" i="3" s="1"/>
  <c r="U342" i="3"/>
  <c r="V342" i="3" s="1"/>
  <c r="U341" i="3"/>
  <c r="V341" i="3" s="1"/>
  <c r="U340" i="3"/>
  <c r="V340" i="3" s="1"/>
  <c r="U339" i="3"/>
  <c r="V339" i="3" s="1"/>
  <c r="U338" i="3"/>
  <c r="V338" i="3" s="1"/>
  <c r="V337" i="3"/>
  <c r="U337" i="3"/>
  <c r="U336" i="3"/>
  <c r="V336" i="3" s="1"/>
  <c r="U335" i="3"/>
  <c r="V335" i="3" s="1"/>
  <c r="U334" i="3"/>
  <c r="V334" i="3" s="1"/>
  <c r="U333" i="3"/>
  <c r="V333" i="3" s="1"/>
  <c r="U332" i="3"/>
  <c r="V332" i="3" s="1"/>
  <c r="U331" i="3"/>
  <c r="V331" i="3" s="1"/>
  <c r="U330" i="3"/>
  <c r="V330" i="3" s="1"/>
  <c r="U329" i="3"/>
  <c r="V329" i="3" s="1"/>
  <c r="U328" i="3"/>
  <c r="V328" i="3" s="1"/>
  <c r="U327" i="3"/>
  <c r="V327" i="3" s="1"/>
  <c r="U326" i="3"/>
  <c r="V326" i="3" s="1"/>
  <c r="U325" i="3"/>
  <c r="V325" i="3" s="1"/>
  <c r="U324" i="3"/>
  <c r="V324" i="3" s="1"/>
  <c r="U323" i="3"/>
  <c r="V323" i="3" s="1"/>
  <c r="U322" i="3"/>
  <c r="V322" i="3" s="1"/>
  <c r="U321" i="3"/>
  <c r="V321" i="3" s="1"/>
  <c r="U320" i="3"/>
  <c r="V320" i="3" s="1"/>
  <c r="U319" i="3"/>
  <c r="V319" i="3" s="1"/>
  <c r="U318" i="3"/>
  <c r="V318" i="3" s="1"/>
  <c r="V317" i="3"/>
  <c r="U317" i="3"/>
  <c r="U316" i="3"/>
  <c r="V316" i="3" s="1"/>
  <c r="U315" i="3"/>
  <c r="V315" i="3" s="1"/>
  <c r="U314" i="3"/>
  <c r="V314" i="3" s="1"/>
  <c r="U313" i="3"/>
  <c r="V313" i="3" s="1"/>
  <c r="U312" i="3"/>
  <c r="V312" i="3" s="1"/>
  <c r="U311" i="3"/>
  <c r="V311" i="3" s="1"/>
  <c r="U310" i="3"/>
  <c r="V310" i="3" s="1"/>
  <c r="V309" i="3"/>
  <c r="U309" i="3"/>
  <c r="U308" i="3"/>
  <c r="V308" i="3" s="1"/>
  <c r="U307" i="3"/>
  <c r="V307" i="3" s="1"/>
  <c r="U306" i="3"/>
  <c r="V306" i="3" s="1"/>
  <c r="V305" i="3"/>
  <c r="U305" i="3"/>
  <c r="U304" i="3"/>
  <c r="V304" i="3" s="1"/>
  <c r="U303" i="3"/>
  <c r="V303" i="3" s="1"/>
  <c r="U302" i="3"/>
  <c r="V302" i="3" s="1"/>
  <c r="V301" i="3"/>
  <c r="U301" i="3"/>
  <c r="U300" i="3"/>
  <c r="V300" i="3" s="1"/>
  <c r="U299" i="3"/>
  <c r="V299" i="3" s="1"/>
  <c r="U298" i="3"/>
  <c r="V298" i="3" s="1"/>
  <c r="U297" i="3"/>
  <c r="V297" i="3" s="1"/>
  <c r="U296" i="3"/>
  <c r="V296" i="3" s="1"/>
  <c r="U295" i="3"/>
  <c r="V295" i="3" s="1"/>
  <c r="U294" i="3"/>
  <c r="V294" i="3" s="1"/>
  <c r="U293" i="3"/>
  <c r="V293" i="3" s="1"/>
  <c r="U292" i="3"/>
  <c r="V292" i="3" s="1"/>
  <c r="U291" i="3"/>
  <c r="V291" i="3" s="1"/>
  <c r="U290" i="3"/>
  <c r="V290" i="3" s="1"/>
  <c r="U289" i="3"/>
  <c r="V289" i="3" s="1"/>
  <c r="U288" i="3"/>
  <c r="V288" i="3" s="1"/>
  <c r="U287" i="3"/>
  <c r="V287" i="3" s="1"/>
  <c r="U286" i="3"/>
  <c r="V286" i="3" s="1"/>
  <c r="V285" i="3"/>
  <c r="U285" i="3"/>
  <c r="U284" i="3"/>
  <c r="V284" i="3" s="1"/>
  <c r="U283" i="3"/>
  <c r="V283" i="3" s="1"/>
  <c r="U282" i="3"/>
  <c r="V282" i="3" s="1"/>
  <c r="U281" i="3"/>
  <c r="V281" i="3" s="1"/>
  <c r="U280" i="3"/>
  <c r="V280" i="3" s="1"/>
  <c r="U279" i="3"/>
  <c r="V279" i="3" s="1"/>
  <c r="U278" i="3"/>
  <c r="V278" i="3" s="1"/>
  <c r="V277" i="3"/>
  <c r="U277" i="3"/>
  <c r="U276" i="3"/>
  <c r="V276" i="3" s="1"/>
  <c r="U275" i="3"/>
  <c r="V275" i="3" s="1"/>
  <c r="U274" i="3"/>
  <c r="V274" i="3" s="1"/>
  <c r="V273" i="3"/>
  <c r="U273" i="3"/>
  <c r="U272" i="3"/>
  <c r="V272" i="3" s="1"/>
  <c r="U271" i="3"/>
  <c r="V271" i="3" s="1"/>
  <c r="U270" i="3"/>
  <c r="V270" i="3" s="1"/>
  <c r="V269" i="3"/>
  <c r="U269" i="3"/>
  <c r="U268" i="3"/>
  <c r="V268" i="3" s="1"/>
  <c r="U267" i="3"/>
  <c r="V267" i="3" s="1"/>
  <c r="U266" i="3"/>
  <c r="V266" i="3" s="1"/>
  <c r="U265" i="3"/>
  <c r="V265" i="3" s="1"/>
  <c r="U264" i="3"/>
  <c r="V264" i="3" s="1"/>
  <c r="U263" i="3"/>
  <c r="V263" i="3" s="1"/>
  <c r="U262" i="3"/>
  <c r="V262" i="3" s="1"/>
  <c r="U261" i="3"/>
  <c r="V261" i="3" s="1"/>
  <c r="U260" i="3"/>
  <c r="V260" i="3" s="1"/>
  <c r="U259" i="3"/>
  <c r="V259" i="3" s="1"/>
  <c r="U258" i="3"/>
  <c r="V258" i="3" s="1"/>
  <c r="U257" i="3"/>
  <c r="V257" i="3" s="1"/>
  <c r="U256" i="3"/>
  <c r="V256" i="3" s="1"/>
  <c r="U255" i="3"/>
  <c r="V255" i="3" s="1"/>
  <c r="U254" i="3"/>
  <c r="V254" i="3" s="1"/>
  <c r="V253" i="3"/>
  <c r="U253" i="3"/>
  <c r="U252" i="3"/>
  <c r="V252" i="3" s="1"/>
  <c r="U251" i="3"/>
  <c r="V251" i="3" s="1"/>
  <c r="U250" i="3"/>
  <c r="V250" i="3" s="1"/>
  <c r="U249" i="3"/>
  <c r="V249" i="3" s="1"/>
  <c r="U248" i="3"/>
  <c r="V248" i="3" s="1"/>
  <c r="U247" i="3"/>
  <c r="V247" i="3" s="1"/>
  <c r="U246" i="3"/>
  <c r="V246" i="3" s="1"/>
  <c r="V245" i="3"/>
  <c r="U245" i="3"/>
  <c r="U244" i="3"/>
  <c r="V244" i="3" s="1"/>
  <c r="U243" i="3"/>
  <c r="V243" i="3" s="1"/>
  <c r="U242" i="3"/>
  <c r="V242" i="3" s="1"/>
  <c r="V241" i="3"/>
  <c r="U241" i="3"/>
  <c r="T241" i="3"/>
  <c r="V240" i="3"/>
  <c r="U240" i="3"/>
  <c r="T240" i="3"/>
  <c r="U239" i="3"/>
  <c r="V239" i="3" s="1"/>
  <c r="T239" i="3"/>
  <c r="U238" i="3"/>
  <c r="V238" i="3" s="1"/>
  <c r="T238" i="3"/>
  <c r="U237" i="3"/>
  <c r="V237" i="3" s="1"/>
  <c r="T237" i="3"/>
  <c r="U236" i="3"/>
  <c r="V236" i="3" s="1"/>
  <c r="T236" i="3"/>
  <c r="U235" i="3"/>
  <c r="V235" i="3" s="1"/>
  <c r="T235" i="3"/>
  <c r="U234" i="3"/>
  <c r="V234" i="3" s="1"/>
  <c r="T234" i="3"/>
  <c r="U233" i="3"/>
  <c r="V233" i="3" s="1"/>
  <c r="T233" i="3"/>
  <c r="U232" i="3"/>
  <c r="V232" i="3" s="1"/>
  <c r="T232" i="3"/>
  <c r="V231" i="3"/>
  <c r="U231" i="3"/>
  <c r="T231" i="3"/>
  <c r="U230" i="3"/>
  <c r="V230" i="3" s="1"/>
  <c r="T230" i="3"/>
  <c r="U229" i="3"/>
  <c r="V229" i="3" s="1"/>
  <c r="T229" i="3"/>
  <c r="U228" i="3"/>
  <c r="V228" i="3" s="1"/>
  <c r="T228" i="3"/>
  <c r="U227" i="3"/>
  <c r="V227" i="3" s="1"/>
  <c r="T227" i="3"/>
  <c r="U226" i="3"/>
  <c r="V226" i="3" s="1"/>
  <c r="T226" i="3"/>
  <c r="U225" i="3"/>
  <c r="V225" i="3" s="1"/>
  <c r="T225" i="3"/>
  <c r="U224" i="3"/>
  <c r="V224" i="3" s="1"/>
  <c r="T224" i="3"/>
  <c r="V223" i="3"/>
  <c r="U223" i="3"/>
  <c r="T223" i="3"/>
  <c r="U222" i="3"/>
  <c r="V222" i="3" s="1"/>
  <c r="T222" i="3"/>
  <c r="U221" i="3"/>
  <c r="V221" i="3" s="1"/>
  <c r="T221" i="3"/>
  <c r="U220" i="3"/>
  <c r="V220" i="3" s="1"/>
  <c r="T220" i="3"/>
  <c r="U219" i="3"/>
  <c r="V219" i="3" s="1"/>
  <c r="T219" i="3"/>
  <c r="U218" i="3"/>
  <c r="V218" i="3" s="1"/>
  <c r="T218" i="3"/>
  <c r="U217" i="3"/>
  <c r="V217" i="3" s="1"/>
  <c r="T217" i="3"/>
  <c r="U216" i="3"/>
  <c r="V216" i="3" s="1"/>
  <c r="T216" i="3"/>
  <c r="U215" i="3"/>
  <c r="V215" i="3" s="1"/>
  <c r="T215" i="3"/>
  <c r="U214" i="3"/>
  <c r="V214" i="3" s="1"/>
  <c r="T214" i="3"/>
  <c r="U213" i="3"/>
  <c r="V213" i="3" s="1"/>
  <c r="T213" i="3"/>
  <c r="U212" i="3"/>
  <c r="V212" i="3" s="1"/>
  <c r="T212" i="3"/>
  <c r="U211" i="3"/>
  <c r="V211" i="3" s="1"/>
  <c r="T211" i="3"/>
  <c r="U210" i="3"/>
  <c r="V210" i="3" s="1"/>
  <c r="T210" i="3"/>
  <c r="U209" i="3"/>
  <c r="V209" i="3" s="1"/>
  <c r="T209" i="3"/>
  <c r="U208" i="3"/>
  <c r="V208" i="3" s="1"/>
  <c r="T208" i="3"/>
  <c r="U207" i="3"/>
  <c r="V207" i="3" s="1"/>
  <c r="T207" i="3"/>
  <c r="U206" i="3"/>
  <c r="V206" i="3" s="1"/>
  <c r="T206" i="3"/>
  <c r="U205" i="3"/>
  <c r="V205" i="3" s="1"/>
  <c r="T205" i="3"/>
  <c r="U204" i="3"/>
  <c r="V204" i="3" s="1"/>
  <c r="T204" i="3"/>
  <c r="U203" i="3"/>
  <c r="V203" i="3" s="1"/>
  <c r="T203" i="3"/>
  <c r="U202" i="3"/>
  <c r="V202" i="3" s="1"/>
  <c r="T202" i="3"/>
  <c r="V201" i="3"/>
  <c r="U201" i="3"/>
  <c r="T201" i="3"/>
  <c r="U200" i="3"/>
  <c r="V200" i="3" s="1"/>
  <c r="T200" i="3"/>
  <c r="U199" i="3"/>
  <c r="V199" i="3" s="1"/>
  <c r="T199" i="3"/>
  <c r="U198" i="3"/>
  <c r="V198" i="3" s="1"/>
  <c r="T198" i="3"/>
  <c r="U197" i="3"/>
  <c r="V197" i="3" s="1"/>
  <c r="T197" i="3"/>
  <c r="U196" i="3"/>
  <c r="V196" i="3" s="1"/>
  <c r="T196" i="3"/>
  <c r="V195" i="3"/>
  <c r="U195" i="3"/>
  <c r="T195" i="3"/>
  <c r="U194" i="3"/>
  <c r="V194" i="3" s="1"/>
  <c r="T194" i="3"/>
  <c r="U193" i="3"/>
  <c r="V193" i="3" s="1"/>
  <c r="T193" i="3"/>
  <c r="U192" i="3"/>
  <c r="V192" i="3" s="1"/>
  <c r="T192" i="3"/>
  <c r="U191" i="3"/>
  <c r="V191" i="3" s="1"/>
  <c r="T191" i="3"/>
  <c r="U190" i="3"/>
  <c r="V190" i="3" s="1"/>
  <c r="T190" i="3"/>
  <c r="V189" i="3"/>
  <c r="U189" i="3"/>
  <c r="T189" i="3"/>
  <c r="U188" i="3"/>
  <c r="V188" i="3" s="1"/>
  <c r="T188" i="3"/>
  <c r="U187" i="3"/>
  <c r="V187" i="3" s="1"/>
  <c r="T187" i="3"/>
  <c r="U186" i="3"/>
  <c r="V186" i="3" s="1"/>
  <c r="T186" i="3"/>
  <c r="U185" i="3"/>
  <c r="V185" i="3" s="1"/>
  <c r="T185" i="3"/>
  <c r="U184" i="3"/>
  <c r="V184" i="3" s="1"/>
  <c r="T184" i="3"/>
  <c r="V183" i="3"/>
  <c r="U183" i="3"/>
  <c r="T183" i="3"/>
  <c r="U182" i="3"/>
  <c r="V182" i="3" s="1"/>
  <c r="T182" i="3"/>
  <c r="U181" i="3"/>
  <c r="V181" i="3" s="1"/>
  <c r="T181" i="3"/>
  <c r="U180" i="3"/>
  <c r="V180" i="3" s="1"/>
  <c r="T180" i="3"/>
  <c r="U179" i="3"/>
  <c r="V179" i="3" s="1"/>
  <c r="T179" i="3"/>
  <c r="U178" i="3"/>
  <c r="V178" i="3" s="1"/>
  <c r="T178" i="3"/>
  <c r="U177" i="3"/>
  <c r="V177" i="3" s="1"/>
  <c r="T177" i="3"/>
  <c r="U176" i="3"/>
  <c r="V176" i="3" s="1"/>
  <c r="T176" i="3"/>
  <c r="U175" i="3"/>
  <c r="V175" i="3" s="1"/>
  <c r="T175" i="3"/>
  <c r="U174" i="3"/>
  <c r="V174" i="3" s="1"/>
  <c r="T174" i="3"/>
  <c r="U173" i="3"/>
  <c r="V173" i="3" s="1"/>
  <c r="T173" i="3"/>
  <c r="U172" i="3"/>
  <c r="V172" i="3" s="1"/>
  <c r="T172" i="3"/>
  <c r="U171" i="3"/>
  <c r="V171" i="3" s="1"/>
  <c r="T171" i="3"/>
  <c r="U170" i="3"/>
  <c r="V170" i="3" s="1"/>
  <c r="T170" i="3"/>
  <c r="U169" i="3"/>
  <c r="V169" i="3" s="1"/>
  <c r="T169" i="3"/>
  <c r="U168" i="3"/>
  <c r="V168" i="3" s="1"/>
  <c r="T168" i="3"/>
  <c r="V167" i="3"/>
  <c r="U167" i="3"/>
  <c r="T167" i="3"/>
  <c r="U166" i="3"/>
  <c r="V166" i="3" s="1"/>
  <c r="T166" i="3"/>
  <c r="U165" i="3"/>
  <c r="V165" i="3" s="1"/>
  <c r="T165" i="3"/>
  <c r="U164" i="3"/>
  <c r="V164" i="3" s="1"/>
  <c r="T164" i="3"/>
  <c r="U163" i="3"/>
  <c r="V163" i="3" s="1"/>
  <c r="T163" i="3"/>
  <c r="U162" i="3"/>
  <c r="V162" i="3" s="1"/>
  <c r="T162" i="3"/>
  <c r="U161" i="3"/>
  <c r="V161" i="3" s="1"/>
  <c r="T161" i="3"/>
  <c r="U160" i="3"/>
  <c r="V160" i="3" s="1"/>
  <c r="T160" i="3"/>
  <c r="U159" i="3"/>
  <c r="V159" i="3" s="1"/>
  <c r="T159" i="3"/>
  <c r="U158" i="3"/>
  <c r="V158" i="3" s="1"/>
  <c r="T158" i="3"/>
  <c r="U157" i="3"/>
  <c r="V157" i="3" s="1"/>
  <c r="T157" i="3"/>
  <c r="U156" i="3"/>
  <c r="V156" i="3" s="1"/>
  <c r="T156" i="3"/>
  <c r="U155" i="3"/>
  <c r="V155" i="3" s="1"/>
  <c r="T155" i="3"/>
  <c r="U154" i="3"/>
  <c r="V154" i="3" s="1"/>
  <c r="T154" i="3"/>
  <c r="V153" i="3"/>
  <c r="U153" i="3"/>
  <c r="T153" i="3"/>
  <c r="U152" i="3"/>
  <c r="V152" i="3" s="1"/>
  <c r="T152" i="3"/>
  <c r="U151" i="3"/>
  <c r="V151" i="3" s="1"/>
  <c r="T151" i="3"/>
  <c r="U150" i="3"/>
  <c r="V150" i="3" s="1"/>
  <c r="T150" i="3"/>
  <c r="U149" i="3"/>
  <c r="V149" i="3" s="1"/>
  <c r="T149" i="3"/>
  <c r="U148" i="3"/>
  <c r="V148" i="3" s="1"/>
  <c r="T148" i="3"/>
  <c r="U147" i="3"/>
  <c r="V147" i="3" s="1"/>
  <c r="T147" i="3"/>
  <c r="U146" i="3"/>
  <c r="V146" i="3" s="1"/>
  <c r="T146" i="3"/>
  <c r="U145" i="3"/>
  <c r="V145" i="3" s="1"/>
  <c r="T145" i="3"/>
  <c r="U144" i="3"/>
  <c r="V144" i="3" s="1"/>
  <c r="T144" i="3"/>
  <c r="U143" i="3"/>
  <c r="V143" i="3" s="1"/>
  <c r="T143" i="3"/>
  <c r="U142" i="3"/>
  <c r="V142" i="3" s="1"/>
  <c r="T142" i="3"/>
  <c r="U141" i="3"/>
  <c r="V141" i="3" s="1"/>
  <c r="T141" i="3"/>
  <c r="U140" i="3"/>
  <c r="V140" i="3" s="1"/>
  <c r="T140" i="3"/>
  <c r="U139" i="3"/>
  <c r="V139" i="3" s="1"/>
  <c r="T139" i="3"/>
  <c r="U138" i="3"/>
  <c r="V138" i="3" s="1"/>
  <c r="T138" i="3"/>
  <c r="U137" i="3"/>
  <c r="V137" i="3" s="1"/>
  <c r="T137" i="3"/>
  <c r="U136" i="3"/>
  <c r="V136" i="3" s="1"/>
  <c r="T136" i="3"/>
  <c r="U135" i="3"/>
  <c r="V135" i="3" s="1"/>
  <c r="T135" i="3"/>
  <c r="U134" i="3"/>
  <c r="V134" i="3" s="1"/>
  <c r="T134" i="3"/>
  <c r="U133" i="3"/>
  <c r="V133" i="3" s="1"/>
  <c r="T133" i="3"/>
  <c r="U132" i="3"/>
  <c r="V132" i="3" s="1"/>
  <c r="T132" i="3"/>
  <c r="U131" i="3"/>
  <c r="V131" i="3" s="1"/>
  <c r="T131" i="3"/>
  <c r="U130" i="3"/>
  <c r="V130" i="3" s="1"/>
  <c r="T130" i="3"/>
  <c r="U129" i="3"/>
  <c r="V129" i="3" s="1"/>
  <c r="T129" i="3"/>
  <c r="U128" i="3"/>
  <c r="V128" i="3" s="1"/>
  <c r="T128" i="3"/>
  <c r="U127" i="3"/>
  <c r="V127" i="3" s="1"/>
  <c r="T127" i="3"/>
  <c r="U126" i="3"/>
  <c r="V126" i="3" s="1"/>
  <c r="T126" i="3"/>
  <c r="U125" i="3"/>
  <c r="V125" i="3" s="1"/>
  <c r="T125" i="3"/>
  <c r="U124" i="3"/>
  <c r="V124" i="3" s="1"/>
  <c r="T124" i="3"/>
  <c r="U123" i="3"/>
  <c r="V123" i="3" s="1"/>
  <c r="T123" i="3"/>
  <c r="U122" i="3"/>
  <c r="V122" i="3" s="1"/>
  <c r="T122" i="3"/>
  <c r="U121" i="3"/>
  <c r="V121" i="3" s="1"/>
  <c r="T121" i="3"/>
  <c r="U120" i="3"/>
  <c r="V120" i="3" s="1"/>
  <c r="T120" i="3"/>
  <c r="V119" i="3"/>
  <c r="U119" i="3"/>
  <c r="T119" i="3"/>
  <c r="U118" i="3"/>
  <c r="V118" i="3" s="1"/>
  <c r="T118" i="3"/>
  <c r="U117" i="3"/>
  <c r="V117" i="3" s="1"/>
  <c r="T117" i="3"/>
  <c r="U116" i="3"/>
  <c r="V116" i="3" s="1"/>
  <c r="T116" i="3"/>
  <c r="U115" i="3"/>
  <c r="V115" i="3" s="1"/>
  <c r="T115" i="3"/>
  <c r="U114" i="3"/>
  <c r="V114" i="3" s="1"/>
  <c r="T114" i="3"/>
  <c r="U113" i="3"/>
  <c r="V113" i="3" s="1"/>
  <c r="T113" i="3"/>
  <c r="U112" i="3"/>
  <c r="V112" i="3" s="1"/>
  <c r="T112" i="3"/>
  <c r="U111" i="3"/>
  <c r="V111" i="3" s="1"/>
  <c r="T111" i="3"/>
  <c r="U110" i="3"/>
  <c r="V110" i="3" s="1"/>
  <c r="T110" i="3"/>
  <c r="U109" i="3"/>
  <c r="V109" i="3" s="1"/>
  <c r="T109" i="3"/>
  <c r="U108" i="3"/>
  <c r="V108" i="3" s="1"/>
  <c r="T108" i="3"/>
  <c r="U107" i="3"/>
  <c r="V107" i="3" s="1"/>
  <c r="T107" i="3"/>
  <c r="U106" i="3"/>
  <c r="V106" i="3" s="1"/>
  <c r="T106" i="3"/>
  <c r="U105" i="3"/>
  <c r="V105" i="3" s="1"/>
  <c r="T105" i="3"/>
  <c r="U104" i="3"/>
  <c r="V104" i="3" s="1"/>
  <c r="T104" i="3"/>
  <c r="U103" i="3"/>
  <c r="V103" i="3" s="1"/>
  <c r="T103" i="3"/>
  <c r="U102" i="3"/>
  <c r="V102" i="3" s="1"/>
  <c r="T102" i="3"/>
  <c r="U101" i="3"/>
  <c r="V101" i="3" s="1"/>
  <c r="T101" i="3"/>
  <c r="U100" i="3"/>
  <c r="V100" i="3" s="1"/>
  <c r="T100" i="3"/>
  <c r="U99" i="3"/>
  <c r="V99" i="3" s="1"/>
  <c r="T99" i="3"/>
  <c r="U98" i="3"/>
  <c r="V98" i="3" s="1"/>
  <c r="T98" i="3"/>
  <c r="U97" i="3"/>
  <c r="V97" i="3" s="1"/>
  <c r="T97" i="3"/>
  <c r="U96" i="3"/>
  <c r="V96" i="3" s="1"/>
  <c r="T96" i="3"/>
  <c r="U95" i="3"/>
  <c r="V95" i="3" s="1"/>
  <c r="T95" i="3"/>
  <c r="U94" i="3"/>
  <c r="V94" i="3" s="1"/>
  <c r="T94" i="3"/>
  <c r="U93" i="3"/>
  <c r="V93" i="3" s="1"/>
  <c r="T93" i="3"/>
  <c r="U92" i="3"/>
  <c r="V92" i="3" s="1"/>
  <c r="T92" i="3"/>
  <c r="U91" i="3"/>
  <c r="V91" i="3" s="1"/>
  <c r="T91" i="3"/>
  <c r="U90" i="3"/>
  <c r="V90" i="3" s="1"/>
  <c r="T90" i="3"/>
  <c r="U89" i="3"/>
  <c r="V89" i="3" s="1"/>
  <c r="T89" i="3"/>
  <c r="U88" i="3"/>
  <c r="V88" i="3" s="1"/>
  <c r="T88" i="3"/>
  <c r="U87" i="3"/>
  <c r="V87" i="3" s="1"/>
  <c r="T87" i="3"/>
  <c r="U86" i="3"/>
  <c r="V86" i="3" s="1"/>
  <c r="T86" i="3"/>
  <c r="U85" i="3"/>
  <c r="V85" i="3" s="1"/>
  <c r="T85" i="3"/>
  <c r="U84" i="3"/>
  <c r="V84" i="3" s="1"/>
  <c r="T84" i="3"/>
  <c r="U83" i="3"/>
  <c r="V83" i="3" s="1"/>
  <c r="T83" i="3"/>
  <c r="U82" i="3"/>
  <c r="V82" i="3" s="1"/>
  <c r="T82" i="3"/>
  <c r="U81" i="3"/>
  <c r="V81" i="3" s="1"/>
  <c r="T81" i="3"/>
  <c r="U80" i="3"/>
  <c r="V80" i="3" s="1"/>
  <c r="T80" i="3"/>
  <c r="V79" i="3"/>
  <c r="U79" i="3"/>
  <c r="T79" i="3"/>
  <c r="U78" i="3"/>
  <c r="V78" i="3" s="1"/>
  <c r="T78" i="3"/>
  <c r="U77" i="3"/>
  <c r="V77" i="3" s="1"/>
  <c r="T77" i="3"/>
  <c r="U76" i="3"/>
  <c r="V76" i="3" s="1"/>
  <c r="T76" i="3"/>
  <c r="U75" i="3"/>
  <c r="V75" i="3" s="1"/>
  <c r="T75" i="3"/>
  <c r="U74" i="3"/>
  <c r="V74" i="3" s="1"/>
  <c r="T74" i="3"/>
  <c r="U73" i="3"/>
  <c r="V73" i="3" s="1"/>
  <c r="T73" i="3"/>
  <c r="U72" i="3"/>
  <c r="V72" i="3" s="1"/>
  <c r="T72" i="3"/>
  <c r="V71" i="3"/>
  <c r="U71" i="3"/>
  <c r="T71" i="3"/>
  <c r="U70" i="3"/>
  <c r="V70" i="3" s="1"/>
  <c r="T70" i="3"/>
  <c r="V69" i="3"/>
  <c r="U69" i="3"/>
  <c r="T69" i="3"/>
  <c r="U68" i="3"/>
  <c r="V68" i="3" s="1"/>
  <c r="T68" i="3"/>
  <c r="U67" i="3"/>
  <c r="V67" i="3" s="1"/>
  <c r="T67" i="3"/>
  <c r="U66" i="3"/>
  <c r="V66" i="3" s="1"/>
  <c r="T66" i="3"/>
  <c r="U65" i="3"/>
  <c r="V65" i="3" s="1"/>
  <c r="T65" i="3"/>
  <c r="U64" i="3"/>
  <c r="V64" i="3" s="1"/>
  <c r="T64" i="3"/>
  <c r="U63" i="3"/>
  <c r="V63" i="3" s="1"/>
  <c r="T63" i="3"/>
  <c r="U62" i="3"/>
  <c r="V62" i="3" s="1"/>
  <c r="T62" i="3"/>
  <c r="U61" i="3"/>
  <c r="V61" i="3" s="1"/>
  <c r="T61" i="3"/>
  <c r="U60" i="3"/>
  <c r="V60" i="3" s="1"/>
  <c r="T60" i="3"/>
  <c r="U59" i="3"/>
  <c r="V59" i="3" s="1"/>
  <c r="T59" i="3"/>
  <c r="U58" i="3"/>
  <c r="V58" i="3" s="1"/>
  <c r="T58" i="3"/>
  <c r="U57" i="3"/>
  <c r="V57" i="3" s="1"/>
  <c r="T57" i="3"/>
  <c r="U56" i="3"/>
  <c r="V56" i="3" s="1"/>
  <c r="T56" i="3"/>
  <c r="U55" i="3"/>
  <c r="V55" i="3" s="1"/>
  <c r="T55" i="3"/>
  <c r="U54" i="3"/>
  <c r="V54" i="3" s="1"/>
  <c r="T54" i="3"/>
  <c r="U53" i="3"/>
  <c r="V53" i="3" s="1"/>
  <c r="T53" i="3"/>
  <c r="U52" i="3"/>
  <c r="V52" i="3" s="1"/>
  <c r="T52" i="3"/>
  <c r="U51" i="3"/>
  <c r="V51" i="3" s="1"/>
  <c r="T51" i="3"/>
  <c r="U50" i="3"/>
  <c r="V50" i="3" s="1"/>
  <c r="T50" i="3"/>
  <c r="U49" i="3"/>
  <c r="V49" i="3" s="1"/>
  <c r="T49" i="3"/>
  <c r="U48" i="3"/>
  <c r="V48" i="3" s="1"/>
  <c r="T48" i="3"/>
  <c r="V47" i="3"/>
  <c r="U47" i="3"/>
  <c r="T47" i="3"/>
  <c r="U46" i="3"/>
  <c r="V46" i="3" s="1"/>
  <c r="T46" i="3"/>
  <c r="U45" i="3"/>
  <c r="V45" i="3" s="1"/>
  <c r="T45" i="3"/>
  <c r="U44" i="3"/>
  <c r="V44" i="3" s="1"/>
  <c r="T44" i="3"/>
  <c r="U43" i="3"/>
  <c r="V43" i="3" s="1"/>
  <c r="T43" i="3"/>
  <c r="U42" i="3"/>
  <c r="V42" i="3" s="1"/>
  <c r="T42" i="3"/>
  <c r="U41" i="3"/>
  <c r="V41" i="3" s="1"/>
  <c r="T41" i="3"/>
  <c r="U40" i="3"/>
  <c r="V40" i="3" s="1"/>
  <c r="T40" i="3"/>
  <c r="V39" i="3"/>
  <c r="U39" i="3"/>
  <c r="T39" i="3"/>
  <c r="U38" i="3"/>
  <c r="V38" i="3" s="1"/>
  <c r="T38" i="3"/>
  <c r="V37" i="3"/>
  <c r="U37" i="3"/>
  <c r="T37" i="3"/>
  <c r="U36" i="3"/>
  <c r="V36" i="3" s="1"/>
  <c r="T36" i="3"/>
  <c r="U35" i="3"/>
  <c r="V35" i="3" s="1"/>
  <c r="T35" i="3"/>
  <c r="U34" i="3"/>
  <c r="V34" i="3" s="1"/>
  <c r="T34" i="3"/>
  <c r="U33" i="3"/>
  <c r="V33" i="3" s="1"/>
  <c r="T33" i="3"/>
  <c r="U32" i="3"/>
  <c r="V32" i="3" s="1"/>
  <c r="T32" i="3"/>
  <c r="U31" i="3"/>
  <c r="V31" i="3" s="1"/>
  <c r="T31" i="3"/>
  <c r="U30" i="3"/>
  <c r="V30" i="3" s="1"/>
  <c r="T30" i="3"/>
  <c r="U29" i="3"/>
  <c r="V29" i="3" s="1"/>
  <c r="T29" i="3"/>
  <c r="U28" i="3"/>
  <c r="V28" i="3" s="1"/>
  <c r="T28" i="3"/>
  <c r="U27" i="3"/>
  <c r="V27" i="3" s="1"/>
  <c r="T27" i="3"/>
  <c r="U26" i="3"/>
  <c r="V26" i="3" s="1"/>
  <c r="T26" i="3"/>
  <c r="U25" i="3"/>
  <c r="V25" i="3" s="1"/>
  <c r="T25" i="3"/>
  <c r="U24" i="3"/>
  <c r="V24" i="3" s="1"/>
  <c r="T24" i="3"/>
  <c r="U23" i="3"/>
  <c r="V23" i="3" s="1"/>
  <c r="T23" i="3"/>
  <c r="U22" i="3"/>
  <c r="V22" i="3" s="1"/>
  <c r="T22" i="3"/>
  <c r="U21" i="3"/>
  <c r="V21" i="3" s="1"/>
  <c r="T21" i="3"/>
  <c r="U20" i="3"/>
  <c r="V20" i="3" s="1"/>
  <c r="T20" i="3"/>
  <c r="U19" i="3"/>
  <c r="V19" i="3" s="1"/>
  <c r="T19" i="3"/>
  <c r="U18" i="3"/>
  <c r="V18" i="3" s="1"/>
  <c r="T18" i="3"/>
  <c r="U17" i="3"/>
  <c r="V17" i="3" s="1"/>
  <c r="T17" i="3"/>
  <c r="U16" i="3"/>
  <c r="V16" i="3" s="1"/>
  <c r="T16" i="3"/>
  <c r="V15" i="3"/>
  <c r="U15" i="3"/>
  <c r="T15" i="3"/>
  <c r="U14" i="3"/>
  <c r="V14" i="3" s="1"/>
  <c r="T14" i="3"/>
  <c r="U13" i="3"/>
  <c r="V13" i="3" s="1"/>
  <c r="T13" i="3"/>
  <c r="U12" i="3"/>
  <c r="V12" i="3" s="1"/>
  <c r="T12" i="3"/>
  <c r="U11" i="3"/>
  <c r="V11" i="3" s="1"/>
  <c r="T11" i="3"/>
  <c r="U10" i="3"/>
  <c r="V10" i="3" s="1"/>
  <c r="T10" i="3"/>
  <c r="U9" i="3"/>
  <c r="V9" i="3" s="1"/>
  <c r="T9" i="3"/>
  <c r="U8" i="3"/>
  <c r="V8" i="3" s="1"/>
  <c r="T8" i="3"/>
  <c r="V7" i="3"/>
  <c r="U7" i="3"/>
  <c r="T7" i="3"/>
  <c r="U6" i="3"/>
  <c r="V6" i="3" s="1"/>
  <c r="T6" i="3"/>
  <c r="V5" i="3"/>
  <c r="U5" i="3"/>
  <c r="T5" i="3"/>
  <c r="U4" i="3"/>
  <c r="V4" i="3" s="1"/>
  <c r="T4" i="3"/>
  <c r="U3" i="3"/>
  <c r="V3" i="3" s="1"/>
  <c r="T3" i="3"/>
  <c r="U2" i="3"/>
  <c r="V2" i="3" s="1"/>
  <c r="T2" i="3"/>
  <c r="AA62" i="2" l="1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AA4" i="2"/>
  <c r="AA3" i="2"/>
  <c r="AA2" i="2"/>
  <c r="AE163" i="1" l="1"/>
  <c r="M163" i="1"/>
  <c r="AE162" i="1"/>
  <c r="M162" i="1"/>
  <c r="AE161" i="1"/>
  <c r="M161" i="1"/>
  <c r="AE160" i="1"/>
  <c r="M160" i="1"/>
  <c r="AE159" i="1"/>
  <c r="M159" i="1"/>
  <c r="AE158" i="1"/>
  <c r="M158" i="1"/>
  <c r="AE157" i="1"/>
  <c r="M157" i="1"/>
  <c r="AE156" i="1"/>
  <c r="M156" i="1"/>
  <c r="AE155" i="1"/>
  <c r="M155" i="1"/>
  <c r="AE154" i="1"/>
  <c r="M154" i="1"/>
  <c r="AE153" i="1"/>
  <c r="M153" i="1"/>
  <c r="AE152" i="1"/>
  <c r="M152" i="1"/>
  <c r="AE151" i="1"/>
  <c r="M151" i="1"/>
  <c r="AE150" i="1"/>
  <c r="M150" i="1"/>
  <c r="AE149" i="1"/>
  <c r="M149" i="1"/>
  <c r="AE148" i="1"/>
  <c r="M148" i="1"/>
  <c r="AE147" i="1"/>
  <c r="M147" i="1"/>
  <c r="AE146" i="1"/>
  <c r="M146" i="1"/>
  <c r="AE145" i="1"/>
  <c r="M145" i="1"/>
  <c r="AE144" i="1"/>
  <c r="M144" i="1"/>
  <c r="AE143" i="1"/>
  <c r="M143" i="1"/>
  <c r="AE142" i="1"/>
  <c r="M142" i="1"/>
  <c r="AE141" i="1"/>
  <c r="M141" i="1"/>
  <c r="AE140" i="1"/>
  <c r="M140" i="1"/>
  <c r="AE139" i="1"/>
  <c r="M139" i="1"/>
  <c r="AE138" i="1"/>
  <c r="M138" i="1"/>
  <c r="AE137" i="1"/>
  <c r="M137" i="1"/>
  <c r="AE136" i="1"/>
  <c r="M136" i="1"/>
  <c r="AE135" i="1"/>
  <c r="M135" i="1"/>
  <c r="AE134" i="1"/>
  <c r="M134" i="1"/>
  <c r="AE133" i="1"/>
  <c r="M133" i="1"/>
  <c r="AE132" i="1"/>
  <c r="M132" i="1"/>
  <c r="AE131" i="1"/>
  <c r="M131" i="1"/>
  <c r="AE130" i="1"/>
  <c r="M130" i="1"/>
  <c r="AE129" i="1"/>
  <c r="M129" i="1"/>
  <c r="AE128" i="1"/>
  <c r="M128" i="1"/>
  <c r="AE127" i="1"/>
  <c r="M127" i="1"/>
  <c r="AE126" i="1"/>
  <c r="M126" i="1"/>
  <c r="AE125" i="1"/>
  <c r="M125" i="1"/>
  <c r="AE124" i="1"/>
  <c r="M124" i="1"/>
  <c r="AE123" i="1"/>
  <c r="M123" i="1"/>
  <c r="AE122" i="1"/>
  <c r="M122" i="1"/>
  <c r="AE121" i="1"/>
  <c r="M121" i="1"/>
  <c r="AE120" i="1"/>
  <c r="M120" i="1"/>
  <c r="AE119" i="1"/>
  <c r="M119" i="1"/>
  <c r="AE118" i="1"/>
  <c r="M118" i="1"/>
  <c r="AE117" i="1"/>
  <c r="M117" i="1"/>
  <c r="AE116" i="1"/>
  <c r="M116" i="1"/>
  <c r="AE115" i="1"/>
  <c r="M115" i="1"/>
  <c r="AE114" i="1"/>
  <c r="M114" i="1"/>
  <c r="AE113" i="1"/>
  <c r="M113" i="1"/>
  <c r="AE112" i="1"/>
  <c r="M112" i="1"/>
  <c r="AE111" i="1"/>
  <c r="M111" i="1"/>
  <c r="AE110" i="1"/>
  <c r="M110" i="1"/>
  <c r="AE109" i="1"/>
  <c r="M109" i="1"/>
  <c r="AE108" i="1"/>
  <c r="M108" i="1"/>
  <c r="AE107" i="1"/>
  <c r="M107" i="1"/>
  <c r="AE106" i="1"/>
  <c r="M106" i="1"/>
  <c r="AE105" i="1"/>
  <c r="M105" i="1"/>
  <c r="AE104" i="1"/>
  <c r="M104" i="1"/>
  <c r="AE103" i="1"/>
  <c r="M103" i="1"/>
  <c r="AE102" i="1"/>
  <c r="M102" i="1"/>
  <c r="AE101" i="1"/>
  <c r="M101" i="1"/>
  <c r="AE100" i="1"/>
  <c r="M100" i="1"/>
  <c r="AE99" i="1"/>
  <c r="M99" i="1"/>
  <c r="AE98" i="1"/>
  <c r="M98" i="1"/>
  <c r="AE97" i="1"/>
  <c r="M97" i="1"/>
  <c r="AE96" i="1"/>
  <c r="M96" i="1"/>
  <c r="AE95" i="1"/>
  <c r="M95" i="1"/>
  <c r="AE94" i="1"/>
  <c r="M94" i="1"/>
  <c r="AE93" i="1"/>
  <c r="M93" i="1"/>
  <c r="AE92" i="1"/>
  <c r="M92" i="1"/>
  <c r="AE91" i="1"/>
  <c r="M91" i="1"/>
  <c r="AE90" i="1"/>
  <c r="M90" i="1"/>
  <c r="AE89" i="1"/>
  <c r="M89" i="1"/>
  <c r="AE88" i="1"/>
  <c r="M88" i="1"/>
  <c r="AE87" i="1"/>
  <c r="M87" i="1"/>
  <c r="AE86" i="1"/>
  <c r="M86" i="1"/>
  <c r="AE85" i="1"/>
  <c r="M85" i="1"/>
  <c r="AE84" i="1"/>
  <c r="M84" i="1"/>
  <c r="AE83" i="1"/>
  <c r="M83" i="1"/>
  <c r="AE82" i="1"/>
  <c r="M82" i="1"/>
  <c r="AE81" i="1"/>
  <c r="M81" i="1"/>
  <c r="AE80" i="1"/>
  <c r="M80" i="1"/>
  <c r="AE79" i="1"/>
  <c r="M79" i="1"/>
  <c r="AE78" i="1"/>
  <c r="M78" i="1"/>
  <c r="AE77" i="1"/>
  <c r="M77" i="1"/>
  <c r="AE76" i="1"/>
  <c r="M76" i="1"/>
  <c r="AE75" i="1"/>
  <c r="M75" i="1"/>
  <c r="AE74" i="1"/>
  <c r="M74" i="1"/>
  <c r="AE73" i="1"/>
  <c r="M73" i="1"/>
  <c r="AE72" i="1"/>
  <c r="M72" i="1"/>
  <c r="AE71" i="1"/>
  <c r="M71" i="1"/>
  <c r="AE70" i="1"/>
  <c r="M70" i="1"/>
  <c r="AE69" i="1"/>
  <c r="M69" i="1"/>
  <c r="AE68" i="1"/>
  <c r="M68" i="1"/>
  <c r="AE67" i="1"/>
  <c r="M67" i="1"/>
  <c r="AE66" i="1"/>
  <c r="M66" i="1"/>
  <c r="AE65" i="1"/>
  <c r="M65" i="1"/>
  <c r="AE64" i="1"/>
  <c r="M64" i="1"/>
  <c r="AE63" i="1"/>
  <c r="M63" i="1"/>
  <c r="AE62" i="1"/>
  <c r="M62" i="1"/>
  <c r="AE61" i="1"/>
  <c r="M61" i="1"/>
  <c r="AE60" i="1"/>
  <c r="M60" i="1"/>
  <c r="AE59" i="1"/>
  <c r="M59" i="1"/>
  <c r="AE58" i="1"/>
  <c r="M58" i="1"/>
  <c r="AE57" i="1"/>
  <c r="M57" i="1"/>
  <c r="AE56" i="1"/>
  <c r="M56" i="1"/>
  <c r="AE55" i="1"/>
  <c r="M55" i="1"/>
  <c r="AE54" i="1"/>
  <c r="M54" i="1"/>
  <c r="AE53" i="1"/>
  <c r="M53" i="1"/>
  <c r="AE52" i="1"/>
  <c r="M52" i="1"/>
  <c r="AE51" i="1"/>
  <c r="M51" i="1"/>
  <c r="AE50" i="1"/>
  <c r="M50" i="1"/>
  <c r="AE49" i="1"/>
  <c r="M49" i="1"/>
  <c r="AE48" i="1"/>
  <c r="M48" i="1"/>
  <c r="AE47" i="1"/>
  <c r="M47" i="1"/>
  <c r="AE46" i="1"/>
  <c r="M46" i="1"/>
  <c r="AE45" i="1"/>
  <c r="M45" i="1"/>
  <c r="AE44" i="1"/>
  <c r="M44" i="1"/>
  <c r="AE43" i="1"/>
  <c r="M43" i="1"/>
  <c r="AE42" i="1"/>
  <c r="M42" i="1"/>
  <c r="AE41" i="1"/>
  <c r="M41" i="1"/>
  <c r="AE40" i="1"/>
  <c r="M40" i="1"/>
  <c r="AE39" i="1"/>
  <c r="M39" i="1"/>
  <c r="AE38" i="1"/>
  <c r="M38" i="1"/>
  <c r="AE37" i="1"/>
  <c r="M37" i="1"/>
  <c r="AE36" i="1"/>
  <c r="M36" i="1"/>
  <c r="AE35" i="1"/>
  <c r="M35" i="1"/>
  <c r="AE34" i="1"/>
  <c r="M34" i="1"/>
  <c r="AE33" i="1"/>
  <c r="M33" i="1"/>
  <c r="AE32" i="1"/>
  <c r="M32" i="1"/>
  <c r="AE31" i="1"/>
  <c r="M31" i="1"/>
  <c r="AE30" i="1"/>
  <c r="M30" i="1"/>
  <c r="AE29" i="1"/>
  <c r="M29" i="1"/>
  <c r="AE28" i="1"/>
  <c r="M28" i="1"/>
  <c r="AE27" i="1"/>
  <c r="M27" i="1"/>
  <c r="AE26" i="1"/>
  <c r="M26" i="1"/>
  <c r="AE25" i="1"/>
  <c r="M25" i="1"/>
  <c r="AE24" i="1"/>
  <c r="M24" i="1"/>
  <c r="AE23" i="1"/>
  <c r="M23" i="1"/>
  <c r="AE22" i="1"/>
  <c r="M22" i="1"/>
  <c r="AE21" i="1"/>
  <c r="M21" i="1"/>
  <c r="AE20" i="1"/>
  <c r="M20" i="1"/>
  <c r="AE19" i="1"/>
  <c r="M19" i="1"/>
  <c r="AE18" i="1"/>
  <c r="M18" i="1"/>
  <c r="AE17" i="1"/>
  <c r="M17" i="1"/>
  <c r="AE16" i="1"/>
  <c r="M16" i="1"/>
  <c r="AE15" i="1"/>
  <c r="M15" i="1"/>
  <c r="AE14" i="1"/>
  <c r="M14" i="1"/>
  <c r="AE13" i="1"/>
  <c r="M13" i="1"/>
  <c r="AE12" i="1"/>
  <c r="M12" i="1"/>
  <c r="AE11" i="1"/>
  <c r="M11" i="1"/>
  <c r="AE10" i="1"/>
  <c r="M10" i="1"/>
  <c r="AE9" i="1"/>
  <c r="M9" i="1"/>
  <c r="AE8" i="1"/>
  <c r="M8" i="1"/>
  <c r="AE7" i="1"/>
  <c r="M7" i="1"/>
  <c r="AE6" i="1"/>
  <c r="M6" i="1"/>
  <c r="AE5" i="1"/>
  <c r="M5" i="1"/>
  <c r="AE4" i="1"/>
  <c r="M4" i="1"/>
  <c r="AE3" i="1"/>
  <c r="M3" i="1"/>
  <c r="AE2" i="1"/>
  <c r="M2" i="1"/>
</calcChain>
</file>

<file path=xl/comments1.xml><?xml version="1.0" encoding="utf-8"?>
<comments xmlns="http://schemas.openxmlformats.org/spreadsheetml/2006/main">
  <authors>
    <author>Walkden-Brown</author>
  </authors>
  <commentList>
    <comment ref="Y1" authorId="0" shapeId="0">
      <text>
        <r>
          <rPr>
            <sz val="8"/>
            <color indexed="81"/>
            <rFont val="Tahoma"/>
            <family val="2"/>
          </rPr>
          <t>Hide this column if working with dust</t>
        </r>
      </text>
    </comment>
  </commentList>
</comments>
</file>

<file path=xl/comments2.xml><?xml version="1.0" encoding="utf-8"?>
<comments xmlns="http://schemas.openxmlformats.org/spreadsheetml/2006/main">
  <authors>
    <author>Walkden-Brown</author>
  </authors>
  <commentList>
    <comment ref="Y1" authorId="0" shapeId="0">
      <text>
        <r>
          <rPr>
            <sz val="8"/>
            <color indexed="81"/>
            <rFont val="Tahoma"/>
            <family val="2"/>
          </rPr>
          <t>Hide this column if working with dust</t>
        </r>
      </text>
    </comment>
  </commentList>
</comments>
</file>

<file path=xl/comments3.xml><?xml version="1.0" encoding="utf-8"?>
<comments xmlns="http://schemas.openxmlformats.org/spreadsheetml/2006/main">
  <authors>
    <author>Walkden-Brown</author>
    <author>Awol Mohammed Assen</author>
  </authors>
  <commentList>
    <comment ref="Z1" authorId="0" shapeId="0">
      <text>
        <r>
          <rPr>
            <sz val="8"/>
            <color indexed="81"/>
            <rFont val="Tahoma"/>
            <family val="2"/>
          </rPr>
          <t>Hide this column if working with dust</t>
        </r>
      </text>
    </comment>
    <comment ref="I32" authorId="1" shapeId="0">
      <text>
        <r>
          <rPr>
            <b/>
            <sz val="9"/>
            <color indexed="81"/>
            <rFont val="Tahoma"/>
            <charset val="1"/>
          </rPr>
          <t xml:space="preserve">Awol Mohammed Assen:
Not recorded
</t>
        </r>
      </text>
    </comment>
  </commentList>
</comments>
</file>

<file path=xl/comments4.xml><?xml version="1.0" encoding="utf-8"?>
<comments xmlns="http://schemas.openxmlformats.org/spreadsheetml/2006/main">
  <authors>
    <author>Walkden-Brown</author>
    <author>Awol Mohammed Assen</author>
  </authors>
  <commentList>
    <comment ref="Y1" authorId="0" shapeId="0">
      <text>
        <r>
          <rPr>
            <sz val="8"/>
            <color indexed="81"/>
            <rFont val="Tahoma"/>
            <family val="2"/>
          </rPr>
          <t>Hide this column if working with dust</t>
        </r>
      </text>
    </comment>
    <comment ref="H9" authorId="1" shapeId="0">
      <text>
        <r>
          <rPr>
            <b/>
            <sz val="9"/>
            <color indexed="81"/>
            <rFont val="Tahoma"/>
            <charset val="1"/>
          </rPr>
          <t xml:space="preserve">Awol Mohammed Assen:
Not recorded
</t>
        </r>
      </text>
    </comment>
  </commentList>
</comments>
</file>

<file path=xl/comments5.xml><?xml version="1.0" encoding="utf-8"?>
<comments xmlns="http://schemas.openxmlformats.org/spreadsheetml/2006/main">
  <authors>
    <author>Walkden-Brown</author>
    <author>Awol Mohammed Assen</author>
  </authors>
  <commentList>
    <comment ref="Z1" authorId="0" shapeId="0">
      <text>
        <r>
          <rPr>
            <sz val="8"/>
            <color indexed="81"/>
            <rFont val="Tahoma"/>
            <family val="2"/>
          </rPr>
          <t>Hide this column if working with dust</t>
        </r>
      </text>
    </comment>
    <comment ref="I32" authorId="1" shapeId="0">
      <text>
        <r>
          <rPr>
            <b/>
            <sz val="9"/>
            <color indexed="81"/>
            <rFont val="Tahoma"/>
            <charset val="1"/>
          </rPr>
          <t xml:space="preserve">Awol Mohammed Assen:
Not recorded
</t>
        </r>
      </text>
    </comment>
  </commentList>
</comments>
</file>

<file path=xl/comments6.xml><?xml version="1.0" encoding="utf-8"?>
<comments xmlns="http://schemas.openxmlformats.org/spreadsheetml/2006/main">
  <authors>
    <author>Walkden-Brown</author>
  </authors>
  <commentList>
    <comment ref="O1" authorId="0" shapeId="0">
      <text>
        <r>
          <rPr>
            <sz val="8"/>
            <color indexed="81"/>
            <rFont val="Tahoma"/>
            <family val="2"/>
          </rPr>
          <t>Hide this column if working with dust</t>
        </r>
      </text>
    </comment>
  </commentList>
</comments>
</file>

<file path=xl/comments7.xml><?xml version="1.0" encoding="utf-8"?>
<comments xmlns="http://schemas.openxmlformats.org/spreadsheetml/2006/main">
  <authors>
    <author>Walkden-Brown</author>
  </authors>
  <commentList>
    <comment ref="AA1" authorId="0" shapeId="0">
      <text>
        <r>
          <rPr>
            <sz val="8"/>
            <color indexed="81"/>
            <rFont val="Tahoma"/>
            <family val="2"/>
          </rPr>
          <t>Hide this column if working with dust</t>
        </r>
      </text>
    </comment>
  </commentList>
</comments>
</file>

<file path=xl/sharedStrings.xml><?xml version="1.0" encoding="utf-8"?>
<sst xmlns="http://schemas.openxmlformats.org/spreadsheetml/2006/main" count="20658" uniqueCount="1274">
  <si>
    <t>Company</t>
  </si>
  <si>
    <t>Farm Name</t>
  </si>
  <si>
    <t>Shed Style</t>
  </si>
  <si>
    <t>Date of placement</t>
  </si>
  <si>
    <t>Date of ILT vaccination</t>
  </si>
  <si>
    <t>Age at Vaccination</t>
  </si>
  <si>
    <t>ILT vaccine</t>
  </si>
  <si>
    <t>Stablizer used</t>
  </si>
  <si>
    <t>Shed Number</t>
  </si>
  <si>
    <t>Plate Number</t>
  </si>
  <si>
    <t>DPV</t>
  </si>
  <si>
    <t>Tube Number</t>
  </si>
  <si>
    <t>Sample type (PBL/spleen/dust ect)</t>
  </si>
  <si>
    <t>Extracted DNA concentrat-ion (ng/ul)</t>
  </si>
  <si>
    <t>DNA per reaction</t>
  </si>
  <si>
    <t>Single/ Duplicate</t>
  </si>
  <si>
    <t>Mean Ct</t>
  </si>
  <si>
    <t>ILTV test result</t>
  </si>
  <si>
    <t>No of reps amplifying above threshold</t>
  </si>
  <si>
    <t>Virus copy number/ reaction</t>
  </si>
  <si>
    <t>Log10 VCN/ reaction</t>
  </si>
  <si>
    <t>Virus copy number/ 10^6 cells</t>
  </si>
  <si>
    <t>Virus copy number/ mg Dust</t>
  </si>
  <si>
    <t>Log10 VCN/ mg dust</t>
  </si>
  <si>
    <t>CV% for CT replicates</t>
  </si>
  <si>
    <t>CV% for Log10 VCN/ reaction duplicates</t>
  </si>
  <si>
    <t>Repeat test?</t>
  </si>
  <si>
    <t>Baiada</t>
  </si>
  <si>
    <t>Kemps Creek</t>
  </si>
  <si>
    <t>Conventional</t>
  </si>
  <si>
    <t>Serva</t>
  </si>
  <si>
    <t>Vac-pac plus</t>
  </si>
  <si>
    <t>Dust</t>
  </si>
  <si>
    <t>+ Pos</t>
  </si>
  <si>
    <t>Error</t>
  </si>
  <si>
    <t>NO</t>
  </si>
  <si>
    <t/>
  </si>
  <si>
    <t>- Neg</t>
  </si>
  <si>
    <t>REPEAT</t>
  </si>
  <si>
    <t>Baaruud</t>
  </si>
  <si>
    <t>Tunnel</t>
  </si>
  <si>
    <t>Liby Holdings</t>
  </si>
  <si>
    <t>Somerset</t>
  </si>
  <si>
    <t>Conventional free range</t>
  </si>
  <si>
    <t>Fripp Farm 2</t>
  </si>
  <si>
    <t>Skim milk liquid</t>
  </si>
  <si>
    <t>Peats Ridge</t>
  </si>
  <si>
    <t>Begini</t>
  </si>
  <si>
    <t>Dubbo Gully</t>
  </si>
  <si>
    <t>Run No</t>
  </si>
  <si>
    <t>Sample Serial No</t>
  </si>
  <si>
    <t>Sample ID</t>
  </si>
  <si>
    <t>F-KC-S-3-P-0-DPV-0  1</t>
  </si>
  <si>
    <t>F-KC-S-3-P-1-DPV-4  2</t>
  </si>
  <si>
    <t>F-KC-S-3-P-2-DPV-4  3</t>
  </si>
  <si>
    <t>F-KC-S-3-P-1-DPV-7  4</t>
  </si>
  <si>
    <t>F-KC-S-3-P-2-DPV-7  5</t>
  </si>
  <si>
    <t>F-KC-S-3-P-1-DPV-14  6</t>
  </si>
  <si>
    <t>F-KC-S-3-P-2-DPV-14  7</t>
  </si>
  <si>
    <t>F-KC-S-3-P-1-DPV-21  8</t>
  </si>
  <si>
    <t>F-KC-S-3-P-2-DPV-21  9</t>
  </si>
  <si>
    <t>F-KC-S-4-P-0-DPV-0  10</t>
  </si>
  <si>
    <t>F-KC-S-4-P-1-DPV-4  11</t>
  </si>
  <si>
    <t>F-KC-S-4-P-2-DPV-4  12</t>
  </si>
  <si>
    <t>F-KC-S-4-P-1-DPV-7  13</t>
  </si>
  <si>
    <t>F-KC-S-4-P-2-DPV-7  14</t>
  </si>
  <si>
    <t>F-KC-S-4-P-1-DPV-14  15</t>
  </si>
  <si>
    <t>F-KC-S-4-P-2-DPV-14  16</t>
  </si>
  <si>
    <t>F-KC-S-4-P-1-DPV-21  17</t>
  </si>
  <si>
    <t>F-KC-S-4-P-2-DPV-21  18</t>
  </si>
  <si>
    <t>F-B-S-1-P-0-DPV-0  19</t>
  </si>
  <si>
    <t>F-B-S-1-P-1-DPV-4  20</t>
  </si>
  <si>
    <t>F-B-S-1-P-2-DPV-4  21</t>
  </si>
  <si>
    <t>F-B-S-1-P-1-DPV-7  22</t>
  </si>
  <si>
    <t>F-B-S-1-P-2-DPV-7  23</t>
  </si>
  <si>
    <t>F-B-S-1-P-1-DPV-14  24</t>
  </si>
  <si>
    <t>F-B-S-1-P-2-DPV-14  25</t>
  </si>
  <si>
    <t>F-B-S-1-P-1-DPV-21  26</t>
  </si>
  <si>
    <t>F-B-S-1-P-2-DPV-21  27</t>
  </si>
  <si>
    <t>F-B-S-2-P-0-DPV-0  28</t>
  </si>
  <si>
    <t>F-B-S-2-P-1-DPV-4  29</t>
  </si>
  <si>
    <t>F-B-S-2-P-2-DPV-4  1</t>
  </si>
  <si>
    <t>F-B-S-2-P-1-DPV-7  2</t>
  </si>
  <si>
    <t>F-B-S-2-P-2-DPV-7  3</t>
  </si>
  <si>
    <t>F-B-S-2-P-1-DPV-14  4</t>
  </si>
  <si>
    <t>F-B-S-2-P-2-DPV-14  5</t>
  </si>
  <si>
    <t>F-B-S-2-P-1-DPV-21  6</t>
  </si>
  <si>
    <t>F-B-S-2-P-2-DPV-21  7</t>
  </si>
  <si>
    <t>F-LH-S-4-P-0-DPV-0  8</t>
  </si>
  <si>
    <t>F-LH-S-4-P-1-DPV-4  9</t>
  </si>
  <si>
    <t>F-LH-S-4-P-2-DPV-4  10</t>
  </si>
  <si>
    <t>F-LH-S-4-P-1-DPV-7  11</t>
  </si>
  <si>
    <t>Repeat</t>
  </si>
  <si>
    <t>F-LH-S-4-P-2-DPV-7</t>
  </si>
  <si>
    <t>F-LH-S-4-P-1-DPV-14  13</t>
  </si>
  <si>
    <t>F-LH-S-4-P-2-DPV-14  14</t>
  </si>
  <si>
    <t>F-LH-S-4-P-1-DPV-21  15</t>
  </si>
  <si>
    <t>F-LH-S-4-P-2-DPV-21  16</t>
  </si>
  <si>
    <t>F-LH-S-5-P-0-DPV-0  17</t>
  </si>
  <si>
    <t>F-LH-S-5-P-1-DPV-4  18</t>
  </si>
  <si>
    <t>F-LH-S-5-P-2-DPV-4  19</t>
  </si>
  <si>
    <t>F-LH-S-5-P-1-DPV-7  20</t>
  </si>
  <si>
    <t>F-LH-S-5-P-2-DPV-7  21</t>
  </si>
  <si>
    <t>F-LH-S-5-P-1-DPV-14  22</t>
  </si>
  <si>
    <t>F-LH-S-5-P-2-DPV-14  23</t>
  </si>
  <si>
    <t>F-LH-S-5-P-1-DPV-21  24</t>
  </si>
  <si>
    <t>F-LH-S-5-P-2-DPV-21  25</t>
  </si>
  <si>
    <t>F-SM-S-5-P-0-DPV-0  1</t>
  </si>
  <si>
    <t>F-SM-S-5-P-1-DPV-4  2</t>
  </si>
  <si>
    <t>F-SM-S-5-P-2-DPV-4  3</t>
  </si>
  <si>
    <t>F-SM-S-5-P-1-DPV-7  4</t>
  </si>
  <si>
    <t>F-SM-S-5-P-2-DPV-7  5</t>
  </si>
  <si>
    <t>F-SM-S-5-P-1-DPV-14  6</t>
  </si>
  <si>
    <t>F-SM-S-5-P-2-DPV-14  7</t>
  </si>
  <si>
    <t>F-SM-S-5-P-1-DPV-21  8</t>
  </si>
  <si>
    <t>F-SM-S-5-P-2-DPV-21  9</t>
  </si>
  <si>
    <t>F-SM-S-7-P-0-DPV-0  10</t>
  </si>
  <si>
    <t>F-SM-S-7-P-1-DPV-4  11</t>
  </si>
  <si>
    <t>F-SM-S-7-P-2-DPV-4  12</t>
  </si>
  <si>
    <t>F-SM-S-7-P-1-DPV-7  13</t>
  </si>
  <si>
    <t>F-SM-S-7-P-2-DPV-7  14</t>
  </si>
  <si>
    <t>F-SM-S-7-P-1-DPV-14  15</t>
  </si>
  <si>
    <t>F-SM-S-7-P-2-DPV-14  16</t>
  </si>
  <si>
    <t>F-SM-S-7-P-1-DPV-21</t>
  </si>
  <si>
    <t>F-SM-S-7-P-2-DPV-21  18</t>
  </si>
  <si>
    <t>F-FF-S-1-P-0-DPV-0  24</t>
  </si>
  <si>
    <t>F-FF-S-1-P-1-DPV-4  25</t>
  </si>
  <si>
    <t>F-FF-S-1-P-2-DPV-4  26</t>
  </si>
  <si>
    <t>F-FF-S-1-P-1-DPV-7  27</t>
  </si>
  <si>
    <t>F-FF-S-1-P-2-DPV-7  28</t>
  </si>
  <si>
    <t>F-FF-S-1-P-1-DPV-14  29</t>
  </si>
  <si>
    <t>F-FF-S-1-P-2-DPV-14  1</t>
  </si>
  <si>
    <t>F-FF-S-1-P-1-DPV-21  2</t>
  </si>
  <si>
    <t>F-FF-S-1-P-2-DPV-21  3</t>
  </si>
  <si>
    <t>F-FF-S-2-P-0-DPV-0  4</t>
  </si>
  <si>
    <t>F-FF-S-2-P-1-DPV-4  5</t>
  </si>
  <si>
    <t>F-FF-S-2-P-2-DPV-4  6</t>
  </si>
  <si>
    <t>F-FF-S-2-P-1-DPV-7  7</t>
  </si>
  <si>
    <t>F-FF-S-2-P-2-DPV-7  8</t>
  </si>
  <si>
    <t>F-FF-S-2-P-1-DPV-14  9</t>
  </si>
  <si>
    <t>F-FF-S-2-P-2-DPV-14  10</t>
  </si>
  <si>
    <t>F-FF-S-2-P-1-DPV-21  11</t>
  </si>
  <si>
    <t>F-FF-S-2-P-2-DPV-21  12</t>
  </si>
  <si>
    <t>F-PR-S-1-P-0-DPV-0  13</t>
  </si>
  <si>
    <t>F-PR-S-1-P-1-DPV-4  14</t>
  </si>
  <si>
    <t>F-PR-S-1-P-2-DPV-4</t>
  </si>
  <si>
    <t>F-PR-S-1-P-1-DPV-7  16</t>
  </si>
  <si>
    <t>F-PR-S-1-P-2-DPV-7  17</t>
  </si>
  <si>
    <t>F-PR-S-1-P-1-DPV-14  18</t>
  </si>
  <si>
    <t>F-PR-S-1-P-2-DPV-14  19</t>
  </si>
  <si>
    <t>F-PR-S-1-P-1-DPV-21</t>
  </si>
  <si>
    <t>F-PR-S-1-P-2-DPV-21</t>
  </si>
  <si>
    <t>F-PR-S-2-P-0-DPV-0  22</t>
  </si>
  <si>
    <t>F-PR-S-2-P-1-DPV-4  23</t>
  </si>
  <si>
    <t>F-PR-S-2-P-2-DPV-4  24</t>
  </si>
  <si>
    <t>F-PR-S-2-P-1-DPV-7  25</t>
  </si>
  <si>
    <t>F-PR-S-2-P-2-DPV-7  26</t>
  </si>
  <si>
    <t>F-PR-S-2-P-1-DPV-14  27</t>
  </si>
  <si>
    <t>F-PR-S-2-P-2-DPV-14</t>
  </si>
  <si>
    <t>F-PR-S-2-P-1-DPV-21</t>
  </si>
  <si>
    <t>F-PR-S-2-P-2-DPV-21  1</t>
  </si>
  <si>
    <t>Begini-Shed-4-DPV-0 Plate-0  1</t>
  </si>
  <si>
    <t>Begini-Shed-4-DPV-4 Plate-1  2</t>
  </si>
  <si>
    <t>Begini-Shed-4-DPV-4 Plate-2  3</t>
  </si>
  <si>
    <t>Begini-Shed-4-DPV-7 Plate-1  4</t>
  </si>
  <si>
    <t>Begini-Shed-4-DPV-7 Plate-2  5</t>
  </si>
  <si>
    <t>Begini-Shed-4-DPV-14 Plate-1  6</t>
  </si>
  <si>
    <t>Begini-Shed-4-DPV-14 Plate-2  7</t>
  </si>
  <si>
    <t>Begini-Shed-5-DPV-0 Plate-0  8</t>
  </si>
  <si>
    <t>Begini-Shed-5-DPV-4 Plate-1  9</t>
  </si>
  <si>
    <t>Begini-Shed-5-DPV-4 Plate-2  10</t>
  </si>
  <si>
    <t>Begini-Shed-5-DPV-7 Plate-1  11</t>
  </si>
  <si>
    <t>Begini-Shed-5-DPV-7 Plate-2  12</t>
  </si>
  <si>
    <t>Begini-Shed-5-DPV-14 Plate-1  13</t>
  </si>
  <si>
    <t>Begini-Shed-5-DPV-14 Plate-2</t>
  </si>
  <si>
    <t>Begini-Shed-5-DPV-21 Plate-1  15</t>
  </si>
  <si>
    <t>Begini-Shed-5-DPV-21 Plate-2  16</t>
  </si>
  <si>
    <t>Dubbo-Shed-2-DPV-0 Plate-0  17</t>
  </si>
  <si>
    <t>Dubbo-Shed-2-DPV-4 Plate-1</t>
  </si>
  <si>
    <t>Dubbo-Shed-2-DPV-4 Plate-2  19</t>
  </si>
  <si>
    <t>Dubbo-Shed-2-DPV-7 Plate-1  20</t>
  </si>
  <si>
    <t>Dubbo-Shed-2-DPV-7 Plate-2  21</t>
  </si>
  <si>
    <t>Dubbo-Shed-2-DPV-14 Plate-1  22</t>
  </si>
  <si>
    <t>Dubbo-Shed-2-DPV-14 Plate-2  23</t>
  </si>
  <si>
    <t>Dubbo-Shed-2-DPV-21 Plate-1  24</t>
  </si>
  <si>
    <t>Dubbo-Shed-2-DPV-21 Plate-2  25</t>
  </si>
  <si>
    <t>Dubbo-Shed-3-DPV-0 Plate-0  26</t>
  </si>
  <si>
    <t>Dubbo-Shed-3-DPV-4 Plate-1  27</t>
  </si>
  <si>
    <t>Dubbo-Shed-3-DPV-4 Plate-2  28</t>
  </si>
  <si>
    <t>Dubbo-Shed-3-DPV-7 Plate-1  29</t>
  </si>
  <si>
    <t>Dubbo-Shed-3-DPV-7 Plate-2  1</t>
  </si>
  <si>
    <t>Dubbo-Shed-3-DPV-14 Plate-1  2</t>
  </si>
  <si>
    <t>Dubbo-Shed-3-DPV-14 Plate-2  3</t>
  </si>
  <si>
    <t>Dubbo-Shed-3-DPV-21 Plate-1  4</t>
  </si>
  <si>
    <t>Dubbo-Shed-3-DPV-21 Plate-2  5</t>
  </si>
  <si>
    <t>F-G-S-1-P-1-DPV-0  26</t>
  </si>
  <si>
    <t>Cordina</t>
  </si>
  <si>
    <t>Grima</t>
  </si>
  <si>
    <t>Skim milk powder</t>
  </si>
  <si>
    <t>F-G-S-1-P-2-DPV-0  27</t>
  </si>
  <si>
    <t>F-G-S-1-P-1-DPV-4  28</t>
  </si>
  <si>
    <t>F-G-S-1-P-2-DPV-4  29</t>
  </si>
  <si>
    <t>F-G-S-1-P-1-DPV-7  1</t>
  </si>
  <si>
    <t>F-G-S-1-P-2-DPV-7  2</t>
  </si>
  <si>
    <t>F-G-S-1-P-1-DPV-14  3</t>
  </si>
  <si>
    <t>F-G-S-1-P-2-DPV-14  4</t>
  </si>
  <si>
    <t>F-G-S-1-P-1-DPV-21  5</t>
  </si>
  <si>
    <t>F-G-S-1-P-2-DPV-21  6</t>
  </si>
  <si>
    <t>F-G-S-4-P-1-DPV-0  7</t>
  </si>
  <si>
    <t>F-G-S-4-P-2-DPV-0  8</t>
  </si>
  <si>
    <t>F-G-S-4-P-1-DPV-4  9</t>
  </si>
  <si>
    <t>F-G-S-4-P-2-DPV-4  10</t>
  </si>
  <si>
    <t>F-G-S-4-P-1-DPV-7  11</t>
  </si>
  <si>
    <t>F-G-S-4-P-2-DPV-7  12</t>
  </si>
  <si>
    <t>F-G-S-4-P-1-DPV-14  13</t>
  </si>
  <si>
    <t>F-G-S-4-P-2-DPV-14  14</t>
  </si>
  <si>
    <t>F-G-S-4-P-1-DPV-21  15</t>
  </si>
  <si>
    <t>F-G-S-4-P-2-DPV-21</t>
  </si>
  <si>
    <t>Run</t>
  </si>
  <si>
    <t>Farm</t>
  </si>
  <si>
    <t>Shed</t>
  </si>
  <si>
    <t>Plate</t>
  </si>
  <si>
    <t>Tube No</t>
  </si>
  <si>
    <t>F-RM-S-1-P-1-DPV-0  12</t>
  </si>
  <si>
    <t>F-RM-S-1-P-2-DPV-0  13</t>
  </si>
  <si>
    <t>F-RM-S-1-P-3-DPV-0  14</t>
  </si>
  <si>
    <t>F-RM-S-1-P-4-DPV-0  15</t>
  </si>
  <si>
    <t>F-RM-S-1-P-1-DPV-7  16</t>
  </si>
  <si>
    <t>F-RM-S-1-P-2-DPV-7  17</t>
  </si>
  <si>
    <t>F-RM-S-1-P-3-DPV-7  18</t>
  </si>
  <si>
    <t>F-RM-S-1-P-4-DPV-7  19</t>
  </si>
  <si>
    <t>F-RM-S-1-P-3-DPV-14  20</t>
  </si>
  <si>
    <t>F-RM-S-1-P-4-DPV-14  21</t>
  </si>
  <si>
    <t>F-RM-S-1-P-1-DPV-21  22</t>
  </si>
  <si>
    <t>F-RM-S-1-P-2-DPV-21  23</t>
  </si>
  <si>
    <t>F-RM-S-1-P-3-DPV-21  24</t>
  </si>
  <si>
    <t>F-RM-S-1-P-4-DPV-21  25</t>
  </si>
  <si>
    <t>F-RM-S-2-P-1-DPV-0  26</t>
  </si>
  <si>
    <t>F-RM-S-2-P-2-DPV-0  27</t>
  </si>
  <si>
    <t>F-RM-S-2-P-3-DPV-0  28</t>
  </si>
  <si>
    <t>F-RM-S-2-P-4-DPV-0  29</t>
  </si>
  <si>
    <t>F-RM-S-2-P-1-DPV-7  1</t>
  </si>
  <si>
    <t>F-RM-S-2-P-2-DPV-7  2</t>
  </si>
  <si>
    <t>F-RM-S-2-P-3-DPV-7  3</t>
  </si>
  <si>
    <t>F-RM-S-2-P-4-DPV-7  4</t>
  </si>
  <si>
    <t>F-RM-S-2-P-1-DPV-14  5</t>
  </si>
  <si>
    <t>F-RM-S-2-P-2-DPV-14  6</t>
  </si>
  <si>
    <t>F-RM-S-2-P-3-DPV-14  7</t>
  </si>
  <si>
    <t>F-RM-S-2-P-4-DPV-14  8</t>
  </si>
  <si>
    <t>F-RM-S-2-P-1-DPV-21  9</t>
  </si>
  <si>
    <t>F-RM-S-2-P-2-DPV-21  10</t>
  </si>
  <si>
    <t>F-RM-S-2-P-3-DPV-21  11</t>
  </si>
  <si>
    <t>F-RM-S-2-P-4-DPV-21  12</t>
  </si>
  <si>
    <t>F-RM-S-3-P-1-DPV-0  13</t>
  </si>
  <si>
    <t>F-RM-S-3-P-2-DPV-0  14</t>
  </si>
  <si>
    <t>F-RM-S-3-P-3-DPV-0  15</t>
  </si>
  <si>
    <t>F-RM-S-3-P-4-DPV-0  16</t>
  </si>
  <si>
    <t>F-RM-S-3-P-1-DPV-7  17</t>
  </si>
  <si>
    <t>F-RM-S-3-P-2-DPV-7  18</t>
  </si>
  <si>
    <t>F-RM-S-3-P-3-DPV-7  19</t>
  </si>
  <si>
    <t>F-RM-S-3-P-4-DPV-7  20</t>
  </si>
  <si>
    <t>F-RM-S-3-P-2-DPV-14  21</t>
  </si>
  <si>
    <t>F-RM-S-3-P-3-DPV-14  22</t>
  </si>
  <si>
    <t>F-RM-S-3-P-4-DPV-14  23</t>
  </si>
  <si>
    <t>F-RM-S-3-P-1-DPV-21  24</t>
  </si>
  <si>
    <t>F-RM-S-3-P-2-DPV-21  25</t>
  </si>
  <si>
    <t>F-RM-S-3-P-3-DPV-21  26</t>
  </si>
  <si>
    <t>F-RM-S-3-P-4-DPV-21  27</t>
  </si>
  <si>
    <t>F-RM-S-4-P-1-DPV-0  28</t>
  </si>
  <si>
    <t>F-RM-S-4-P-2-DPV-0  29</t>
  </si>
  <si>
    <t>F-RM-S-4-P-3-DPV-0  1</t>
  </si>
  <si>
    <t>F-RM-S-4-P-4-DPV-0  2</t>
  </si>
  <si>
    <t>F-RM-S-4-P-1-DPV-7  3</t>
  </si>
  <si>
    <t>F-RM-S-4-P-2-DPV-7  4</t>
  </si>
  <si>
    <t>F-RM-S-4-P-3-DPV-7  5</t>
  </si>
  <si>
    <t>F-RM-S-4-P-4-DPV-7  6</t>
  </si>
  <si>
    <t>F-RM-S-4-P-1-DPV-14  7</t>
  </si>
  <si>
    <t>F-RM-S-4-P-2-DPV-14  8</t>
  </si>
  <si>
    <t>F-RM-S-4-P-3-DPV-14  9</t>
  </si>
  <si>
    <t>F-RM-S-4-P-4-DPV-14  10</t>
  </si>
  <si>
    <t>F-RM-S-4-P-1-DPV-21  11</t>
  </si>
  <si>
    <t>F-RM-S-4-P-2-DPV-21  12</t>
  </si>
  <si>
    <t>F-RM-S-4-P-3-DPV-21  13</t>
  </si>
  <si>
    <t>F-RM-S-4-P-4-DPV-21  14</t>
  </si>
  <si>
    <t>Shed No</t>
  </si>
  <si>
    <t>Tracheal/Choanal Bird No</t>
  </si>
  <si>
    <t>Vaccine</t>
  </si>
  <si>
    <t xml:space="preserve">Stabilizer </t>
  </si>
  <si>
    <t>Sample type</t>
  </si>
  <si>
    <t>Log10GC/ reaction</t>
  </si>
  <si>
    <t>VCN/swab</t>
  </si>
  <si>
    <t>Log10 GC/swab</t>
  </si>
  <si>
    <t>F-RM-S-1-DPV-7-T-1</t>
  </si>
  <si>
    <t>Paulvac A20</t>
  </si>
  <si>
    <t>Skim Milk + Dechlor</t>
  </si>
  <si>
    <t>Tracheal Swab</t>
  </si>
  <si>
    <t>Single</t>
  </si>
  <si>
    <t>F-RM-S-1-DPV-7-T-2</t>
  </si>
  <si>
    <t>F-RM-S-1-DPV-7-T-3</t>
  </si>
  <si>
    <t>F-RM-S-1-DPV-7-T-4</t>
  </si>
  <si>
    <t>F-RM-S-1-DPV-7-T-5</t>
  </si>
  <si>
    <t>F-RM-S-1-DPV-7-T-6</t>
  </si>
  <si>
    <t>F-RM-S-1-DPV-7-T-7</t>
  </si>
  <si>
    <t>F-RM-S-1-DPV-7-T-8</t>
  </si>
  <si>
    <t>F-RM-S-1-DPV-7-T-9</t>
  </si>
  <si>
    <t>F-RM-S-1-DPV-7-T-10</t>
  </si>
  <si>
    <t>F-RM-S-1-DPV-7-T-11</t>
  </si>
  <si>
    <t>F-RM-S-1-DPV-7-T-12</t>
  </si>
  <si>
    <t>F-RM-S-1-DPV-7-T-13</t>
  </si>
  <si>
    <t>F-RM-S-1-DPV-7-T-14</t>
  </si>
  <si>
    <t>F-RM-S-1-DPV-7-T-15</t>
  </si>
  <si>
    <t>F-RM-S-1-DPV-7-T-16</t>
  </si>
  <si>
    <t>F-RM-S-1-DPV-7-T-17</t>
  </si>
  <si>
    <t>F-RM-S-1-DPV-7-T-18</t>
  </si>
  <si>
    <t>F-RM-S-1-DPV-7-T-19</t>
  </si>
  <si>
    <t>F-RM-S-1-DPV-7-T-20</t>
  </si>
  <si>
    <t>F-RM-S-1-DPV-14-T-21</t>
  </si>
  <si>
    <t>F-RM-S-1-DPV-14-T-22</t>
  </si>
  <si>
    <t>F-RM-S-1-DPV-14-T-23</t>
  </si>
  <si>
    <t>F-RM-S-1-DPV-14-T-24</t>
  </si>
  <si>
    <t>F-RM-S-1-DPV-14-T-25</t>
  </si>
  <si>
    <t>F-RM-S-1-DPV-14-T-26</t>
  </si>
  <si>
    <t>F-RM-S-1-DPV-14-T-27</t>
  </si>
  <si>
    <t>F-RM-S-1-DPV-14-T-28</t>
  </si>
  <si>
    <t>F-RM-S-1-DPV-14-T-29</t>
  </si>
  <si>
    <t>F-RM-S-1-DPV-14-T-30</t>
  </si>
  <si>
    <t>F-RM-S-1-DPV-14-T-31</t>
  </si>
  <si>
    <t>F-RM-S-1-DPV-14-T-32</t>
  </si>
  <si>
    <t>F-RM-S-1-DPV-14-T-33</t>
  </si>
  <si>
    <t>F-RM-S-1-DPV-14-T-34</t>
  </si>
  <si>
    <t>F-RM-S-1-DPV-14-T-35</t>
  </si>
  <si>
    <t>F-RM-S-1-DPV-14-T-36</t>
  </si>
  <si>
    <t>F-RM-S-1-DPV-14-T-37</t>
  </si>
  <si>
    <t>F-RM-S-1-DPV-14-T-38</t>
  </si>
  <si>
    <t>F-RM-S-1-DPV-14-T-39</t>
  </si>
  <si>
    <t>F-RM-S-1-DPV-14-T-40</t>
  </si>
  <si>
    <t>F-RM-S-1-DPV-21-T-41</t>
  </si>
  <si>
    <t>F-RM-S-1-DPV-21-T-42</t>
  </si>
  <si>
    <t>F-RM-S-1-DPV-21-T-43</t>
  </si>
  <si>
    <t>F-RM-S-1-DPV-21-T-44</t>
  </si>
  <si>
    <t>F-RM-S-1-DPV-21-T-45</t>
  </si>
  <si>
    <t>F-RM-S-1-DPV-21-T-46</t>
  </si>
  <si>
    <t>F-RM-S-1-DPV-21-T-47</t>
  </si>
  <si>
    <t>F-RM-S-1-DPV-21-T-48</t>
  </si>
  <si>
    <t>F-RM-S-1-DPV-21-T-49</t>
  </si>
  <si>
    <t>F-RM-S-1-DPV-21-T-50</t>
  </si>
  <si>
    <t>F-RM-S-1-DPV-21-T-51</t>
  </si>
  <si>
    <t>F-RM-S-1-DPV-21-T-52</t>
  </si>
  <si>
    <t>F-RM-S-1-DPV-21-T-53</t>
  </si>
  <si>
    <t>F-RM-S-1-DPV-21-T-54</t>
  </si>
  <si>
    <t>F-RM-S-1-DPV-21-T-55</t>
  </si>
  <si>
    <t>F-RM-S-1-DPV-21-T-56</t>
  </si>
  <si>
    <t>F-RM-S-1-DPV-21-T-57</t>
  </si>
  <si>
    <t>F-RM-S-1-DPV-21-T-58</t>
  </si>
  <si>
    <t>F-RM-S-1-DPV-21-T-59</t>
  </si>
  <si>
    <t>F-RM-S-1-DPV-21-T-60</t>
  </si>
  <si>
    <t>F-RM-S-2-DPV-7-T-61</t>
  </si>
  <si>
    <t>F-RM-S-2-DPV-7-T-62</t>
  </si>
  <si>
    <t>F-RM-S-2-DPV-7-T-63</t>
  </si>
  <si>
    <t>F-RM-S-2-DPV-7-T-64</t>
  </si>
  <si>
    <t>F-RM-S-2-DPV-7-T-65</t>
  </si>
  <si>
    <t>F-RM-S-2-DPV-7-T-66</t>
  </si>
  <si>
    <t>F-RM-S-2-DPV-7-T-67</t>
  </si>
  <si>
    <t>F-RM-S-2-DPV-7-T-68</t>
  </si>
  <si>
    <t>F-RM-S-2-DPV-7-T-69</t>
  </si>
  <si>
    <t>F-RM-S-2-DPV-7-T-70</t>
  </si>
  <si>
    <t>F-RM-S-2-DPV-7-T-71</t>
  </si>
  <si>
    <t>F-RM-S-2-DPV-7-T-72</t>
  </si>
  <si>
    <t>F-RM-S-2-DPV-7-T-73</t>
  </si>
  <si>
    <t>F-RM-S-2-DPV-7-T-74</t>
  </si>
  <si>
    <t>F-RM-S-2-DPV-7-T-75</t>
  </si>
  <si>
    <t>F-RM-S-2-DPV-7-T-76</t>
  </si>
  <si>
    <t>F-RM-S-2-DPV-7-T-77</t>
  </si>
  <si>
    <t>F-RM-S-2-DPV-7-T-78</t>
  </si>
  <si>
    <t>F-RM-S-2-DPV-7-T-79</t>
  </si>
  <si>
    <t>F-RM-S-2-DPV-7-T-80</t>
  </si>
  <si>
    <t>F-RM-S-2-DPV-14-T-81</t>
  </si>
  <si>
    <t>F-RM-S-2-DPV-14-T-82</t>
  </si>
  <si>
    <t>F-RM-S-2-DPV-14-T-83</t>
  </si>
  <si>
    <t>F-RM-S-2-DPV-14-T-84</t>
  </si>
  <si>
    <t>F-RM-S-2-DPV-14-T-85</t>
  </si>
  <si>
    <t>F-RM-S-2-DPV-14-T-86</t>
  </si>
  <si>
    <t>F-RM-S-2-DPV-14-T-87</t>
  </si>
  <si>
    <t>F-RM-S-2-DPV-14-T-88</t>
  </si>
  <si>
    <t>F-RM-S-2-DPV-14-T-89</t>
  </si>
  <si>
    <t>F-RM-S-2-DPV-14-T-90</t>
  </si>
  <si>
    <t>F-RM-S-2-DPV-14-T-91</t>
  </si>
  <si>
    <t>F-RM-S-2-DPV-14-T-92</t>
  </si>
  <si>
    <t>F-RM-S-2-DPV-14-T-93</t>
  </si>
  <si>
    <t>F-RM-S-2-DPV-14-T-94</t>
  </si>
  <si>
    <t>F-RM-S-2-DPV-14-T-95</t>
  </si>
  <si>
    <t>F-RM-S-2-DPV-14-T-96</t>
  </si>
  <si>
    <t>F-RM-S-2-DPV-14-T-97</t>
  </si>
  <si>
    <t>F-RM-S-2-DPV-14-T-98</t>
  </si>
  <si>
    <t>F-RM-S-2-DPV-14-T-99</t>
  </si>
  <si>
    <t>F-RM-S-2-DPV-14-T-100</t>
  </si>
  <si>
    <t>F-RM-S-2-DPV-21-T-101</t>
  </si>
  <si>
    <t>F-RM-S-2-DPV-21-T-102</t>
  </si>
  <si>
    <t>F-RM-S-2-DPV-21-T-103</t>
  </si>
  <si>
    <t>F-RM-S-2-DPV-21-T-104</t>
  </si>
  <si>
    <t>F-RM-S-2-DPV-21-T-105</t>
  </si>
  <si>
    <t>F-RM-S-2-DPV-21-T-106</t>
  </si>
  <si>
    <t>F-RM-S-2-DPV-21-T-107</t>
  </si>
  <si>
    <t>F-RM-S-2-DPV-21-T-108</t>
  </si>
  <si>
    <t>F-RM-S-2-DPV-21-T-109</t>
  </si>
  <si>
    <t>F-RM-S-2-DPV-21-T-110</t>
  </si>
  <si>
    <t>F-RM-S-2-DPV-21-T-111</t>
  </si>
  <si>
    <t>F-RM-S-2-DPV-21-T-112</t>
  </si>
  <si>
    <t>F-RM-S-2-DPV-21-T-113</t>
  </si>
  <si>
    <t>F-RM-S-2-DPV-21-T-114</t>
  </si>
  <si>
    <t>F-RM-S-2-DPV-21-T-115</t>
  </si>
  <si>
    <t>F-RM-S-2-DPV-21-T-116</t>
  </si>
  <si>
    <t>F-RM-S-2-DPV-21-T-117</t>
  </si>
  <si>
    <t>F-RM-S-2-DPV-21-T-118</t>
  </si>
  <si>
    <t>F-RM-S-2-DPV-21-T-119</t>
  </si>
  <si>
    <t>F-RM-S-2-DPV-21-T-120</t>
  </si>
  <si>
    <t>F-RM-S-3-DPV-7-T-121</t>
  </si>
  <si>
    <t>Dechlor</t>
  </si>
  <si>
    <t>F-RM-S-3-DPV-7-T-122</t>
  </si>
  <si>
    <t>F-RM-S-3-DPV-7-T-123</t>
  </si>
  <si>
    <t>F-RM-S-3-DPV-7-T-124</t>
  </si>
  <si>
    <t>F-RM-S-3-DPV-7-T-125</t>
  </si>
  <si>
    <t>F-RM-S-3-DPV-7-T-126</t>
  </si>
  <si>
    <t>F-RM-S-3-DPV-7-T-127</t>
  </si>
  <si>
    <t>F-RM-S-3-DPV-7-T-128</t>
  </si>
  <si>
    <t>F-RM-S-3-DPV-7-T-129</t>
  </si>
  <si>
    <t>F-RM-S-3-DPV-7-T-130</t>
  </si>
  <si>
    <t>F-RM-S-3-DPV-7-T-131</t>
  </si>
  <si>
    <t>F-RM-S-3-DPV-7-T-132</t>
  </si>
  <si>
    <t>F-RM-S-3-DPV-7-T-133</t>
  </si>
  <si>
    <t>F-RM-S-3-DPV-7-T-134</t>
  </si>
  <si>
    <t>F-RM-S-3-DPV-7-T-135</t>
  </si>
  <si>
    <t>F-RM-S-3-DPV-7-T-136</t>
  </si>
  <si>
    <t>F-RM-S-3-DPV-7-T-137</t>
  </si>
  <si>
    <t>F-RM-S-3-DPV-7-T-138</t>
  </si>
  <si>
    <t>F-RM-S-3-DPV-7-T-139</t>
  </si>
  <si>
    <t>F-RM-S-3-DPV-7-T-140</t>
  </si>
  <si>
    <t>F-RM-S-3-DPV-14-T-141</t>
  </si>
  <si>
    <t>F-RM-S-3-DPV-14-T-142</t>
  </si>
  <si>
    <t>F-RM-S-3-DPV-14-T-143</t>
  </si>
  <si>
    <t>F-RM-S-3-DPV-14-T-144</t>
  </si>
  <si>
    <t>F-RM-S-3-DPV-14-T-145</t>
  </si>
  <si>
    <t>F-RM-S-3-DPV-14-T-146</t>
  </si>
  <si>
    <t>F-RM-S-3-DPV-14-T-147</t>
  </si>
  <si>
    <t>F-RM-S-3-DPV-14-T-148</t>
  </si>
  <si>
    <t>F-RM-S-3-DPV-14-T-149</t>
  </si>
  <si>
    <t>F-RM-S-3-DPV-14-T-150</t>
  </si>
  <si>
    <t>F-RM-S-3-DPV-14-T-151</t>
  </si>
  <si>
    <t>F-RM-S-3-DPV-14-T-152</t>
  </si>
  <si>
    <t>F-RM-S-3-DPV-14-T-153</t>
  </si>
  <si>
    <t>F-RM-S-3-DPV-14-T-154</t>
  </si>
  <si>
    <t>F-RM-S-3-DPV-14-T-155</t>
  </si>
  <si>
    <t>F-RM-S-3-DPV-14-T-156</t>
  </si>
  <si>
    <t>F-RM-S-3-DPV-14-T-157</t>
  </si>
  <si>
    <t>F-RM-S-3-DPV-14-T-158</t>
  </si>
  <si>
    <t>F-RM-S-3-DPV-14-T-159</t>
  </si>
  <si>
    <t>F-RM-S-3-DPV-14-T-160</t>
  </si>
  <si>
    <t>F-RM-S-3-DPV-21-T-161</t>
  </si>
  <si>
    <t>F-RM-S-3-DPV-21-T-162</t>
  </si>
  <si>
    <t>F-RM-S-3-DPV-21-T-163</t>
  </si>
  <si>
    <t>F-RM-S-3-DPV-21-T-164</t>
  </si>
  <si>
    <t>F-RM-S-3-DPV-21-T-165</t>
  </si>
  <si>
    <t>F-RM-S-3-DPV-21-T-166</t>
  </si>
  <si>
    <t>F-RM-S-3-DPV-21-T-167</t>
  </si>
  <si>
    <t>F-RM-S-3-DPV-21-T-168</t>
  </si>
  <si>
    <t>F-RM-S-3-DPV-21-T-169</t>
  </si>
  <si>
    <t>F-RM-S-3-DPV-21-T-170</t>
  </si>
  <si>
    <t>F-RM-S-3-DPV-21-T-171</t>
  </si>
  <si>
    <t>F-RM-S-3-DPV-21-T-172</t>
  </si>
  <si>
    <t>F-RM-S-3-DPV-21-T-173</t>
  </si>
  <si>
    <t>F-RM-S-3-DPV-21-T-174</t>
  </si>
  <si>
    <t>F-RM-S-3-DPV-21-T-175</t>
  </si>
  <si>
    <t>F-RM-S-3-DPV-21-T-176</t>
  </si>
  <si>
    <t>F-RM-S-3-DPV-21-T-177</t>
  </si>
  <si>
    <t>F-RM-S-3-DPV-21-T-178</t>
  </si>
  <si>
    <t>F-RM-S-3-DPV-21-T-179</t>
  </si>
  <si>
    <t>F-RM-S-3-DPV-21-T-180</t>
  </si>
  <si>
    <t>F-RM-S-4-DPV-7-T-181</t>
  </si>
  <si>
    <t>F-RM-S-4-DPV-7-T-182</t>
  </si>
  <si>
    <t>F-RM-S-4-DPV-7-T-183</t>
  </si>
  <si>
    <t>F-RM-S-4-DPV-7-T-184</t>
  </si>
  <si>
    <t>F-RM-S-4-DPV-7-T-185</t>
  </si>
  <si>
    <t>F-RM-S-4-DPV-7-T-186</t>
  </si>
  <si>
    <t>F-RM-S-4-DPV-7-T-187</t>
  </si>
  <si>
    <t>F-RM-S-4-DPV-7-T-188</t>
  </si>
  <si>
    <t>F-RM-S-4-DPV-7-T-189</t>
  </si>
  <si>
    <t>F-RM-S-4-DPV-7-T-190</t>
  </si>
  <si>
    <t>F-RM-S-4-DPV-7-T-191</t>
  </si>
  <si>
    <t>F-RM-S-4-DPV-7-T-192</t>
  </si>
  <si>
    <t>F-RM-S-4-DPV-7-T-193</t>
  </si>
  <si>
    <t>F-RM-S-4-DPV-7-T-194</t>
  </si>
  <si>
    <t>F-RM-S-4-DPV-7-T-195</t>
  </si>
  <si>
    <t>F-RM-S-4-DPV-7-T-196</t>
  </si>
  <si>
    <t>F-RM-S-4-DPV-7-T-197</t>
  </si>
  <si>
    <t>F-RM-S-4-DPV-7-T-198</t>
  </si>
  <si>
    <t>F-RM-S-4-DPV-7-T-199</t>
  </si>
  <si>
    <t>F-RM-S-4-DPV-7-T-200</t>
  </si>
  <si>
    <t>F-RM-S-4-DPV-14-T-201</t>
  </si>
  <si>
    <t>F-RM-S-4-DPV-14-T-202</t>
  </si>
  <si>
    <t>F-RM-S-4-DPV-14-T-203</t>
  </si>
  <si>
    <t>F-RM-S-4-DPV-14-T-204</t>
  </si>
  <si>
    <t>F-RM-S-4-DPV-14-T-205</t>
  </si>
  <si>
    <t>F-RM-S-4-DPV-14-T-206</t>
  </si>
  <si>
    <t>F-RM-S-4-DPV-14-T-207</t>
  </si>
  <si>
    <t>F-RM-S-4-DPV-14-T-208</t>
  </si>
  <si>
    <t>F-RM-S-4-DPV-14-T-209</t>
  </si>
  <si>
    <t>F-RM-S-4-DPV-14-T-210</t>
  </si>
  <si>
    <t>F-RM-S-4-DPV-14-T-211</t>
  </si>
  <si>
    <t>F-RM-S-4-DPV-14-T-212</t>
  </si>
  <si>
    <t>F-RM-S-4-DPV-14-T-213</t>
  </si>
  <si>
    <t>F-RM-S-4-DPV-14-T-214</t>
  </si>
  <si>
    <t>F-RM-S-4-DPV-14-T-215</t>
  </si>
  <si>
    <t>F-RM-S-4-DPV-14-T-216</t>
  </si>
  <si>
    <t>F-RM-S-4-DPV-14-T-217</t>
  </si>
  <si>
    <t>F-RM-S-4-DPV-14-T-218</t>
  </si>
  <si>
    <t>F-RM-S-4-DPV-14-T-219</t>
  </si>
  <si>
    <t>F-RM-S-4-DPV-14-T-220</t>
  </si>
  <si>
    <t>F-RM-S-4-DPV-21-T-221</t>
  </si>
  <si>
    <t>F-RM-S-4-DPV-21-T-222</t>
  </si>
  <si>
    <t>F-RM-S-4-DPV-21-T-223</t>
  </si>
  <si>
    <t>F-RM-S-4-DPV-21-T-224</t>
  </si>
  <si>
    <t>F-RM-S-4-DPV-21-T-225</t>
  </si>
  <si>
    <t>F-RM-S-4-DPV-21-T-226</t>
  </si>
  <si>
    <t>F-RM-S-4-DPV-21-T-227</t>
  </si>
  <si>
    <t>F-RM-S-4-DPV-21-T-228</t>
  </si>
  <si>
    <t>F-RM-S-4-DPV-21-T-229</t>
  </si>
  <si>
    <t>F-RM-S-4-DPV-21-T-230</t>
  </si>
  <si>
    <t>F-RM-S-4-DPV-21-T-231</t>
  </si>
  <si>
    <t>F-RM-S-4-DPV-21-T-232</t>
  </si>
  <si>
    <t>F-RM-S-4-DPV-21-T-233</t>
  </si>
  <si>
    <t>F-RM-S-4-DPV-21-T-234</t>
  </si>
  <si>
    <t>F-RM-S-4-DPV-21-T-235</t>
  </si>
  <si>
    <t>F-RM-S-4-DPV-21-T-236</t>
  </si>
  <si>
    <t>F-RM-S-4-DPV-21-T-237</t>
  </si>
  <si>
    <t>F-RM-S-4-DPV-21-T-238</t>
  </si>
  <si>
    <t>F-RM-S-4-DPV-21-T-239</t>
  </si>
  <si>
    <t>F-RM-S-4-DPV-21-T-240</t>
  </si>
  <si>
    <t>F-RM-S-1-DPV-7-C-1</t>
  </si>
  <si>
    <t>Choanal Swab</t>
  </si>
  <si>
    <t>F-RM-S-1-DPV-7-C-2</t>
  </si>
  <si>
    <t>F-RM-S-1-DPV-7-C-3</t>
  </si>
  <si>
    <t>F-RM-S-1-DPV-7-C-4</t>
  </si>
  <si>
    <t>F-RM-S-1-DPV-7-C-5</t>
  </si>
  <si>
    <t>F-RM-S-1-DPV-7-C-6</t>
  </si>
  <si>
    <t>F-RM-S-1-DPV-7-C-7</t>
  </si>
  <si>
    <t>F-RM-S-1-DPV-7-C-8</t>
  </si>
  <si>
    <t>F-RM-S-1-DPV-7-C-9</t>
  </si>
  <si>
    <t>F-RM-S-1-DPV-7-C-10</t>
  </si>
  <si>
    <t>F-RM-S-1-DPV-7-C-11</t>
  </si>
  <si>
    <t>F-RM-S-1-DPV-7-C-12</t>
  </si>
  <si>
    <t>F-RM-S-1-DPV-7-C-13</t>
  </si>
  <si>
    <t>F-RM-S-1-DPV-7-C-14</t>
  </si>
  <si>
    <t>F-RM-S-1-DPV-7-C-15</t>
  </si>
  <si>
    <t>F-RM-S-1-DPV-7-C-16</t>
  </si>
  <si>
    <t>F-RM-S-1-DPV-7-C-17</t>
  </si>
  <si>
    <t>F-RM-S-1-DPV-7-C-18</t>
  </si>
  <si>
    <t>F-RM-S-1-DPV-7-C-19</t>
  </si>
  <si>
    <t>F-RM-S-1-DPV-7-C-20</t>
  </si>
  <si>
    <t>F-RM-S-1-DPV-7-C-21</t>
  </si>
  <si>
    <t>F-RM-S-1-DPV-7-C-22</t>
  </si>
  <si>
    <t>F-RM-S-1-DPV-7-C-23</t>
  </si>
  <si>
    <t>F-RM-S-1-DPV-7-C-24</t>
  </si>
  <si>
    <t>F-RM-S-1-DPV-7-C-25</t>
  </si>
  <si>
    <t>F-RM-S-1-DPV-7-C-26</t>
  </si>
  <si>
    <t>F-RM-S-1-DPV-7-C-27</t>
  </si>
  <si>
    <t>F-RM-S-1-DPV-7-C-28</t>
  </si>
  <si>
    <t>F-RM-S-1-DPV-7-C-29</t>
  </si>
  <si>
    <t>F-RM-S-1-DPV-7-C-30</t>
  </si>
  <si>
    <t>F-RM-S-1-DPV-7-C-31</t>
  </si>
  <si>
    <t>F-RM-S-1-DPV-7-C-32</t>
  </si>
  <si>
    <t>F-RM-S-1-DPV-7-C-33</t>
  </si>
  <si>
    <t>F-RM-S-1-DPV-7-C-34</t>
  </si>
  <si>
    <t>F-RM-S-1-DPV-7-C-35</t>
  </si>
  <si>
    <t>F-RM-S-1-DPV-7-C-36</t>
  </si>
  <si>
    <t>F-RM-S-1-DPV-7-C-37</t>
  </si>
  <si>
    <t>F-RM-S-1-DPV-7-C-38</t>
  </si>
  <si>
    <t>F-RM-S-1-DPV-7-C-39</t>
  </si>
  <si>
    <t>F-RM-S-1-DPV-7-C-40</t>
  </si>
  <si>
    <t>F-RM-S-1-DPV-14-C-41</t>
  </si>
  <si>
    <t>F-RM-S-1-DPV-14-C-42</t>
  </si>
  <si>
    <t>F-RM-S-1-DPV-14-C-43</t>
  </si>
  <si>
    <t>F-RM-S-1-DPV-14-C-44</t>
  </si>
  <si>
    <t>F-RM-S-1-DPV-14-C-45</t>
  </si>
  <si>
    <t>F-RM-S-1-DPV-14-C-46</t>
  </si>
  <si>
    <t>F-RM-S-1-DPV-14-C-47</t>
  </si>
  <si>
    <t>F-RM-S-1-DPV-14-C-48</t>
  </si>
  <si>
    <t>F-RM-S-1-DPV-14-C-49</t>
  </si>
  <si>
    <t>F-RM-S-1-DPV-14-C-50</t>
  </si>
  <si>
    <t>F-RM-S-1-DPV-14-C-51</t>
  </si>
  <si>
    <t>F-RM-S-1-DPV-14-C-52</t>
  </si>
  <si>
    <t>F-RM-S-1-DPV-14-C-53</t>
  </si>
  <si>
    <t>F-RM-S-1-DPV-14-C-54</t>
  </si>
  <si>
    <t>F-RM-S-1-DPV-14-C-55</t>
  </si>
  <si>
    <t>F-RM-S-1-DPV-14-C-56</t>
  </si>
  <si>
    <t>F-RM-S-1-DPV-14-C-57</t>
  </si>
  <si>
    <t>F-RM-S-1-DPV-14-C-58</t>
  </si>
  <si>
    <t>F-RM-S-1-DPV-14-C-59</t>
  </si>
  <si>
    <t>F-RM-S-1-DPV-14-C-60</t>
  </si>
  <si>
    <t>F-RM-S-1-DPV-14-C-61</t>
  </si>
  <si>
    <t>F-RM-S-1-DPV-14-C-62</t>
  </si>
  <si>
    <t>F-RM-S-1-DPV-14-C-63</t>
  </si>
  <si>
    <t>F-RM-S-1-DPV-14-C-64</t>
  </si>
  <si>
    <t>F-RM-S-1-DPV-14-C-65</t>
  </si>
  <si>
    <t>F-RM-S-1-DPV-14-C-66</t>
  </si>
  <si>
    <t>F-RM-S-1-DPV-14-C-67</t>
  </si>
  <si>
    <t>F-RM-S-1-DPV-14-C-68</t>
  </si>
  <si>
    <t>F-RM-S-1-DPV-14-C-69</t>
  </si>
  <si>
    <t>F-RM-S-1-DPV-14-C-70</t>
  </si>
  <si>
    <t>F-RM-S-1-DPV-14-C-71</t>
  </si>
  <si>
    <t>F-RM-S-1-DPV-14-C-72</t>
  </si>
  <si>
    <t>F-RM-S-1-DPV-14-C-73</t>
  </si>
  <si>
    <t>F-RM-S-1-DPV-14-C-74</t>
  </si>
  <si>
    <t>F-RM-S-1-DPV-14-C-75</t>
  </si>
  <si>
    <t>F-RM-S-1-DPV-14-C-76</t>
  </si>
  <si>
    <t>F-RM-S-1-DPV-14-C-77</t>
  </si>
  <si>
    <t>F-RM-S-1-DPV-14-C-78</t>
  </si>
  <si>
    <t>F-RM-S-1-DPV-14-C-79</t>
  </si>
  <si>
    <t>F-RM-S-1-DPV-14-C-80</t>
  </si>
  <si>
    <t>F-RM-S-1-DPV-21-C-81</t>
  </si>
  <si>
    <t>F-RM-S-1-DPV-21-C-82</t>
  </si>
  <si>
    <t>F-RM-S-1-DPV-21-C-83</t>
  </si>
  <si>
    <t>F-RM-S-1-DPV-21-C-84</t>
  </si>
  <si>
    <t>F-RM-S-1-DPV-21-C-85</t>
  </si>
  <si>
    <t>F-RM-S-1-DPV-21-C-86</t>
  </si>
  <si>
    <t>F-RM-S-1-DPV-21-C-87</t>
  </si>
  <si>
    <t>F-RM-S-1-DPV-21-C-88</t>
  </si>
  <si>
    <t>F-RM-S-1-DPV-21-C-89</t>
  </si>
  <si>
    <t>F-RM-S-1-DPV-21-C-90</t>
  </si>
  <si>
    <t>F-RM-S-1-DPV-21-C-91</t>
  </si>
  <si>
    <t>F-RM-S-1-DPV-21-C-92</t>
  </si>
  <si>
    <t>F-RM-S-1-DPV-21-C-93</t>
  </si>
  <si>
    <t>F-RM-S-1-DPV-21-C-94</t>
  </si>
  <si>
    <t>F-RM-S-1-DPV-21-C-95</t>
  </si>
  <si>
    <t>F-RM-S-1-DPV-21-C-96</t>
  </si>
  <si>
    <t>F-RM-S-1-DPV-21-C-97</t>
  </si>
  <si>
    <t>F-RM-S-1-DPV-21-C-98</t>
  </si>
  <si>
    <t>F-RM-S-1-DPV-21-C-99</t>
  </si>
  <si>
    <t>F-RM-S-1-DPV-21-C-100</t>
  </si>
  <si>
    <t>F-RM-S-1-DPV-21-C-101</t>
  </si>
  <si>
    <t>F-RM-S-1-DPV-21-C-102</t>
  </si>
  <si>
    <t>F-RM-S-1-DPV-21-C-103</t>
  </si>
  <si>
    <t>F-RM-S-1-DPV-21-C-104</t>
  </si>
  <si>
    <t>F-RM-S-1-DPV-21-C-105</t>
  </si>
  <si>
    <t>F-RM-S-1-DPV-21-C-106</t>
  </si>
  <si>
    <t>F-RM-S-1-DPV-21-C-107</t>
  </si>
  <si>
    <t>F-RM-S-1-DPV-21-C-108</t>
  </si>
  <si>
    <t>F-RM-S-1-DPV-21-C-109</t>
  </si>
  <si>
    <t>F-RM-S-1-DPV-21-C-110</t>
  </si>
  <si>
    <t>F-RM-S-1-DPV-21-C-111</t>
  </si>
  <si>
    <t>F-RM-S-1-DPV-21-C-112</t>
  </si>
  <si>
    <t>F-RM-S-1-DPV-21-C-113</t>
  </si>
  <si>
    <t>F-RM-S-1-DPV-21-C-114</t>
  </si>
  <si>
    <t>F-RM-S-1-DPV-21-C-115</t>
  </si>
  <si>
    <t>F-RM-S-1-DPV-21-C-116</t>
  </si>
  <si>
    <t>F-RM-S-1-DPV-21-C-117</t>
  </si>
  <si>
    <t>F-RM-S-1-DPV-21-C-118</t>
  </si>
  <si>
    <t>F-RM-S-1-DPV-21-C-119</t>
  </si>
  <si>
    <t>F-RM-S-1-DPV-21-C-120</t>
  </si>
  <si>
    <t>F-RM-S-2-DPV-7-C-121</t>
  </si>
  <si>
    <t>F-RM-S-2-DPV-7-C-122</t>
  </si>
  <si>
    <t>F-RM-S-2-DPV-7-C-123</t>
  </si>
  <si>
    <t>F-RM-S-2-DPV-7-C-124</t>
  </si>
  <si>
    <t>F-RM-S-2-DPV-7-C-125</t>
  </si>
  <si>
    <t>F-RM-S-2-DPV-7-C-126</t>
  </si>
  <si>
    <t>F-RM-S-2-DPV-7-C-127</t>
  </si>
  <si>
    <t>F-RM-S-2-DPV-7-C-128</t>
  </si>
  <si>
    <t>F-RM-S-2-DPV-7-C-129</t>
  </si>
  <si>
    <t>F-RM-S-2-DPV-7-C-130</t>
  </si>
  <si>
    <t>F-RM-S-2-DPV-7-C-131</t>
  </si>
  <si>
    <t>F-RM-S-2-DPV-7-C-132</t>
  </si>
  <si>
    <t>F-RM-S-2-DPV-7-C-133</t>
  </si>
  <si>
    <t>F-RM-S-2-DPV-7-C-134</t>
  </si>
  <si>
    <t>F-RM-S-2-DPV-7-C-135</t>
  </si>
  <si>
    <t>F-RM-S-2-DPV-7-C-136</t>
  </si>
  <si>
    <t>F-RM-S-2-DPV-7-C-137</t>
  </si>
  <si>
    <t>F-RM-S-2-DPV-7-C-138</t>
  </si>
  <si>
    <t>F-RM-S-2-DPV-7-C-139</t>
  </si>
  <si>
    <t>F-RM-S-2-DPV-7-C-140</t>
  </si>
  <si>
    <t>F-RM-S-2-DPV-7-C-141</t>
  </si>
  <si>
    <t>F-RM-S-2-DPV-7-C-142</t>
  </si>
  <si>
    <t>F-RM-S-2-DPV-7-C-143</t>
  </si>
  <si>
    <t>F-RM-S-2-DPV-7-C-144</t>
  </si>
  <si>
    <t>F-RM-S-2-DPV-7-C-145</t>
  </si>
  <si>
    <t>F-RM-S-2-DPV-7-C-146</t>
  </si>
  <si>
    <t>F-RM-S-2-DPV-7-C-147</t>
  </si>
  <si>
    <t>F-RM-S-2-DPV-7-C-148</t>
  </si>
  <si>
    <t>F-RM-S-2-DPV-7-C-149</t>
  </si>
  <si>
    <t>F-RM-S-2-DPV-7-C-150</t>
  </si>
  <si>
    <t>F-RM-S-2-DPV-7-C-151</t>
  </si>
  <si>
    <t>F-RM-S-2-DPV-7-C-152</t>
  </si>
  <si>
    <t>F-RM-S-2-DPV-7-C-153</t>
  </si>
  <si>
    <t>F-RM-S-2-DPV-7-C-154</t>
  </si>
  <si>
    <t>F-RM-S-2-DPV-7-C-155</t>
  </si>
  <si>
    <t>F-RM-S-2-DPV-7-C-156</t>
  </si>
  <si>
    <t>F-RM-S-2-DPV-7-C-157</t>
  </si>
  <si>
    <t>F-RM-S-2-DPV-7-C-158</t>
  </si>
  <si>
    <t>F-RM-S-2-DPV-7-C-159</t>
  </si>
  <si>
    <t>F-RM-S-2-DPV-7-C-160</t>
  </si>
  <si>
    <t>F-RM-S-2-DPV-14-C-161</t>
  </si>
  <si>
    <t>F-RM-S-2-DPV-14-C-162</t>
  </si>
  <si>
    <t>F-RM-S-2-DPV-14-C-163</t>
  </si>
  <si>
    <t>F-RM-S-2-DPV-14-C-164</t>
  </si>
  <si>
    <t>F-RM-S-2-DPV-14-C-165</t>
  </si>
  <si>
    <t>F-RM-S-2-DPV-14-C-166</t>
  </si>
  <si>
    <t>F-RM-S-2-DPV-14-C-167</t>
  </si>
  <si>
    <t>F-RM-S-2-DPV-14-C-168</t>
  </si>
  <si>
    <t>F-RM-S-2-DPV-14-C-169</t>
  </si>
  <si>
    <t>F-RM-S-2-DPV-14-C-170</t>
  </si>
  <si>
    <t>F-RM-S-2-DPV-14-C-171</t>
  </si>
  <si>
    <t>F-RM-S-2-DPV-14-C-172</t>
  </si>
  <si>
    <t>F-RM-S-2-DPV-14-C-173</t>
  </si>
  <si>
    <t>F-RM-S-2-DPV-14-C-174</t>
  </si>
  <si>
    <t>F-RM-S-2-DPV-14-C-175</t>
  </si>
  <si>
    <t>F-RM-S-2-DPV-14-C-176</t>
  </si>
  <si>
    <t>F-RM-S-2-DPV-14-C-177</t>
  </si>
  <si>
    <t>F-RM-S-2-DPV-14-C-178</t>
  </si>
  <si>
    <t>F-RM-S-2-DPV-14-C-179</t>
  </si>
  <si>
    <t>F-RM-S-2-DPV-14-C-180</t>
  </si>
  <si>
    <t>F-RM-S-2-DPV-14-C-181</t>
  </si>
  <si>
    <t>F-RM-S-2-DPV-14-C-182</t>
  </si>
  <si>
    <t>F-RM-S-2-DPV-14-C-183</t>
  </si>
  <si>
    <t>F-RM-S-2-DPV-14-C-184</t>
  </si>
  <si>
    <t>F-RM-S-2-DPV-14-C-185</t>
  </si>
  <si>
    <t>F-RM-S-2-DPV-14-C-186</t>
  </si>
  <si>
    <t>F-RM-S-2-DPV-14-C-187</t>
  </si>
  <si>
    <t>F-RM-S-2-DPV-14-C-188</t>
  </si>
  <si>
    <t>F-RM-S-2-DPV-14-C-189</t>
  </si>
  <si>
    <t>F-RM-S-2-DPV-14-C-190</t>
  </si>
  <si>
    <t>F-RM-S-2-DPV-14-C-191</t>
  </si>
  <si>
    <t>F-RM-S-2-DPV-14-C-192</t>
  </si>
  <si>
    <t>F-RM-S-2-DPV-14-C-193</t>
  </si>
  <si>
    <t>F-RM-S-2-DPV-14-C-194</t>
  </si>
  <si>
    <t>F-RM-S-2-DPV-14-C-195</t>
  </si>
  <si>
    <t>F-RM-S-2-DPV-14-C-196</t>
  </si>
  <si>
    <t>F-RM-S-2-DPV-14-C-197</t>
  </si>
  <si>
    <t>F-RM-S-2-DPV-14-C-198</t>
  </si>
  <si>
    <t>F-RM-S-2-DPV-14-C-199</t>
  </si>
  <si>
    <t>F-RM-S-2-DPV-14-C-200</t>
  </si>
  <si>
    <t>F-RM-S-2-DPV-21-C-201</t>
  </si>
  <si>
    <t>F-RM-S-2-DPV-21-C-202</t>
  </si>
  <si>
    <t>F-RM-S-2-DPV-21-C-203</t>
  </si>
  <si>
    <t>F-RM-S-2-DPV-21-C-204</t>
  </si>
  <si>
    <t>F-RM-S-2-DPV-21-C-205</t>
  </si>
  <si>
    <t>F-RM-S-2-DPV-21-C-206</t>
  </si>
  <si>
    <t>F-RM-S-2-DPV-21-C-207</t>
  </si>
  <si>
    <t>F-RM-S-2-DPV-21-C-208</t>
  </si>
  <si>
    <t>F-RM-S-2-DPV-21-C-209</t>
  </si>
  <si>
    <t>F-RM-S-2-DPV-21-C-210</t>
  </si>
  <si>
    <t>F-RM-S-2-DPV-21-C-211</t>
  </si>
  <si>
    <t>F-RM-S-2-DPV-21-C-212</t>
  </si>
  <si>
    <t>F-RM-S-2-DPV-21-C-213</t>
  </si>
  <si>
    <t>F-RM-S-2-DPV-21-C-214</t>
  </si>
  <si>
    <t>F-RM-S-2-DPV-21-C-215</t>
  </si>
  <si>
    <t>F-RM-S-2-DPV-21-C-216</t>
  </si>
  <si>
    <t>F-RM-S-2-DPV-21-C-217</t>
  </si>
  <si>
    <t>F-RM-S-2-DPV-21-C-218</t>
  </si>
  <si>
    <t>F-RM-S-2-DPV-21-C-219</t>
  </si>
  <si>
    <t>F-RM-S-2-DPV-21-C-220</t>
  </si>
  <si>
    <t>F-RM-S-2-DPV-21-C-221</t>
  </si>
  <si>
    <t>F-RM-S-2-DPV-21-C-222</t>
  </si>
  <si>
    <t>F-RM-S-2-DPV-21-C-223</t>
  </si>
  <si>
    <t>F-RM-S-2-DPV-21-C-224</t>
  </si>
  <si>
    <t>F-RM-S-2-DPV-21-C-225</t>
  </si>
  <si>
    <t>F-RM-S-2-DPV-21-C-226</t>
  </si>
  <si>
    <t>F-RM-S-2-DPV-21-C-227</t>
  </si>
  <si>
    <t>F-RM-S-2-DPV-21-C-228</t>
  </si>
  <si>
    <t>F-RM-S-2-DPV-21-C-229</t>
  </si>
  <si>
    <t>F-RM-S-2-DPV-21-C-230</t>
  </si>
  <si>
    <t>F-RM-S-2-DPV-21-C-231</t>
  </si>
  <si>
    <t>F-RM-S-2-DPV-21-C-232</t>
  </si>
  <si>
    <t>F-RM-S-2-DPV-21-C-233</t>
  </si>
  <si>
    <t>F-RM-S-2-DPV-21-C-234</t>
  </si>
  <si>
    <t>F-RM-S-2-DPV-21-C-235</t>
  </si>
  <si>
    <t>F-RM-S-2-DPV-21-C-236</t>
  </si>
  <si>
    <t>F-RM-S-2-DPV-21-C-237</t>
  </si>
  <si>
    <t>F-RM-S-2-DPV-21-C-238</t>
  </si>
  <si>
    <t>F-RM-S-2-DPV-21-C-239</t>
  </si>
  <si>
    <t>F-RM-S-2-DPV-21-C-240</t>
  </si>
  <si>
    <t>F-RM-S-3-DPV-7-C-241</t>
  </si>
  <si>
    <t>F-RM-S-3-DPV-7-C-242</t>
  </si>
  <si>
    <t>F-RM-S-3-DPV-7-C-243</t>
  </si>
  <si>
    <t>F-RM-S-3-DPV-7-C-244</t>
  </si>
  <si>
    <t>F-RM-S-3-DPV-7-C-245</t>
  </si>
  <si>
    <t>F-RM-S-3-DPV-7-C-246</t>
  </si>
  <si>
    <t>F-RM-S-3-DPV-7-C-247</t>
  </si>
  <si>
    <t>F-RM-S-3-DPV-7-C-248</t>
  </si>
  <si>
    <t>F-RM-S-3-DPV-7-C-249</t>
  </si>
  <si>
    <t>F-RM-S-3-DPV-7-C-250</t>
  </si>
  <si>
    <t>F-RM-S-3-DPV-7-C-251</t>
  </si>
  <si>
    <t>F-RM-S-3-DPV-7-C-252</t>
  </si>
  <si>
    <t>F-RM-S-3-DPV-7-C-253</t>
  </si>
  <si>
    <t>F-RM-S-3-DPV-7-C-254</t>
  </si>
  <si>
    <t>F-RM-S-3-DPV-7-C-255</t>
  </si>
  <si>
    <t>F-RM-S-3-DPV-7-C-256</t>
  </si>
  <si>
    <t>F-RM-S-3-DPV-7-C-257</t>
  </si>
  <si>
    <t>F-RM-S-3-DPV-7-C-258</t>
  </si>
  <si>
    <t>F-RM-S-3-DPV-7-C-259</t>
  </si>
  <si>
    <t>F-RM-S-3-DPV-7-C-260</t>
  </si>
  <si>
    <t>F-RM-S-3-DPV-7-C-261</t>
  </si>
  <si>
    <t>F-RM-S-3-DPV-7-C-262</t>
  </si>
  <si>
    <t>F-RM-S-3-DPV-7-C-263</t>
  </si>
  <si>
    <t>F-RM-S-3-DPV-7-C-264</t>
  </si>
  <si>
    <t>F-RM-S-3-DPV-7-C-265</t>
  </si>
  <si>
    <t>F-RM-S-3-DPV-7-C-266</t>
  </si>
  <si>
    <t>F-RM-S-3-DPV-7-C-267</t>
  </si>
  <si>
    <t>F-RM-S-3-DPV-7-C-268</t>
  </si>
  <si>
    <t>F-RM-S-3-DPV-7-C-269</t>
  </si>
  <si>
    <t>F-RM-S-3-DPV-7-C-270</t>
  </si>
  <si>
    <t>F-RM-S-3-DPV-7-C-271</t>
  </si>
  <si>
    <t>F-RM-S-3-DPV-7-C-272</t>
  </si>
  <si>
    <t>F-RM-S-3-DPV-7-C-273</t>
  </si>
  <si>
    <t>F-RM-S-3-DPV-7-C-274</t>
  </si>
  <si>
    <t>F-RM-S-3-DPV-7-C-275</t>
  </si>
  <si>
    <t>F-RM-S-3-DPV-7-C-276</t>
  </si>
  <si>
    <t>F-RM-S-3-DPV-7-C-277</t>
  </si>
  <si>
    <t>F-RM-S-3-DPV-7-C-278</t>
  </si>
  <si>
    <t>F-RM-S-3-DPV-7-C-279</t>
  </si>
  <si>
    <t>F-RM-S-3-DPV-7-C-280</t>
  </si>
  <si>
    <t>F-RM-S-3-DPV-14-C-281</t>
  </si>
  <si>
    <t>F-RM-S-3-DPV-14-C-282</t>
  </si>
  <si>
    <t>F-RM-S-3-DPV-14-C-283</t>
  </si>
  <si>
    <t>F-RM-S-3-DPV-14-C-284</t>
  </si>
  <si>
    <t>F-RM-S-3-DPV-14-C-285</t>
  </si>
  <si>
    <t>F-RM-S-3-DPV-14-C-286</t>
  </si>
  <si>
    <t>F-RM-S-3-DPV-14-C-287</t>
  </si>
  <si>
    <t>F-RM-S-3-DPV-14-C-288</t>
  </si>
  <si>
    <t>F-RM-S-3-DPV-14-C-289</t>
  </si>
  <si>
    <t>F-RM-S-3-DPV-14-C-290</t>
  </si>
  <si>
    <t>F-RM-S-3-DPV-14-C-291</t>
  </si>
  <si>
    <t>F-RM-S-3-DPV-14-C-292</t>
  </si>
  <si>
    <t>F-RM-S-3-DPV-14-C-293</t>
  </si>
  <si>
    <t>F-RM-S-3-DPV-14-C-294</t>
  </si>
  <si>
    <t>F-RM-S-3-DPV-14-C-295</t>
  </si>
  <si>
    <t>F-RM-S-3-DPV-14-C-296</t>
  </si>
  <si>
    <t>F-RM-S-3-DPV-14-C-297</t>
  </si>
  <si>
    <t>F-RM-S-3-DPV-14-C-298</t>
  </si>
  <si>
    <t>F-RM-S-3-DPV-14-C-299</t>
  </si>
  <si>
    <t>F-RM-S-3-DPV-14-C-300</t>
  </si>
  <si>
    <t>F-RM-S-3-DPV-14-C-301</t>
  </si>
  <si>
    <t>F-RM-S-3-DPV-14-C-302</t>
  </si>
  <si>
    <t>F-RM-S-3-DPV-14-C-303</t>
  </si>
  <si>
    <t>F-RM-S-3-DPV-14-C-304</t>
  </si>
  <si>
    <t>F-RM-S-3-DPV-14-C-305</t>
  </si>
  <si>
    <t>F-RM-S-3-DPV-14-C-306</t>
  </si>
  <si>
    <t>F-RM-S-3-DPV-14-C-307</t>
  </si>
  <si>
    <t>F-RM-S-3-DPV-14-C-308</t>
  </si>
  <si>
    <t>F-RM-S-3-DPV-14-C-309</t>
  </si>
  <si>
    <t>F-RM-S-3-DPV-14-C-310</t>
  </si>
  <si>
    <t>F-RM-S-3-DPV-14-C-311</t>
  </si>
  <si>
    <t>F-RM-S-3-DPV-14-C-312</t>
  </si>
  <si>
    <t>F-RM-S-3-DPV-14-C-313</t>
  </si>
  <si>
    <t>F-RM-S-3-DPV-14-C-314</t>
  </si>
  <si>
    <t>F-RM-S-3-DPV-14-C-315</t>
  </si>
  <si>
    <t>F-RM-S-3-DPV-14-C-316</t>
  </si>
  <si>
    <t>F-RM-S-3-DPV-14-C-317</t>
  </si>
  <si>
    <t>F-RM-S-3-DPV-14-C-318</t>
  </si>
  <si>
    <t>F-RM-S-3-DPV-14-C-319</t>
  </si>
  <si>
    <t>F-RM-S-3-DPV-14-C-320</t>
  </si>
  <si>
    <t>F-RM-S-3-DPV-21-C-321</t>
  </si>
  <si>
    <t>F-RM-S-3-DPV-21-C-322</t>
  </si>
  <si>
    <t>F-RM-S-3-DPV-21-C-323</t>
  </si>
  <si>
    <t>F-RM-S-3-DPV-21-C-324</t>
  </si>
  <si>
    <t>F-RM-S-3-DPV-21-C-325</t>
  </si>
  <si>
    <t>F-RM-S-3-DPV-21-C-326</t>
  </si>
  <si>
    <t>F-RM-S-3-DPV-21-C-327</t>
  </si>
  <si>
    <t>F-RM-S-3-DPV-21-C-328</t>
  </si>
  <si>
    <t>F-RM-S-3-DPV-21-C-329</t>
  </si>
  <si>
    <t>F-RM-S-3-DPV-21-C-330</t>
  </si>
  <si>
    <t>F-RM-S-3-DPV-21-C-331</t>
  </si>
  <si>
    <t>F-RM-S-3-DPV-21-C-332</t>
  </si>
  <si>
    <t>F-RM-S-3-DPV-21-C-333</t>
  </si>
  <si>
    <t>F-RM-S-3-DPV-21-C-334</t>
  </si>
  <si>
    <t>F-RM-S-3-DPV-21-C-335</t>
  </si>
  <si>
    <t>F-RM-S-3-DPV-21-C-336</t>
  </si>
  <si>
    <t>F-RM-S-3-DPV-21-C-337</t>
  </si>
  <si>
    <t>F-RM-S-3-DPV-21-C-338</t>
  </si>
  <si>
    <t>F-RM-S-3-DPV-21-C-339</t>
  </si>
  <si>
    <t>F-RM-S-3-DPV-21-C-340</t>
  </si>
  <si>
    <t>F-RM-S-3-DPV-21-C-341</t>
  </si>
  <si>
    <t>F-RM-S-3-DPV-21-C-342</t>
  </si>
  <si>
    <t>F-RM-S-3-DPV-21-C-343</t>
  </si>
  <si>
    <t>F-RM-S-3-DPV-21-C-344</t>
  </si>
  <si>
    <t>F-RM-S-3-DPV-21-C-345</t>
  </si>
  <si>
    <t>F-RM-S-3-DPV-21-C-346</t>
  </si>
  <si>
    <t>F-RM-S-3-DPV-21-C-347</t>
  </si>
  <si>
    <t>F-RM-S-3-DPV-21-C-348</t>
  </si>
  <si>
    <t>F-RM-S-3-DPV-21-C-349</t>
  </si>
  <si>
    <t>F-RM-S-3-DPV-21-C-350</t>
  </si>
  <si>
    <t>F-RM-S-3-DPV-21-C-351</t>
  </si>
  <si>
    <t>F-RM-S-3-DPV-21-C-352</t>
  </si>
  <si>
    <t>F-RM-S-3-DPV-21-C-353</t>
  </si>
  <si>
    <t>F-RM-S-3-DPV-21-C-354</t>
  </si>
  <si>
    <t>F-RM-S-3-DPV-21-C-355</t>
  </si>
  <si>
    <t>F-RM-S-3-DPV-21-C-356</t>
  </si>
  <si>
    <t>F-RM-S-3-DPV-21-C-357</t>
  </si>
  <si>
    <t>F-RM-S-3-DPV-21-C-358</t>
  </si>
  <si>
    <t>F-RM-S-3-DPV-21-C-359</t>
  </si>
  <si>
    <t>F-RM-S-3-DPV-21-C-360</t>
  </si>
  <si>
    <t>F-RM-S-4-DPV-7-C-361</t>
  </si>
  <si>
    <t>F-RM-S-4-DPV-7-C-362</t>
  </si>
  <si>
    <t>F-RM-S-4-DPV-7-C-363</t>
  </si>
  <si>
    <t>F-RM-S-4-DPV-7-C-364</t>
  </si>
  <si>
    <t>F-RM-S-4-DPV-7-C-365</t>
  </si>
  <si>
    <t>F-RM-S-4-DPV-7-C-366</t>
  </si>
  <si>
    <t>F-RM-S-4-DPV-7-C-367</t>
  </si>
  <si>
    <t>F-RM-S-4-DPV-7-C-368</t>
  </si>
  <si>
    <t>F-RM-S-4-DPV-7-C-369</t>
  </si>
  <si>
    <t>F-RM-S-4-DPV-7-C-370</t>
  </si>
  <si>
    <t>F-RM-S-4-DPV-7-C-371</t>
  </si>
  <si>
    <t>F-RM-S-4-DPV-7-C-372</t>
  </si>
  <si>
    <t>F-RM-S-4-DPV-7-C-373</t>
  </si>
  <si>
    <t>F-RM-S-4-DPV-7-C-374</t>
  </si>
  <si>
    <t>F-RM-S-4-DPV-7-C-375</t>
  </si>
  <si>
    <t>F-RM-S-4-DPV-7-C-376</t>
  </si>
  <si>
    <t>F-RM-S-4-DPV-7-C-377</t>
  </si>
  <si>
    <t>F-RM-S-4-DPV-7-C-378</t>
  </si>
  <si>
    <t>F-RM-S-4-DPV-7-C-379</t>
  </si>
  <si>
    <t>F-RM-S-4-DPV-7-C-380</t>
  </si>
  <si>
    <t>F-RM-S-4-DPV-7-C-381</t>
  </si>
  <si>
    <t>F-RM-S-4-DPV-7-C-382</t>
  </si>
  <si>
    <t>F-RM-S-4-DPV-7-C-383</t>
  </si>
  <si>
    <t>F-RM-S-4-DPV-7-C-384</t>
  </si>
  <si>
    <t>F-RM-S-4-DPV-7-C-385</t>
  </si>
  <si>
    <t>F-RM-S-4-DPV-7-C-386</t>
  </si>
  <si>
    <t>F-RM-S-4-DPV-7-C-387</t>
  </si>
  <si>
    <t>F-RM-S-4-DPV-7-C-388</t>
  </si>
  <si>
    <t>F-RM-S-4-DPV-7-C-389</t>
  </si>
  <si>
    <t>F-RM-S-4-DPV-7-C-390</t>
  </si>
  <si>
    <t>F-RM-S-4-DPV-7-C-391</t>
  </si>
  <si>
    <t>F-RM-S-4-DPV-7-C-392</t>
  </si>
  <si>
    <t>F-RM-S-4-DPV-7-C-393</t>
  </si>
  <si>
    <t>F-RM-S-4-DPV-7-C-394</t>
  </si>
  <si>
    <t>F-RM-S-4-DPV-7-C-395</t>
  </si>
  <si>
    <t>F-RM-S-4-DPV-7-C-396</t>
  </si>
  <si>
    <t>F-RM-S-4-DPV-7-C-397</t>
  </si>
  <si>
    <t>F-RM-S-4-DPV-7-C-398</t>
  </si>
  <si>
    <t>F-RM-S-4-DPV-7-C-399</t>
  </si>
  <si>
    <t>F-RM-S-4-DPV-7-C-400</t>
  </si>
  <si>
    <t>F-RM-S-4-DPV-14-C-401</t>
  </si>
  <si>
    <t>F-RM-S-4-DPV-14-C-402</t>
  </si>
  <si>
    <t>F-RM-S-4-DPV-14-C-403</t>
  </si>
  <si>
    <t>F-RM-S-4-DPV-14-C-404</t>
  </si>
  <si>
    <t>F-RM-S-4-DPV-14-C-405</t>
  </si>
  <si>
    <t>F-RM-S-4-DPV-14-C-406</t>
  </si>
  <si>
    <t>F-RM-S-4-DPV-14-C-407</t>
  </si>
  <si>
    <t>F-RM-S-4-DPV-14-C-408</t>
  </si>
  <si>
    <t>F-RM-S-4-DPV-14-C-409</t>
  </si>
  <si>
    <t>F-RM-S-4-DPV-14-C-410</t>
  </si>
  <si>
    <t>F-RM-S-4-DPV-14-C-411</t>
  </si>
  <si>
    <t>F-RM-S-4-DPV-14-C-412</t>
  </si>
  <si>
    <t>F-RM-S-4-DPV-14-C-413</t>
  </si>
  <si>
    <t>F-RM-S-4-DPV-14-C-414</t>
  </si>
  <si>
    <t>F-RM-S-4-DPV-14-C-415</t>
  </si>
  <si>
    <t>F-RM-S-4-DPV-14-C-416</t>
  </si>
  <si>
    <t>F-RM-S-4-DPV-14-C-417</t>
  </si>
  <si>
    <t>F-RM-S-4-DPV-14-C-418</t>
  </si>
  <si>
    <t>F-RM-S-4-DPV-14-C-419</t>
  </si>
  <si>
    <t>F-RM-S-4-DPV-14-C-420</t>
  </si>
  <si>
    <t>F-RM-S-4-DPV-14-C-421</t>
  </si>
  <si>
    <t>F-RM-S-4-DPV-14-C-422</t>
  </si>
  <si>
    <t>F-RM-S-4-DPV-14-C-424</t>
  </si>
  <si>
    <t>F-RM-S-4-DPV-14-C-425</t>
  </si>
  <si>
    <t>F-RM-S-4-DPV-14-C-426</t>
  </si>
  <si>
    <t>F-RM-S-4-DPV-14-C-427</t>
  </si>
  <si>
    <t>F-RM-S-4-DPV-14-C-428</t>
  </si>
  <si>
    <t>F-RM-S-4-DPV-14-C-430</t>
  </si>
  <si>
    <t>F-RM-S-4-DPV-14-C-431</t>
  </si>
  <si>
    <t>F-RM-S-4-DPV-14-C-432</t>
  </si>
  <si>
    <t>F-RM-S-4-DPV-14-C-433</t>
  </si>
  <si>
    <t>F-RM-S-4-DPV-14-C-434</t>
  </si>
  <si>
    <t>F-RM-S-4-DPV-14-C-435</t>
  </si>
  <si>
    <t>F-RM-S-4-DPV-14-C-436</t>
  </si>
  <si>
    <t>F-RM-S-4-DPV-14-C-437</t>
  </si>
  <si>
    <t>F-RM-S-4-DPV-14-C-438</t>
  </si>
  <si>
    <t>F-RM-S-4-DPV-14-C-439</t>
  </si>
  <si>
    <t>F-RM-S-4-DPV-14-C-440</t>
  </si>
  <si>
    <t>F-RM-S-4-DPV-21-C-441</t>
  </si>
  <si>
    <t>F-RM-S-4-DPV-21-C-442</t>
  </si>
  <si>
    <t>F-RM-S-4-DPV-21-C-443</t>
  </si>
  <si>
    <t>F-RM-S-4-DPV-21-C-444</t>
  </si>
  <si>
    <t>F-RM-S-4-DPV-21-C-445</t>
  </si>
  <si>
    <t>F-RM-S-4-DPV-21-C-446</t>
  </si>
  <si>
    <t>F-RM-S-4-DPV-21-C-447</t>
  </si>
  <si>
    <t>F-RM-S-4-DPV-21-C-448</t>
  </si>
  <si>
    <t>F-RM-S-4-DPV-21-C-449</t>
  </si>
  <si>
    <t>F-RM-S-4-DPV-21-C-450</t>
  </si>
  <si>
    <t>F-RM-S-4-DPV-21-C-451</t>
  </si>
  <si>
    <t>F-RM-S-4-DPV-21-C-452</t>
  </si>
  <si>
    <t>F-RM-S-4-DPV-21-C-453</t>
  </si>
  <si>
    <t>F-RM-S-4-DPV-21-C-454</t>
  </si>
  <si>
    <t>F-RM-S-4-DPV-21-C-455</t>
  </si>
  <si>
    <t>F-RM-S-4-DPV-21-C-456</t>
  </si>
  <si>
    <t>F-RM-S-4-DPV-21-C-457</t>
  </si>
  <si>
    <t>F-RM-S-4-DPV-21-C-458</t>
  </si>
  <si>
    <t>F-RM-S-4-DPV-21-C-459</t>
  </si>
  <si>
    <t>F-RM-S-4-DPV-21-C-460</t>
  </si>
  <si>
    <t>F-RM-S-4-DPV-21-C-461</t>
  </si>
  <si>
    <t>F-RM-S-4-DPV-21-C-462</t>
  </si>
  <si>
    <t>F-RM-S-4-DPV-21-C-463</t>
  </si>
  <si>
    <t>F-RM-S-4-DPV-21-C-464</t>
  </si>
  <si>
    <t>F-RM-S-4-DPV-21-C-465</t>
  </si>
  <si>
    <t>F-RM-S-4-DPV-21-C-466</t>
  </si>
  <si>
    <t>F-RM-S-4-DPV-21-C-467</t>
  </si>
  <si>
    <t>F-RM-S-4-DPV-21-C-469</t>
  </si>
  <si>
    <t>F-RM-S-4-DPV-21-C-470</t>
  </si>
  <si>
    <t>F-RM-S-4-DPV-21-C-471</t>
  </si>
  <si>
    <t>F-RM-S-4-DPV-21-C-472</t>
  </si>
  <si>
    <t>F-RM-S-4-DPV-21-C-473</t>
  </si>
  <si>
    <t>F-RM-S-4-DPV-21-C-474</t>
  </si>
  <si>
    <t>F-RM-S-4-DPV-21-C-475</t>
  </si>
  <si>
    <t>F-RM-S-4-DPV-21-C-476</t>
  </si>
  <si>
    <t>F-RM-S-4-DPV-21-C-477</t>
  </si>
  <si>
    <t>F-RM-S-4-DPV-21-C-478</t>
  </si>
  <si>
    <t>F-RM-S-4-DPV-21-C-479</t>
  </si>
  <si>
    <t>F-RM-S-4-DPV-21-C-480</t>
  </si>
  <si>
    <t>RUN No.</t>
  </si>
  <si>
    <t>Flock</t>
  </si>
  <si>
    <t>Plate number</t>
  </si>
  <si>
    <t>Virus copy number/ mg dust</t>
  </si>
  <si>
    <t>Log10 ILTV GC/mg dust</t>
  </si>
  <si>
    <t>Riv.-1 shed-1 DPV- 0 plate-1  1</t>
  </si>
  <si>
    <t>Flock 1</t>
  </si>
  <si>
    <t>Riv.-1 shed-1 DPV- 0 plate-2  2</t>
  </si>
  <si>
    <t>Riv.-1 shed-2 DPV- 0 plate-1  3</t>
  </si>
  <si>
    <t>Flock 2</t>
  </si>
  <si>
    <t>Riv.-1 shed-2 DPV- 0 plate-2  4</t>
  </si>
  <si>
    <t>Riv.-2 shed-1 DPV- 0 plate-1  5</t>
  </si>
  <si>
    <t>Flock 3</t>
  </si>
  <si>
    <t>Riv.-2 shed-1 DPV- 0 plate-2  6</t>
  </si>
  <si>
    <t>Riv.-2 shed-2 DPV- 0 plate-1  7</t>
  </si>
  <si>
    <t>Flock 4</t>
  </si>
  <si>
    <t>Riv.-3 shed-1 DPV- 0 plate-1  8</t>
  </si>
  <si>
    <t>Flock 5</t>
  </si>
  <si>
    <t>Riv.-3 shed-1 DPV- 0 plate-2  9</t>
  </si>
  <si>
    <t>Riv.-3 shed-2 DPV- 0 plate-1  10</t>
  </si>
  <si>
    <t>Flock 6</t>
  </si>
  <si>
    <t>Riv.-3 shed-2 DPV- 0 plate-2  11</t>
  </si>
  <si>
    <t>Riv.-4 shed-1 DPV- 0 plate-1  12</t>
  </si>
  <si>
    <t>Flock 7</t>
  </si>
  <si>
    <t>Riv.-4 shed-1 DPV- 0 plate-2  13</t>
  </si>
  <si>
    <t>Riv.-4 shed-2 DPV- 0 plate-1  14</t>
  </si>
  <si>
    <t>Flock 8</t>
  </si>
  <si>
    <t>Riv.-5 shed-1 DPV- 0 plate-1  15</t>
  </si>
  <si>
    <t>Flock 9</t>
  </si>
  <si>
    <t>Riv.-5 shed-1 DPV- 0 plate-2  16</t>
  </si>
  <si>
    <t>Riv.-5 shed-2 DPV- 0 plate-1  17</t>
  </si>
  <si>
    <t>Flock 10</t>
  </si>
  <si>
    <t>Riv.-5 shed-2 DPV- 0 plate-2  18</t>
  </si>
  <si>
    <t>Riv.-6 shed-1 DPV- 0 plate-1  19</t>
  </si>
  <si>
    <t>Flock 11</t>
  </si>
  <si>
    <t>Riv.-6 shed-1 DPV- 0 plate-2  20</t>
  </si>
  <si>
    <t>Riv.-6 shed-2 DPV- 0 plate-1  21</t>
  </si>
  <si>
    <t>Flock 12</t>
  </si>
  <si>
    <t>Riv.-6 shed-2 DPV- 0 plate-2  22</t>
  </si>
  <si>
    <t>Riv.-7 shed-1 DPV- 0 plate-1  23</t>
  </si>
  <si>
    <t>Flock 13</t>
  </si>
  <si>
    <t>Riv.-7 shed-1 DPV- 0 plate-2  24</t>
  </si>
  <si>
    <t>Riv.-7 shed-2 DPV- 0 plate-1  25</t>
  </si>
  <si>
    <t>Flock 14</t>
  </si>
  <si>
    <t>Riv.-7 shed-2 DPV- 0 plate-2  26</t>
  </si>
  <si>
    <t>Riv.-1 shed-1 DPV- 7 plate-1  1</t>
  </si>
  <si>
    <t>Riv.-1 shed-1 DPV- 7 plate-2  2</t>
  </si>
  <si>
    <t>Riv.-1 shed-1 DPV- 14 plate-1  3</t>
  </si>
  <si>
    <t>Riv.-1 shed-1 DPV- 14 plate-2  4</t>
  </si>
  <si>
    <t>Riv.-1 shed-1 DPV- 21 plate-1  5</t>
  </si>
  <si>
    <t>Riv.-1 shed-2 DPV- 7 plate-1  6</t>
  </si>
  <si>
    <t>Riv.-1 shed-2 DPV- 7 plate-2  7</t>
  </si>
  <si>
    <t>Riv.-1 shed-2 DPV- 14 plate-1  8</t>
  </si>
  <si>
    <t>Riv.-1 shed-2 DPV- 14 plate-2  9</t>
  </si>
  <si>
    <t>Riv.-1 shed-2 DPV- 21 plate-1  10</t>
  </si>
  <si>
    <t>Riv.-1 shed-2 DPV- 21 plate-2  11</t>
  </si>
  <si>
    <t>Riv.-2 shed-1 DPV- 7 plate-1  12</t>
  </si>
  <si>
    <t>Riv.-2 shed-1 DPV- 7 plate-2  13</t>
  </si>
  <si>
    <t>Riv.-2 shed-1 DPV- 14 plate-1  14</t>
  </si>
  <si>
    <t>Riv.-2 shed-1 DPV- 14 plate-2  15</t>
  </si>
  <si>
    <t>Riv.-2 shed-1 DPV- 21 plate-1  16</t>
  </si>
  <si>
    <t>Riv.-2 shed-1 DPV- 21 plate-2  17</t>
  </si>
  <si>
    <t>Riv.-2 shed-2 DPV- 7 plate-1  18</t>
  </si>
  <si>
    <t>Riv.-2 shed-2 DPV- 7 plate-2  19</t>
  </si>
  <si>
    <t>Riv.-2 shed-2 DPV- 14 plate-1  20</t>
  </si>
  <si>
    <t>Riv.-2 shed-2 DPV- 14 plate-2  21</t>
  </si>
  <si>
    <t>Riv.-2 shed-2 DPV- 21 plate-1  22</t>
  </si>
  <si>
    <t>Riv.-2 shed-2 DPV- 21 plate-2  23</t>
  </si>
  <si>
    <t>Riv.-3 shed-1 DPV- 7 plate-1  24</t>
  </si>
  <si>
    <t>Riv.-3 shed-1 DPV- 7 plate-2  25</t>
  </si>
  <si>
    <t>Riv.-3 shed-1 DPV- 14 plate-1  26</t>
  </si>
  <si>
    <t>Riv.-3 shed-1 DPV- 14 plate-2  27</t>
  </si>
  <si>
    <t>Riv.-3 shed-1 DPV- 21 plate-1  28</t>
  </si>
  <si>
    <t>Riv.-3 shed-1 DPV- 21 plate-2  29</t>
  </si>
  <si>
    <t>Riv.-3 shed-2 DPV- 7 plate-1  1</t>
  </si>
  <si>
    <t>Riv.-3 shed-2 DPV- 7 plate-2  2</t>
  </si>
  <si>
    <t>Riv.-3 shed-2 DPV- 14 plate-1  3</t>
  </si>
  <si>
    <t>Riv.-3 shed-2 DPV- 14 plate-2  4</t>
  </si>
  <si>
    <t>Riv.-3 shed-2 DPV- 21 plate-1  5</t>
  </si>
  <si>
    <t>Riv.-3 shed-2 DPV- 21 plate-2  6</t>
  </si>
  <si>
    <t>Riv.-4 shed-1 DPV- 7 plate-1  7</t>
  </si>
  <si>
    <t>Riv.-4 shed-1 DPV- 7 plate-2  8</t>
  </si>
  <si>
    <t>Riv.-4 shed-1 DPV- 14 plate-1  9</t>
  </si>
  <si>
    <t>Riv.-4 shed-1 DPV- 14 plate-2  10</t>
  </si>
  <si>
    <t>Riv.-4 shed-1 DPV- 21 plate-1  11</t>
  </si>
  <si>
    <t>Riv.-4 shed-1 DPV- 21 plate-2  12</t>
  </si>
  <si>
    <t>Riv.-4 shed-2 DPV- 7 plate-1  13</t>
  </si>
  <si>
    <t>Riv.-4 shed-2 DPV- 7 plate-2  14</t>
  </si>
  <si>
    <t>Riv.-4 shed-2 DPV- 14 plate-1  15</t>
  </si>
  <si>
    <t>Riv.-4 shed-2 DPV- 14 plate-2  16</t>
  </si>
  <si>
    <t>Riv.-4 shed-2 DPV- 21 plate-1  17</t>
  </si>
  <si>
    <t>Riv.-4 shed-2 DPV- 21 plate-2  18</t>
  </si>
  <si>
    <t>Riv.-5 shed-1 DPV- 7 plate-1  19</t>
  </si>
  <si>
    <t>Riv.-5 shed-1 DPV- 7 plate-2  20</t>
  </si>
  <si>
    <t>Riv.-5 shed-1 DPV- 14 plate-1  21</t>
  </si>
  <si>
    <t>Riv.-5 shed-1 DPV- 14 plate-2  22</t>
  </si>
  <si>
    <t>Riv.-5 shed-2 DPV- 7 plate-1  23</t>
  </si>
  <si>
    <t>Riv.-5 shed-2 DPV- 7 plate-2  24</t>
  </si>
  <si>
    <t>Riv.-5 shed-2 DPV- 14 plate-1  25</t>
  </si>
  <si>
    <t>Riv.-5 shed-2 DPV- 14 plate-2  26</t>
  </si>
  <si>
    <t>Riv.-6 shed-1 DPV- 7 plate-1  27</t>
  </si>
  <si>
    <t>Riv.-6 shed-1 DPV- 7 plate-2  28</t>
  </si>
  <si>
    <t>Riv.-6 shed-1 DPV- 14 plate-1  29</t>
  </si>
  <si>
    <t>Riv.-6 shed-1 DPV- 14 plate-2  1</t>
  </si>
  <si>
    <t>Riv.-6 shed-1 DPV- 21 plate-1  2</t>
  </si>
  <si>
    <t>Riv.-6 shed-1 DPV- 21 plate-2  3</t>
  </si>
  <si>
    <t>Riv.-6 shed-2 DPV- 7 plate-1  4</t>
  </si>
  <si>
    <t>Riv.-6 shed-2 DPV- 7 plate-2  5</t>
  </si>
  <si>
    <t>Riv.-6 shed-2 DPV- 14 plate-1  6</t>
  </si>
  <si>
    <t>Riv.-6 shed-2 DPV- 14 plate-2  7</t>
  </si>
  <si>
    <t>Riv.-6 shed-2 DPV- 21 plate-1  8</t>
  </si>
  <si>
    <t>Riv.-6 shed-2 DPV- 21 plate-2  9</t>
  </si>
  <si>
    <t>Riv.-7 shed-1 DPV- 7 plate-1  10</t>
  </si>
  <si>
    <t>Riv.-7 shed-1 DPV- 7 plate-2  11</t>
  </si>
  <si>
    <t>Riv.-7 shed-1 DPV- 14 plate-1  12</t>
  </si>
  <si>
    <t>Riv.-7 shed-1 DPV- 14 plate-2  13</t>
  </si>
  <si>
    <t>Riv.-7 shed-1 DPV- 21 plate-1  14</t>
  </si>
  <si>
    <t>Riv.-7 shed-1 DPV- 21 plate-2  15</t>
  </si>
  <si>
    <t>Riv.-7 shed-2 DPV- 7 plate-1  16</t>
  </si>
  <si>
    <t>Riv.-7 shed-2 DPV- 7 plate-2  17</t>
  </si>
  <si>
    <t>Riv.-7 shed-2 DPV- 14 plate-1  18</t>
  </si>
  <si>
    <t>Riv.-7 shed-2 DPV- 14 plate-2  19</t>
  </si>
  <si>
    <t>Riv.-7 shed-2 DPV- 21 plate-1  20</t>
  </si>
  <si>
    <t>Riv.-7 shed-2 DPV- 21 plate-2  21</t>
  </si>
  <si>
    <t>Keppa- shed-1 DPV 0 plate-1  22</t>
  </si>
  <si>
    <t>Keppa</t>
  </si>
  <si>
    <t>Flock 15</t>
  </si>
  <si>
    <t>Keppa- shed-1 DPV 7 plate-1  23</t>
  </si>
  <si>
    <t>Keppa- shed-1 DPV 14 plate-1  24</t>
  </si>
  <si>
    <t>Keppa- shed-1 DPV 21 plate-1  25</t>
  </si>
  <si>
    <t>Keppa- shed-2 DPV 0 plate-1  26</t>
  </si>
  <si>
    <t>Flock 16</t>
  </si>
  <si>
    <t>Keppa- shed-2 DPV 7 plate-1  27</t>
  </si>
  <si>
    <t>Keppa- shed-2 DPV 14 plate-1  28</t>
  </si>
  <si>
    <t>Keppa- shed-2 DPV 21 plate-1  29</t>
  </si>
  <si>
    <t>Hiltop- shed-1 DPV 0 plate-1  1</t>
  </si>
  <si>
    <t>Hiltop</t>
  </si>
  <si>
    <t>Flock 17</t>
  </si>
  <si>
    <t>Hiltop- shed-1 DPV 7 plate-1  2</t>
  </si>
  <si>
    <t>Hiltop- shed-1 DPV 14 plate-1  3</t>
  </si>
  <si>
    <t>Hiltop- shed-1 DPV 21 plate-1  4</t>
  </si>
  <si>
    <t>Hiltop- shed-2 DPV 0 plate-1  5</t>
  </si>
  <si>
    <t>Flock 18</t>
  </si>
  <si>
    <t>Hiltop- shed-2 DPV 7 plate-1  6</t>
  </si>
  <si>
    <t>Hiltop- shed-2 DPV 14 plate-1  7</t>
  </si>
  <si>
    <t>Hiltop- shed-2 DPV 21 plate-1  8</t>
  </si>
  <si>
    <t xml:space="preserve">RUN No. </t>
  </si>
  <si>
    <t>Flock No.</t>
  </si>
  <si>
    <t>ILTV GC/swab</t>
  </si>
  <si>
    <t>Log10 ILTV GC/swab</t>
  </si>
  <si>
    <t>Riverland 1 Shed  1 DPV 0</t>
  </si>
  <si>
    <t>Riverland 1</t>
  </si>
  <si>
    <t>Flock  1</t>
  </si>
  <si>
    <t>Riverland 1 Shed  2 DPV 0</t>
  </si>
  <si>
    <t>Flock  2</t>
  </si>
  <si>
    <t>Riverland 2 Shed  1 DPV 0</t>
  </si>
  <si>
    <t>Riverland 2</t>
  </si>
  <si>
    <t>Flock  3</t>
  </si>
  <si>
    <t>Riverland 2 Shed  2 DPV 0</t>
  </si>
  <si>
    <t>Flock  4</t>
  </si>
  <si>
    <t>Riverland 3 Shed  1 DPV 0</t>
  </si>
  <si>
    <t>Riverland 3</t>
  </si>
  <si>
    <t>Flock  5</t>
  </si>
  <si>
    <t>Riverland 3 Shed  2 DPV 0</t>
  </si>
  <si>
    <t>Flock  6</t>
  </si>
  <si>
    <t>Riverland 4 Shed  1 DPV 0</t>
  </si>
  <si>
    <t>Riverland 4</t>
  </si>
  <si>
    <t>Flock  7</t>
  </si>
  <si>
    <t>Riverland 4 Shed  2 DPV 0</t>
  </si>
  <si>
    <t>Flock  8</t>
  </si>
  <si>
    <t>Riverland 5 Shed  1 DPV 0</t>
  </si>
  <si>
    <t>Riverland 5</t>
  </si>
  <si>
    <t>Flock  9</t>
  </si>
  <si>
    <t>Riverland 5 Shed  2 DPV 0</t>
  </si>
  <si>
    <t>Flock  10</t>
  </si>
  <si>
    <t>Riverland 6 Shed  1 DPV 0</t>
  </si>
  <si>
    <t>Riverland 6</t>
  </si>
  <si>
    <t>Flock  11</t>
  </si>
  <si>
    <t>Riverland 6 Shed  2 DPV 0</t>
  </si>
  <si>
    <t>Flock  12</t>
  </si>
  <si>
    <t>Riverland 7 Shed  1 DPV 0</t>
  </si>
  <si>
    <t>Riverland 7</t>
  </si>
  <si>
    <t>Flock  13</t>
  </si>
  <si>
    <t>Riverland 7 Shed  2 DPV 0</t>
  </si>
  <si>
    <t>Flock  14</t>
  </si>
  <si>
    <t>Riverland 2 Shed  1 DPV 21</t>
  </si>
  <si>
    <t>Riverland 2 Shed  2 DPV 21</t>
  </si>
  <si>
    <t>Riverland 3 Shed  1 DPV 21</t>
  </si>
  <si>
    <t>Riverland 3 Shed  2 DPV 21</t>
  </si>
  <si>
    <t>Riverland 4 Shed  1 DPV 21</t>
  </si>
  <si>
    <t>Riverland 4 Shed  2 DPV 21</t>
  </si>
  <si>
    <t>Riverland 5 Shed  1 DPV 21</t>
  </si>
  <si>
    <t>Riverland 5 Shed  2 DPV 21</t>
  </si>
  <si>
    <t>Riverland 6 Shed  1 DPV 21</t>
  </si>
  <si>
    <t>Riverland 6 Shed  2 DPV 21</t>
  </si>
  <si>
    <t>Riverland 7 Shed  1 DPV 21</t>
  </si>
  <si>
    <t>Riverland 7 Shed  2 DPV 21</t>
  </si>
  <si>
    <t>Inghams</t>
  </si>
  <si>
    <t>Red Mallee</t>
  </si>
  <si>
    <t>Tunnel Ventilatted</t>
  </si>
  <si>
    <t>Shed style</t>
  </si>
  <si>
    <t>Age at vaccination (days)</t>
  </si>
  <si>
    <t>Date of Placement</t>
  </si>
  <si>
    <t>NR</t>
  </si>
  <si>
    <t>Dechlor + SKP</t>
  </si>
  <si>
    <t>Shed number</t>
  </si>
  <si>
    <t>NA</t>
  </si>
  <si>
    <t>Tracheal swab</t>
  </si>
  <si>
    <t>Shed no</t>
  </si>
  <si>
    <t>Age of birds</t>
  </si>
  <si>
    <t>Log10 ILTV GC/ mg dust</t>
  </si>
  <si>
    <t>Buttigieg shed 2 day 0  1</t>
  </si>
  <si>
    <t>Buttigieg</t>
  </si>
  <si>
    <t>Buttigieg shed 3 day 0  2</t>
  </si>
  <si>
    <t>Buttigieg shed 4 day 0  3</t>
  </si>
  <si>
    <t>N.Camilleri shed 1 day 0  4</t>
  </si>
  <si>
    <t>N.Camilleri</t>
  </si>
  <si>
    <t>N.Camilleri shed 2 day 0  5</t>
  </si>
  <si>
    <t>N.Camilleri shed 3 day 0  6</t>
  </si>
  <si>
    <t>Buttigieg shed 2 day 7  7</t>
  </si>
  <si>
    <t>Buttigieg shed 3 day 7  8</t>
  </si>
  <si>
    <t>Buttigieg shed 4 day 7  9</t>
  </si>
  <si>
    <t>N.Camilleri shed 1 day 7  10</t>
  </si>
  <si>
    <t>N.Camilleri shed 2 day 7  11</t>
  </si>
  <si>
    <t>N.Camilleri shed 3 day 7  12</t>
  </si>
  <si>
    <t>Buttigieg shed 2 day 25  13</t>
  </si>
  <si>
    <t>Buttigieg shed 3 day 25  14</t>
  </si>
  <si>
    <t>Buttigieg shed 4 day 25  15</t>
  </si>
  <si>
    <t>N.Camilleri shed 1 day 25  16</t>
  </si>
  <si>
    <t>N.Camilleri shed 2 day 25  17</t>
  </si>
  <si>
    <t>N.Camilleri shed 3 day 25  18</t>
  </si>
  <si>
    <t>Study round</t>
  </si>
  <si>
    <t>First</t>
  </si>
  <si>
    <t xml:space="preserve">Location </t>
  </si>
  <si>
    <t>NSW</t>
  </si>
  <si>
    <t xml:space="preserve">Log10 ILTV GC/mg dust </t>
  </si>
  <si>
    <t>Farm No.</t>
  </si>
  <si>
    <t>Farm 1</t>
  </si>
  <si>
    <t>Farm 2</t>
  </si>
  <si>
    <t>Farm 3</t>
  </si>
  <si>
    <t>Farm 4</t>
  </si>
  <si>
    <t>Farm 5</t>
  </si>
  <si>
    <t>Farm 6</t>
  </si>
  <si>
    <t>Farm 7</t>
  </si>
  <si>
    <t>Farm 8</t>
  </si>
  <si>
    <t>Farm 9</t>
  </si>
  <si>
    <t xml:space="preserve">Farm No. </t>
  </si>
  <si>
    <t>Farm 10</t>
  </si>
  <si>
    <t>SA</t>
  </si>
  <si>
    <t>Flock 19</t>
  </si>
  <si>
    <t>Flock 20</t>
  </si>
  <si>
    <t>Flock 21</t>
  </si>
  <si>
    <t>Flock 22</t>
  </si>
  <si>
    <t>Farm 11</t>
  </si>
  <si>
    <t>Farm 12</t>
  </si>
  <si>
    <t>Flock 23</t>
  </si>
  <si>
    <t>Flock 24</t>
  </si>
  <si>
    <t>Flock 25</t>
  </si>
  <si>
    <t>Flock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</si>
</sst>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%"/>
    <numFmt numFmtId="167" formatCode="_-* #,##0.0000_-;\-* #,##0.00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ill="1" applyAlignment="1">
      <alignment horizontal="center"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protection locked="0"/>
    </xf>
    <xf numFmtId="1" fontId="0" fillId="0" borderId="0" xfId="0" applyNumberForma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  <protection locked="0"/>
    </xf>
    <xf numFmtId="164" fontId="2" fillId="0" borderId="0" xfId="1" applyNumberFormat="1" applyFont="1" applyFill="1" applyBorder="1" applyAlignment="1" applyProtection="1">
      <alignment horizontal="right"/>
    </xf>
    <xf numFmtId="164" fontId="0" fillId="0" borderId="0" xfId="0" applyNumberFormat="1" applyFill="1" applyAlignment="1" applyProtection="1">
      <alignment horizontal="center"/>
    </xf>
    <xf numFmtId="1" fontId="2" fillId="0" borderId="0" xfId="1" applyNumberFormat="1" applyFont="1" applyFill="1" applyBorder="1" applyAlignment="1" applyProtection="1">
      <alignment horizontal="center"/>
    </xf>
    <xf numFmtId="165" fontId="2" fillId="0" borderId="0" xfId="1" applyNumberFormat="1" applyFont="1" applyFill="1" applyBorder="1" applyAlignment="1" applyProtection="1">
      <alignment horizontal="center"/>
    </xf>
    <xf numFmtId="43" fontId="2" fillId="0" borderId="0" xfId="1" applyNumberFormat="1" applyFont="1" applyFill="1" applyBorder="1" applyAlignment="1" applyProtection="1">
      <alignment horizontal="center"/>
    </xf>
    <xf numFmtId="166" fontId="2" fillId="0" borderId="0" xfId="2" applyNumberFormat="1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vertical="top" wrapText="1"/>
    </xf>
    <xf numFmtId="0" fontId="3" fillId="0" borderId="0" xfId="0" applyFont="1" applyFill="1" applyAlignment="1" applyProtection="1">
      <alignment horizontal="center" vertical="top" wrapText="1"/>
    </xf>
    <xf numFmtId="0" fontId="3" fillId="0" borderId="0" xfId="0" applyFont="1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Protection="1"/>
    <xf numFmtId="1" fontId="0" fillId="0" borderId="0" xfId="0" applyNumberFormat="1" applyAlignment="1" applyProtection="1">
      <alignment horizontal="right"/>
    </xf>
    <xf numFmtId="167" fontId="2" fillId="0" borderId="0" xfId="1" applyNumberFormat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 vertical="top" wrapText="1"/>
    </xf>
    <xf numFmtId="0" fontId="0" fillId="2" borderId="0" xfId="0" applyFill="1" applyAlignment="1" applyProtection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center"/>
    </xf>
    <xf numFmtId="0" fontId="0" fillId="0" borderId="0" xfId="0" applyFill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</xf>
    <xf numFmtId="164" fontId="2" fillId="0" borderId="0" xfId="1" applyNumberFormat="1" applyFont="1" applyFill="1" applyBorder="1" applyAlignment="1" applyProtection="1">
      <alignment horizontal="center"/>
    </xf>
    <xf numFmtId="166" fontId="2" fillId="0" borderId="0" xfId="2" applyNumberFormat="1" applyFont="1" applyFill="1" applyBorder="1" applyAlignment="1" applyProtection="1">
      <alignment horizontal="center"/>
    </xf>
    <xf numFmtId="1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0"/>
  <sheetViews>
    <sheetView workbookViewId="0">
      <pane ySplit="1" topLeftCell="A2" activePane="bottomLeft" state="frozen"/>
      <selection pane="bottomLeft" activeCell="C9" sqref="C9"/>
    </sheetView>
  </sheetViews>
  <sheetFormatPr defaultRowHeight="14.5" x14ac:dyDescent="0.35"/>
  <cols>
    <col min="3" max="3" width="21.453125" bestFit="1" customWidth="1"/>
    <col min="4" max="4" width="8.54296875" bestFit="1" customWidth="1"/>
    <col min="5" max="5" width="11.7265625" bestFit="1" customWidth="1"/>
    <col min="6" max="6" width="12.7265625" customWidth="1"/>
    <col min="7" max="7" width="8.453125" bestFit="1" customWidth="1"/>
    <col min="8" max="8" width="11.7265625" bestFit="1" customWidth="1"/>
    <col min="9" max="9" width="11.7265625" customWidth="1"/>
    <col min="10" max="10" width="22.54296875" bestFit="1" customWidth="1"/>
    <col min="11" max="14" width="12.7265625" customWidth="1"/>
    <col min="15" max="15" width="21" bestFit="1" customWidth="1"/>
    <col min="16" max="17" width="13.1796875" bestFit="1" customWidth="1"/>
    <col min="18" max="18" width="4.54296875" bestFit="1" customWidth="1"/>
    <col min="19" max="19" width="13.1796875" bestFit="1" customWidth="1"/>
  </cols>
  <sheetData>
    <row r="1" spans="1:34" s="36" customFormat="1" ht="87" x14ac:dyDescent="0.35">
      <c r="A1" s="1" t="s">
        <v>49</v>
      </c>
      <c r="B1" s="1" t="s">
        <v>50</v>
      </c>
      <c r="C1" s="1" t="s">
        <v>51</v>
      </c>
      <c r="D1" s="1" t="s">
        <v>0</v>
      </c>
      <c r="E1" s="1" t="s">
        <v>1</v>
      </c>
      <c r="F1" s="1" t="s">
        <v>1251</v>
      </c>
      <c r="G1" s="1" t="s">
        <v>1248</v>
      </c>
      <c r="H1" s="1" t="s">
        <v>1246</v>
      </c>
      <c r="I1" s="1" t="s">
        <v>1016</v>
      </c>
      <c r="J1" s="1" t="s">
        <v>2</v>
      </c>
      <c r="K1" s="1" t="s">
        <v>3</v>
      </c>
      <c r="L1" s="1" t="s">
        <v>4</v>
      </c>
      <c r="M1" s="1" t="s">
        <v>5</v>
      </c>
      <c r="N1" s="1" t="s">
        <v>6</v>
      </c>
      <c r="O1" s="1" t="s">
        <v>7</v>
      </c>
      <c r="P1" s="1" t="s">
        <v>8</v>
      </c>
      <c r="Q1" s="1" t="s">
        <v>9</v>
      </c>
      <c r="R1" s="1" t="s">
        <v>10</v>
      </c>
      <c r="S1" s="1" t="s">
        <v>11</v>
      </c>
      <c r="T1" s="1" t="s">
        <v>12</v>
      </c>
      <c r="U1" s="1" t="s">
        <v>13</v>
      </c>
      <c r="V1" s="1" t="s">
        <v>14</v>
      </c>
      <c r="W1" s="1" t="s">
        <v>15</v>
      </c>
      <c r="X1" s="1" t="s">
        <v>16</v>
      </c>
      <c r="Y1" s="1" t="s">
        <v>17</v>
      </c>
      <c r="Z1" s="1" t="s">
        <v>18</v>
      </c>
      <c r="AA1" s="1" t="s">
        <v>19</v>
      </c>
      <c r="AB1" s="1" t="s">
        <v>20</v>
      </c>
      <c r="AC1" s="1" t="s">
        <v>21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</row>
    <row r="2" spans="1:34" x14ac:dyDescent="0.35">
      <c r="A2" s="3">
        <v>1</v>
      </c>
      <c r="B2" s="3">
        <v>1</v>
      </c>
      <c r="C2" s="3" t="s">
        <v>52</v>
      </c>
      <c r="D2" s="3" t="s">
        <v>27</v>
      </c>
      <c r="E2" s="3" t="s">
        <v>28</v>
      </c>
      <c r="F2" s="3" t="s">
        <v>1252</v>
      </c>
      <c r="G2" s="3" t="s">
        <v>1249</v>
      </c>
      <c r="H2" s="3" t="s">
        <v>1247</v>
      </c>
      <c r="I2" s="3" t="s">
        <v>1021</v>
      </c>
      <c r="J2" s="3" t="s">
        <v>29</v>
      </c>
      <c r="K2" s="34">
        <v>43411</v>
      </c>
      <c r="L2" s="34">
        <v>43419</v>
      </c>
      <c r="M2" s="35">
        <f>L2-K2</f>
        <v>8</v>
      </c>
      <c r="N2" s="3" t="s">
        <v>30</v>
      </c>
      <c r="O2" s="3" t="s">
        <v>31</v>
      </c>
      <c r="P2" s="3">
        <v>3</v>
      </c>
      <c r="Q2" s="3">
        <v>0</v>
      </c>
      <c r="R2" s="3">
        <v>0</v>
      </c>
      <c r="S2" s="3">
        <v>1</v>
      </c>
      <c r="T2" s="3" t="s">
        <v>32</v>
      </c>
      <c r="U2" s="3">
        <v>0</v>
      </c>
      <c r="V2" s="3">
        <v>0</v>
      </c>
      <c r="W2" s="3"/>
      <c r="X2" s="3">
        <v>35.945</v>
      </c>
      <c r="Y2" s="3" t="s">
        <v>33</v>
      </c>
      <c r="Z2" s="3">
        <v>2</v>
      </c>
      <c r="AA2" s="3">
        <v>1873.257630956856</v>
      </c>
      <c r="AB2" s="3">
        <v>3.2728292877324794</v>
      </c>
      <c r="AC2" s="3" t="s">
        <v>34</v>
      </c>
      <c r="AD2" s="3">
        <v>66902.058248459158</v>
      </c>
      <c r="AE2" s="3">
        <f>LOG10(AD2+1)</f>
        <v>4.8254459705342354</v>
      </c>
      <c r="AF2" s="3">
        <v>1.0710808179162553E-2</v>
      </c>
      <c r="AG2" s="3">
        <v>3.0102208345763076E-2</v>
      </c>
      <c r="AH2" s="3" t="s">
        <v>35</v>
      </c>
    </row>
    <row r="3" spans="1:34" x14ac:dyDescent="0.35">
      <c r="A3" s="3">
        <v>1</v>
      </c>
      <c r="B3" s="3">
        <v>2</v>
      </c>
      <c r="C3" s="3" t="s">
        <v>53</v>
      </c>
      <c r="D3" s="3" t="s">
        <v>27</v>
      </c>
      <c r="E3" s="3" t="s">
        <v>28</v>
      </c>
      <c r="F3" s="3" t="s">
        <v>1252</v>
      </c>
      <c r="G3" s="3" t="s">
        <v>1249</v>
      </c>
      <c r="H3" s="3" t="s">
        <v>1247</v>
      </c>
      <c r="I3" s="3" t="s">
        <v>1021</v>
      </c>
      <c r="J3" s="3" t="s">
        <v>29</v>
      </c>
      <c r="K3" s="34">
        <v>43411</v>
      </c>
      <c r="L3" s="34">
        <v>43419</v>
      </c>
      <c r="M3" s="35">
        <f>L3-K3</f>
        <v>8</v>
      </c>
      <c r="N3" s="3" t="s">
        <v>30</v>
      </c>
      <c r="O3" s="3" t="s">
        <v>31</v>
      </c>
      <c r="P3" s="3">
        <v>3</v>
      </c>
      <c r="Q3" s="3">
        <v>1</v>
      </c>
      <c r="R3" s="3">
        <v>4</v>
      </c>
      <c r="S3" s="3">
        <v>2</v>
      </c>
      <c r="T3" s="3" t="s">
        <v>32</v>
      </c>
      <c r="U3" s="3">
        <v>0</v>
      </c>
      <c r="V3" s="3">
        <v>0</v>
      </c>
      <c r="W3" s="3"/>
      <c r="X3" s="3" t="s">
        <v>36</v>
      </c>
      <c r="Y3" s="3" t="s">
        <v>37</v>
      </c>
      <c r="Z3" s="3">
        <v>0</v>
      </c>
      <c r="AA3" s="3">
        <v>0</v>
      </c>
      <c r="AB3" s="3">
        <v>0</v>
      </c>
      <c r="AC3" s="3" t="s">
        <v>34</v>
      </c>
      <c r="AD3" s="3">
        <v>0</v>
      </c>
      <c r="AE3" s="3">
        <f t="shared" ref="AE3:AE4" si="0">LOG10(AD3+1)</f>
        <v>0</v>
      </c>
      <c r="AF3" s="3" t="s">
        <v>36</v>
      </c>
      <c r="AG3" s="3" t="s">
        <v>36</v>
      </c>
      <c r="AH3" s="3" t="s">
        <v>35</v>
      </c>
    </row>
    <row r="4" spans="1:34" x14ac:dyDescent="0.35">
      <c r="A4" s="3">
        <v>1</v>
      </c>
      <c r="B4" s="3">
        <v>3</v>
      </c>
      <c r="C4" s="3" t="s">
        <v>54</v>
      </c>
      <c r="D4" s="3" t="s">
        <v>27</v>
      </c>
      <c r="E4" s="3" t="s">
        <v>28</v>
      </c>
      <c r="F4" s="3" t="s">
        <v>1252</v>
      </c>
      <c r="G4" s="3" t="s">
        <v>1249</v>
      </c>
      <c r="H4" s="3" t="s">
        <v>1247</v>
      </c>
      <c r="I4" s="3" t="s">
        <v>1021</v>
      </c>
      <c r="J4" s="3" t="s">
        <v>29</v>
      </c>
      <c r="K4" s="34">
        <v>43411</v>
      </c>
      <c r="L4" s="34">
        <v>43419</v>
      </c>
      <c r="M4" s="35">
        <f t="shared" ref="M4:M67" si="1">L4-K4</f>
        <v>8</v>
      </c>
      <c r="N4" s="3" t="s">
        <v>30</v>
      </c>
      <c r="O4" s="3" t="s">
        <v>31</v>
      </c>
      <c r="P4" s="3">
        <v>3</v>
      </c>
      <c r="Q4" s="3">
        <v>2</v>
      </c>
      <c r="R4" s="3">
        <v>4</v>
      </c>
      <c r="S4" s="3">
        <v>3</v>
      </c>
      <c r="T4" s="3" t="s">
        <v>32</v>
      </c>
      <c r="U4" s="3">
        <v>0</v>
      </c>
      <c r="V4" s="3">
        <v>0</v>
      </c>
      <c r="W4" s="3"/>
      <c r="X4" s="3" t="s">
        <v>36</v>
      </c>
      <c r="Y4" s="3" t="s">
        <v>37</v>
      </c>
      <c r="Z4" s="3">
        <v>0</v>
      </c>
      <c r="AA4" s="3">
        <v>0</v>
      </c>
      <c r="AB4" s="3">
        <v>0</v>
      </c>
      <c r="AC4" s="3" t="s">
        <v>34</v>
      </c>
      <c r="AD4" s="3">
        <v>0</v>
      </c>
      <c r="AE4" s="3">
        <f t="shared" si="0"/>
        <v>0</v>
      </c>
      <c r="AF4" s="3" t="s">
        <v>36</v>
      </c>
      <c r="AG4" s="3" t="s">
        <v>36</v>
      </c>
      <c r="AH4" s="3" t="s">
        <v>35</v>
      </c>
    </row>
    <row r="5" spans="1:34" x14ac:dyDescent="0.35">
      <c r="A5" s="3">
        <v>1</v>
      </c>
      <c r="B5" s="3">
        <v>4</v>
      </c>
      <c r="C5" s="3" t="s">
        <v>55</v>
      </c>
      <c r="D5" s="3" t="s">
        <v>27</v>
      </c>
      <c r="E5" s="3" t="s">
        <v>28</v>
      </c>
      <c r="F5" s="3" t="s">
        <v>1252</v>
      </c>
      <c r="G5" s="3" t="s">
        <v>1249</v>
      </c>
      <c r="H5" s="3" t="s">
        <v>1247</v>
      </c>
      <c r="I5" s="3" t="s">
        <v>1021</v>
      </c>
      <c r="J5" s="3" t="s">
        <v>29</v>
      </c>
      <c r="K5" s="34">
        <v>43411</v>
      </c>
      <c r="L5" s="34">
        <v>43419</v>
      </c>
      <c r="M5" s="35">
        <f t="shared" si="1"/>
        <v>8</v>
      </c>
      <c r="N5" s="3" t="s">
        <v>30</v>
      </c>
      <c r="O5" s="3" t="s">
        <v>31</v>
      </c>
      <c r="P5" s="3">
        <v>3</v>
      </c>
      <c r="Q5" s="3">
        <v>1</v>
      </c>
      <c r="R5" s="3">
        <v>7</v>
      </c>
      <c r="S5" s="3">
        <v>4</v>
      </c>
      <c r="T5" s="3" t="s">
        <v>32</v>
      </c>
      <c r="U5" s="3">
        <v>0</v>
      </c>
      <c r="V5" s="3">
        <v>0</v>
      </c>
      <c r="W5" s="3"/>
      <c r="X5" s="3">
        <v>35.064999999999998</v>
      </c>
      <c r="Y5" s="3" t="s">
        <v>33</v>
      </c>
      <c r="Z5" s="3">
        <v>2</v>
      </c>
      <c r="AA5" s="3">
        <v>3136.0652310718697</v>
      </c>
      <c r="AB5" s="3">
        <v>3.4965235493639937</v>
      </c>
      <c r="AC5" s="3" t="s">
        <v>34</v>
      </c>
      <c r="AD5" s="3">
        <v>122982.95023811253</v>
      </c>
      <c r="AE5" s="3">
        <f>LOG10(AD5+1)</f>
        <v>5.0898484384489304</v>
      </c>
      <c r="AF5" s="3">
        <v>1.4259232853269658E-4</v>
      </c>
      <c r="AG5" s="3">
        <v>2.1657653970488452E-4</v>
      </c>
      <c r="AH5" s="3" t="s">
        <v>35</v>
      </c>
    </row>
    <row r="6" spans="1:34" x14ac:dyDescent="0.35">
      <c r="A6" s="3">
        <v>1</v>
      </c>
      <c r="B6" s="3">
        <v>5</v>
      </c>
      <c r="C6" s="3" t="s">
        <v>56</v>
      </c>
      <c r="D6" s="3" t="s">
        <v>27</v>
      </c>
      <c r="E6" s="3" t="s">
        <v>28</v>
      </c>
      <c r="F6" s="3" t="s">
        <v>1252</v>
      </c>
      <c r="G6" s="3" t="s">
        <v>1249</v>
      </c>
      <c r="H6" s="3" t="s">
        <v>1247</v>
      </c>
      <c r="I6" s="3" t="s">
        <v>1021</v>
      </c>
      <c r="J6" s="3" t="s">
        <v>29</v>
      </c>
      <c r="K6" s="34">
        <v>43411</v>
      </c>
      <c r="L6" s="34">
        <v>43419</v>
      </c>
      <c r="M6" s="35">
        <f t="shared" si="1"/>
        <v>8</v>
      </c>
      <c r="N6" s="3" t="s">
        <v>30</v>
      </c>
      <c r="O6" s="3" t="s">
        <v>31</v>
      </c>
      <c r="P6" s="3">
        <v>3</v>
      </c>
      <c r="Q6" s="3">
        <v>2</v>
      </c>
      <c r="R6" s="3">
        <v>7</v>
      </c>
      <c r="S6" s="3">
        <v>5</v>
      </c>
      <c r="T6" s="3" t="s">
        <v>32</v>
      </c>
      <c r="U6" s="3">
        <v>0</v>
      </c>
      <c r="V6" s="3">
        <v>0</v>
      </c>
      <c r="W6" s="3"/>
      <c r="X6" s="3">
        <v>32.83</v>
      </c>
      <c r="Y6" s="3" t="s">
        <v>33</v>
      </c>
      <c r="Z6" s="3">
        <v>2</v>
      </c>
      <c r="AA6" s="3">
        <v>11617.356902501315</v>
      </c>
      <c r="AB6" s="3">
        <v>4.0651447133698664</v>
      </c>
      <c r="AC6" s="3" t="s">
        <v>34</v>
      </c>
      <c r="AD6" s="3">
        <v>446821.41932697367</v>
      </c>
      <c r="AE6" s="3">
        <f>LOG10(AD6+1)</f>
        <v>5.6501349557276397</v>
      </c>
      <c r="AF6" s="3">
        <v>6.7011879378616772E-3</v>
      </c>
      <c r="AG6" s="3">
        <v>1.3668659305417561E-2</v>
      </c>
      <c r="AH6" s="3" t="s">
        <v>35</v>
      </c>
    </row>
    <row r="7" spans="1:34" x14ac:dyDescent="0.35">
      <c r="A7" s="3">
        <v>1</v>
      </c>
      <c r="B7" s="3">
        <v>6</v>
      </c>
      <c r="C7" s="3" t="s">
        <v>57</v>
      </c>
      <c r="D7" s="3" t="s">
        <v>27</v>
      </c>
      <c r="E7" s="3" t="s">
        <v>28</v>
      </c>
      <c r="F7" s="3" t="s">
        <v>1252</v>
      </c>
      <c r="G7" s="3" t="s">
        <v>1249</v>
      </c>
      <c r="H7" s="3" t="s">
        <v>1247</v>
      </c>
      <c r="I7" s="3" t="s">
        <v>1021</v>
      </c>
      <c r="J7" s="3" t="s">
        <v>29</v>
      </c>
      <c r="K7" s="34">
        <v>43411</v>
      </c>
      <c r="L7" s="34">
        <v>43419</v>
      </c>
      <c r="M7" s="35">
        <f t="shared" si="1"/>
        <v>8</v>
      </c>
      <c r="N7" s="3" t="s">
        <v>30</v>
      </c>
      <c r="O7" s="3" t="s">
        <v>31</v>
      </c>
      <c r="P7" s="3">
        <v>3</v>
      </c>
      <c r="Q7" s="3">
        <v>1</v>
      </c>
      <c r="R7" s="3">
        <v>14</v>
      </c>
      <c r="S7" s="3">
        <v>6</v>
      </c>
      <c r="T7" s="3" t="s">
        <v>32</v>
      </c>
      <c r="U7" s="3">
        <v>0</v>
      </c>
      <c r="V7" s="3">
        <v>0</v>
      </c>
      <c r="W7" s="3"/>
      <c r="X7" s="3">
        <v>31.215</v>
      </c>
      <c r="Y7" s="3" t="s">
        <v>33</v>
      </c>
      <c r="Z7" s="3">
        <v>2</v>
      </c>
      <c r="AA7" s="3">
        <v>29915.84387467536</v>
      </c>
      <c r="AB7" s="3">
        <v>4.4759157750175707</v>
      </c>
      <c r="AC7" s="3" t="s">
        <v>34</v>
      </c>
      <c r="AD7" s="3">
        <v>1150609.3797952062</v>
      </c>
      <c r="AE7" s="3">
        <f t="shared" ref="AE7:AE70" si="2">LOG10(AD7+1)</f>
        <v>6.0609282875301274</v>
      </c>
      <c r="AF7" s="3">
        <v>1.1372737465961891E-2</v>
      </c>
      <c r="AG7" s="3">
        <v>2.0229207024556051E-2</v>
      </c>
      <c r="AH7" s="3" t="s">
        <v>35</v>
      </c>
    </row>
    <row r="8" spans="1:34" x14ac:dyDescent="0.35">
      <c r="A8" s="3">
        <v>1</v>
      </c>
      <c r="B8" s="3">
        <v>7</v>
      </c>
      <c r="C8" s="3" t="s">
        <v>58</v>
      </c>
      <c r="D8" s="3" t="s">
        <v>27</v>
      </c>
      <c r="E8" s="3" t="s">
        <v>28</v>
      </c>
      <c r="F8" s="3" t="s">
        <v>1252</v>
      </c>
      <c r="G8" s="3" t="s">
        <v>1249</v>
      </c>
      <c r="H8" s="3" t="s">
        <v>1247</v>
      </c>
      <c r="I8" s="3" t="s">
        <v>1021</v>
      </c>
      <c r="J8" s="3" t="s">
        <v>29</v>
      </c>
      <c r="K8" s="34">
        <v>43411</v>
      </c>
      <c r="L8" s="34">
        <v>43419</v>
      </c>
      <c r="M8" s="35">
        <f t="shared" si="1"/>
        <v>8</v>
      </c>
      <c r="N8" s="3" t="s">
        <v>30</v>
      </c>
      <c r="O8" s="3" t="s">
        <v>31</v>
      </c>
      <c r="P8" s="3">
        <v>3</v>
      </c>
      <c r="Q8" s="3">
        <v>2</v>
      </c>
      <c r="R8" s="3">
        <v>14</v>
      </c>
      <c r="S8" s="3">
        <v>7</v>
      </c>
      <c r="T8" s="3" t="s">
        <v>32</v>
      </c>
      <c r="U8" s="3">
        <v>0</v>
      </c>
      <c r="V8" s="3">
        <v>0</v>
      </c>
      <c r="W8" s="3"/>
      <c r="X8" s="3">
        <v>30.605</v>
      </c>
      <c r="Y8" s="3" t="s">
        <v>33</v>
      </c>
      <c r="Z8" s="3">
        <v>2</v>
      </c>
      <c r="AA8" s="3">
        <v>42811.213532430273</v>
      </c>
      <c r="AB8" s="3">
        <v>4.6315676828697612</v>
      </c>
      <c r="AC8" s="3" t="s">
        <v>34</v>
      </c>
      <c r="AD8" s="3">
        <v>1678871.1189188343</v>
      </c>
      <c r="AE8" s="3">
        <f t="shared" si="2"/>
        <v>6.2250176168271336</v>
      </c>
      <c r="AF8" s="3">
        <v>6.3715079235419142E-3</v>
      </c>
      <c r="AG8" s="3">
        <v>1.0853606909295261E-2</v>
      </c>
      <c r="AH8" s="3" t="s">
        <v>35</v>
      </c>
    </row>
    <row r="9" spans="1:34" x14ac:dyDescent="0.35">
      <c r="A9" s="3">
        <v>1</v>
      </c>
      <c r="B9" s="3">
        <v>8</v>
      </c>
      <c r="C9" s="3" t="s">
        <v>59</v>
      </c>
      <c r="D9" s="3" t="s">
        <v>27</v>
      </c>
      <c r="E9" s="3" t="s">
        <v>28</v>
      </c>
      <c r="F9" s="3" t="s">
        <v>1252</v>
      </c>
      <c r="G9" s="3" t="s">
        <v>1249</v>
      </c>
      <c r="H9" s="3" t="s">
        <v>1247</v>
      </c>
      <c r="I9" s="3" t="s">
        <v>1021</v>
      </c>
      <c r="J9" s="3" t="s">
        <v>29</v>
      </c>
      <c r="K9" s="34">
        <v>43411</v>
      </c>
      <c r="L9" s="34">
        <v>43419</v>
      </c>
      <c r="M9" s="35">
        <f t="shared" si="1"/>
        <v>8</v>
      </c>
      <c r="N9" s="3" t="s">
        <v>30</v>
      </c>
      <c r="O9" s="3" t="s">
        <v>31</v>
      </c>
      <c r="P9" s="3">
        <v>3</v>
      </c>
      <c r="Q9" s="3">
        <v>1</v>
      </c>
      <c r="R9" s="3">
        <v>21</v>
      </c>
      <c r="S9" s="3">
        <v>8</v>
      </c>
      <c r="T9" s="3" t="s">
        <v>32</v>
      </c>
      <c r="U9" s="3">
        <v>0</v>
      </c>
      <c r="V9" s="3">
        <v>0</v>
      </c>
      <c r="W9" s="3"/>
      <c r="X9" s="3">
        <v>28.575000000000003</v>
      </c>
      <c r="Y9" s="3" t="s">
        <v>33</v>
      </c>
      <c r="Z9" s="3">
        <v>2</v>
      </c>
      <c r="AA9" s="3">
        <v>140324.00563832602</v>
      </c>
      <c r="AB9" s="3">
        <v>5.1471350683418704</v>
      </c>
      <c r="AC9" s="3" t="s">
        <v>34</v>
      </c>
      <c r="AD9" s="3">
        <v>5612960.2255330412</v>
      </c>
      <c r="AE9" s="3">
        <f t="shared" si="2"/>
        <v>6.7491920421136324</v>
      </c>
      <c r="AF9" s="3">
        <v>5.4243219597550074E-3</v>
      </c>
      <c r="AG9" s="3">
        <v>7.6779660187972385E-3</v>
      </c>
      <c r="AH9" s="3" t="s">
        <v>35</v>
      </c>
    </row>
    <row r="10" spans="1:34" x14ac:dyDescent="0.35">
      <c r="A10" s="3">
        <v>1</v>
      </c>
      <c r="B10" s="3">
        <v>9</v>
      </c>
      <c r="C10" s="3" t="s">
        <v>60</v>
      </c>
      <c r="D10" s="3" t="s">
        <v>27</v>
      </c>
      <c r="E10" s="3" t="s">
        <v>28</v>
      </c>
      <c r="F10" s="3" t="s">
        <v>1252</v>
      </c>
      <c r="G10" s="3" t="s">
        <v>1249</v>
      </c>
      <c r="H10" s="3" t="s">
        <v>1247</v>
      </c>
      <c r="I10" s="3" t="s">
        <v>1021</v>
      </c>
      <c r="J10" s="3" t="s">
        <v>29</v>
      </c>
      <c r="K10" s="34">
        <v>43411</v>
      </c>
      <c r="L10" s="34">
        <v>43419</v>
      </c>
      <c r="M10" s="35">
        <f t="shared" si="1"/>
        <v>8</v>
      </c>
      <c r="N10" s="3" t="s">
        <v>30</v>
      </c>
      <c r="O10" s="3" t="s">
        <v>31</v>
      </c>
      <c r="P10" s="3">
        <v>3</v>
      </c>
      <c r="Q10" s="3">
        <v>2</v>
      </c>
      <c r="R10" s="3">
        <v>21</v>
      </c>
      <c r="S10" s="3">
        <v>9</v>
      </c>
      <c r="T10" s="3" t="s">
        <v>32</v>
      </c>
      <c r="U10" s="3">
        <v>0</v>
      </c>
      <c r="V10" s="3">
        <v>0</v>
      </c>
      <c r="W10" s="3"/>
      <c r="X10" s="3">
        <v>28.285</v>
      </c>
      <c r="Y10" s="3" t="s">
        <v>33</v>
      </c>
      <c r="Z10" s="3">
        <v>2</v>
      </c>
      <c r="AA10" s="3">
        <v>166698.59900258991</v>
      </c>
      <c r="AB10" s="3">
        <v>5.2219345551299128</v>
      </c>
      <c r="AC10" s="3" t="s">
        <v>34</v>
      </c>
      <c r="AD10" s="3">
        <v>5953521.3929496408</v>
      </c>
      <c r="AE10" s="3">
        <f t="shared" si="2"/>
        <v>6.7747739914752616</v>
      </c>
      <c r="AF10" s="3">
        <v>1.1843733427611839E-2</v>
      </c>
      <c r="AG10" s="3">
        <v>1.6324827242540359E-2</v>
      </c>
      <c r="AH10" s="3" t="s">
        <v>35</v>
      </c>
    </row>
    <row r="11" spans="1:34" x14ac:dyDescent="0.35">
      <c r="A11" s="3">
        <v>1</v>
      </c>
      <c r="B11" s="3">
        <v>10</v>
      </c>
      <c r="C11" s="3" t="s">
        <v>61</v>
      </c>
      <c r="D11" s="3" t="s">
        <v>27</v>
      </c>
      <c r="E11" s="3" t="s">
        <v>28</v>
      </c>
      <c r="F11" s="3" t="s">
        <v>1252</v>
      </c>
      <c r="G11" s="3" t="s">
        <v>1249</v>
      </c>
      <c r="H11" s="3" t="s">
        <v>1247</v>
      </c>
      <c r="I11" s="3" t="s">
        <v>1024</v>
      </c>
      <c r="J11" s="3" t="s">
        <v>29</v>
      </c>
      <c r="K11" s="34">
        <v>43411</v>
      </c>
      <c r="L11" s="34">
        <v>43419</v>
      </c>
      <c r="M11" s="35">
        <f t="shared" si="1"/>
        <v>8</v>
      </c>
      <c r="N11" s="3" t="s">
        <v>30</v>
      </c>
      <c r="O11" s="3" t="s">
        <v>31</v>
      </c>
      <c r="P11" s="3">
        <v>4</v>
      </c>
      <c r="Q11" s="3">
        <v>0</v>
      </c>
      <c r="R11" s="3">
        <v>0</v>
      </c>
      <c r="S11" s="3">
        <v>10</v>
      </c>
      <c r="T11" s="3" t="s">
        <v>32</v>
      </c>
      <c r="U11" s="3">
        <v>0</v>
      </c>
      <c r="V11" s="3">
        <v>0</v>
      </c>
      <c r="W11" s="3"/>
      <c r="X11" s="3">
        <v>36.14</v>
      </c>
      <c r="Y11" s="3" t="s">
        <v>33</v>
      </c>
      <c r="Z11" s="3">
        <v>1</v>
      </c>
      <c r="AA11" s="3">
        <v>39.909167676695645</v>
      </c>
      <c r="AB11" s="3">
        <v>1.6118206435879503</v>
      </c>
      <c r="AC11" s="3" t="s">
        <v>34</v>
      </c>
      <c r="AD11" s="3">
        <v>1506.0063274224772</v>
      </c>
      <c r="AE11" s="3">
        <f t="shared" si="2"/>
        <v>3.1781150757777357</v>
      </c>
      <c r="AF11" s="3">
        <v>0</v>
      </c>
      <c r="AG11" s="3">
        <v>1</v>
      </c>
      <c r="AH11" s="3" t="s">
        <v>38</v>
      </c>
    </row>
    <row r="12" spans="1:34" x14ac:dyDescent="0.35">
      <c r="A12" s="3">
        <v>1</v>
      </c>
      <c r="B12" s="3">
        <v>11</v>
      </c>
      <c r="C12" s="3" t="s">
        <v>62</v>
      </c>
      <c r="D12" s="3" t="s">
        <v>27</v>
      </c>
      <c r="E12" s="3" t="s">
        <v>28</v>
      </c>
      <c r="F12" s="3" t="s">
        <v>1252</v>
      </c>
      <c r="G12" s="3" t="s">
        <v>1249</v>
      </c>
      <c r="H12" s="3" t="s">
        <v>1247</v>
      </c>
      <c r="I12" s="3" t="s">
        <v>1024</v>
      </c>
      <c r="J12" s="3" t="s">
        <v>29</v>
      </c>
      <c r="K12" s="34">
        <v>43411</v>
      </c>
      <c r="L12" s="34">
        <v>43419</v>
      </c>
      <c r="M12" s="35">
        <f t="shared" si="1"/>
        <v>8</v>
      </c>
      <c r="N12" s="3" t="s">
        <v>30</v>
      </c>
      <c r="O12" s="3" t="s">
        <v>31</v>
      </c>
      <c r="P12" s="3">
        <v>4</v>
      </c>
      <c r="Q12" s="3">
        <v>1</v>
      </c>
      <c r="R12" s="3">
        <v>4</v>
      </c>
      <c r="S12" s="3">
        <v>11</v>
      </c>
      <c r="T12" s="3" t="s">
        <v>32</v>
      </c>
      <c r="U12" s="3">
        <v>0</v>
      </c>
      <c r="V12" s="3">
        <v>0</v>
      </c>
      <c r="W12" s="3"/>
      <c r="X12" s="3">
        <v>35.31</v>
      </c>
      <c r="Y12" s="3" t="s">
        <v>33</v>
      </c>
      <c r="Z12" s="3">
        <v>1</v>
      </c>
      <c r="AA12" s="3">
        <v>51.138277685401171</v>
      </c>
      <c r="AB12" s="3">
        <v>1.7171566807624852</v>
      </c>
      <c r="AC12" s="3" t="s">
        <v>34</v>
      </c>
      <c r="AD12" s="3">
        <v>1894.0102846444877</v>
      </c>
      <c r="AE12" s="3">
        <f t="shared" si="2"/>
        <v>3.277611571323737</v>
      </c>
      <c r="AF12" s="3">
        <v>0</v>
      </c>
      <c r="AG12" s="3">
        <v>1</v>
      </c>
      <c r="AH12" s="3" t="s">
        <v>38</v>
      </c>
    </row>
    <row r="13" spans="1:34" x14ac:dyDescent="0.35">
      <c r="A13" s="3">
        <v>1</v>
      </c>
      <c r="B13" s="3">
        <v>12</v>
      </c>
      <c r="C13" s="3" t="s">
        <v>63</v>
      </c>
      <c r="D13" s="3" t="s">
        <v>27</v>
      </c>
      <c r="E13" s="3" t="s">
        <v>28</v>
      </c>
      <c r="F13" s="3" t="s">
        <v>1252</v>
      </c>
      <c r="G13" s="3" t="s">
        <v>1249</v>
      </c>
      <c r="H13" s="3" t="s">
        <v>1247</v>
      </c>
      <c r="I13" s="3" t="s">
        <v>1024</v>
      </c>
      <c r="J13" s="3" t="s">
        <v>29</v>
      </c>
      <c r="K13" s="34">
        <v>43411</v>
      </c>
      <c r="L13" s="34">
        <v>43419</v>
      </c>
      <c r="M13" s="35">
        <f t="shared" si="1"/>
        <v>8</v>
      </c>
      <c r="N13" s="3" t="s">
        <v>30</v>
      </c>
      <c r="O13" s="3" t="s">
        <v>31</v>
      </c>
      <c r="P13" s="3">
        <v>4</v>
      </c>
      <c r="Q13" s="3">
        <v>2</v>
      </c>
      <c r="R13" s="3">
        <v>4</v>
      </c>
      <c r="S13" s="3">
        <v>12</v>
      </c>
      <c r="T13" s="3" t="s">
        <v>32</v>
      </c>
      <c r="U13" s="3">
        <v>0</v>
      </c>
      <c r="V13" s="3">
        <v>0</v>
      </c>
      <c r="W13" s="3"/>
      <c r="X13" s="3">
        <v>32.409999999999997</v>
      </c>
      <c r="Y13" s="3" t="s">
        <v>33</v>
      </c>
      <c r="Z13" s="3">
        <v>2</v>
      </c>
      <c r="AA13" s="3">
        <v>14885.538069537868</v>
      </c>
      <c r="AB13" s="3">
        <v>4.1727937123857979</v>
      </c>
      <c r="AC13" s="3" t="s">
        <v>34</v>
      </c>
      <c r="AD13" s="3">
        <v>595421.52278151468</v>
      </c>
      <c r="AE13" s="3">
        <f t="shared" si="2"/>
        <v>5.7748252584845821</v>
      </c>
      <c r="AF13" s="3">
        <v>4.0111076828139164E-3</v>
      </c>
      <c r="AG13" s="3">
        <v>7.9825290203940115E-3</v>
      </c>
      <c r="AH13" s="3" t="s">
        <v>35</v>
      </c>
    </row>
    <row r="14" spans="1:34" x14ac:dyDescent="0.35">
      <c r="A14" s="3">
        <v>1</v>
      </c>
      <c r="B14" s="3">
        <v>13</v>
      </c>
      <c r="C14" s="3" t="s">
        <v>64</v>
      </c>
      <c r="D14" s="3" t="s">
        <v>27</v>
      </c>
      <c r="E14" s="3" t="s">
        <v>28</v>
      </c>
      <c r="F14" s="3" t="s">
        <v>1252</v>
      </c>
      <c r="G14" s="3" t="s">
        <v>1249</v>
      </c>
      <c r="H14" s="3" t="s">
        <v>1247</v>
      </c>
      <c r="I14" s="3" t="s">
        <v>1024</v>
      </c>
      <c r="J14" s="3" t="s">
        <v>29</v>
      </c>
      <c r="K14" s="34">
        <v>43411</v>
      </c>
      <c r="L14" s="34">
        <v>43419</v>
      </c>
      <c r="M14" s="35">
        <f t="shared" si="1"/>
        <v>8</v>
      </c>
      <c r="N14" s="3" t="s">
        <v>30</v>
      </c>
      <c r="O14" s="3" t="s">
        <v>31</v>
      </c>
      <c r="P14" s="3">
        <v>4</v>
      </c>
      <c r="Q14" s="3">
        <v>1</v>
      </c>
      <c r="R14" s="3">
        <v>7</v>
      </c>
      <c r="S14" s="3">
        <v>13</v>
      </c>
      <c r="T14" s="3" t="s">
        <v>32</v>
      </c>
      <c r="U14" s="3">
        <v>0</v>
      </c>
      <c r="V14" s="3">
        <v>0</v>
      </c>
      <c r="W14" s="3"/>
      <c r="X14" s="3">
        <v>33.86</v>
      </c>
      <c r="Y14" s="3" t="s">
        <v>33</v>
      </c>
      <c r="Z14" s="3">
        <v>2</v>
      </c>
      <c r="AA14" s="3">
        <v>6355.58519965713</v>
      </c>
      <c r="AB14" s="3">
        <v>3.8032238723746774</v>
      </c>
      <c r="AC14" s="3" t="s">
        <v>34</v>
      </c>
      <c r="AD14" s="3">
        <v>239833.40376064644</v>
      </c>
      <c r="AE14" s="3">
        <f t="shared" si="2"/>
        <v>5.3799114818975253</v>
      </c>
      <c r="AF14" s="3">
        <v>5.9066745422325971E-4</v>
      </c>
      <c r="AG14" s="3">
        <v>1.154361603623717E-3</v>
      </c>
      <c r="AH14" s="3" t="s">
        <v>35</v>
      </c>
    </row>
    <row r="15" spans="1:34" x14ac:dyDescent="0.35">
      <c r="A15" s="3">
        <v>1</v>
      </c>
      <c r="B15" s="3">
        <v>14</v>
      </c>
      <c r="C15" s="3" t="s">
        <v>65</v>
      </c>
      <c r="D15" s="3" t="s">
        <v>27</v>
      </c>
      <c r="E15" s="3" t="s">
        <v>28</v>
      </c>
      <c r="F15" s="3" t="s">
        <v>1252</v>
      </c>
      <c r="G15" s="3" t="s">
        <v>1249</v>
      </c>
      <c r="H15" s="3" t="s">
        <v>1247</v>
      </c>
      <c r="I15" s="3" t="s">
        <v>1024</v>
      </c>
      <c r="J15" s="3" t="s">
        <v>29</v>
      </c>
      <c r="K15" s="34">
        <v>43411</v>
      </c>
      <c r="L15" s="34">
        <v>43419</v>
      </c>
      <c r="M15" s="35">
        <f t="shared" si="1"/>
        <v>8</v>
      </c>
      <c r="N15" s="3" t="s">
        <v>30</v>
      </c>
      <c r="O15" s="3" t="s">
        <v>31</v>
      </c>
      <c r="P15" s="3">
        <v>4</v>
      </c>
      <c r="Q15" s="3">
        <v>2</v>
      </c>
      <c r="R15" s="3">
        <v>7</v>
      </c>
      <c r="S15" s="3">
        <v>14</v>
      </c>
      <c r="T15" s="3" t="s">
        <v>32</v>
      </c>
      <c r="U15" s="3">
        <v>0</v>
      </c>
      <c r="V15" s="3">
        <v>0</v>
      </c>
      <c r="W15" s="3"/>
      <c r="X15" s="3">
        <v>28.16</v>
      </c>
      <c r="Y15" s="3" t="s">
        <v>33</v>
      </c>
      <c r="Z15" s="3">
        <v>2</v>
      </c>
      <c r="AA15" s="3">
        <v>179486.71463701816</v>
      </c>
      <c r="AB15" s="3">
        <v>5.2540347278561486</v>
      </c>
      <c r="AC15" s="3" t="s">
        <v>34</v>
      </c>
      <c r="AD15" s="3">
        <v>6773083.5712082321</v>
      </c>
      <c r="AE15" s="3">
        <f t="shared" si="2"/>
        <v>6.8307864983997701</v>
      </c>
      <c r="AF15" s="3">
        <v>9.5880681818181664E-3</v>
      </c>
      <c r="AG15" s="3">
        <v>1.288209161496086E-2</v>
      </c>
      <c r="AH15" s="3" t="s">
        <v>35</v>
      </c>
    </row>
    <row r="16" spans="1:34" x14ac:dyDescent="0.35">
      <c r="A16" s="3">
        <v>1</v>
      </c>
      <c r="B16" s="3">
        <v>15</v>
      </c>
      <c r="C16" s="3" t="s">
        <v>66</v>
      </c>
      <c r="D16" s="3" t="s">
        <v>27</v>
      </c>
      <c r="E16" s="3" t="s">
        <v>28</v>
      </c>
      <c r="F16" s="3" t="s">
        <v>1252</v>
      </c>
      <c r="G16" s="3" t="s">
        <v>1249</v>
      </c>
      <c r="H16" s="3" t="s">
        <v>1247</v>
      </c>
      <c r="I16" s="3" t="s">
        <v>1024</v>
      </c>
      <c r="J16" s="3" t="s">
        <v>29</v>
      </c>
      <c r="K16" s="34">
        <v>43411</v>
      </c>
      <c r="L16" s="34">
        <v>43419</v>
      </c>
      <c r="M16" s="35">
        <f t="shared" si="1"/>
        <v>8</v>
      </c>
      <c r="N16" s="3" t="s">
        <v>30</v>
      </c>
      <c r="O16" s="3" t="s">
        <v>31</v>
      </c>
      <c r="P16" s="3">
        <v>4</v>
      </c>
      <c r="Q16" s="3">
        <v>1</v>
      </c>
      <c r="R16" s="3">
        <v>14</v>
      </c>
      <c r="S16" s="3">
        <v>15</v>
      </c>
      <c r="T16" s="3" t="s">
        <v>32</v>
      </c>
      <c r="U16" s="3">
        <v>0</v>
      </c>
      <c r="V16" s="3">
        <v>0</v>
      </c>
      <c r="W16" s="3"/>
      <c r="X16" s="3">
        <v>32.409999999999997</v>
      </c>
      <c r="Y16" s="3" t="s">
        <v>33</v>
      </c>
      <c r="Z16" s="3">
        <v>2</v>
      </c>
      <c r="AA16" s="3">
        <v>14906.371627617669</v>
      </c>
      <c r="AB16" s="3">
        <v>4.1734010781782782</v>
      </c>
      <c r="AC16" s="3" t="s">
        <v>34</v>
      </c>
      <c r="AD16" s="3">
        <v>608423.33173949667</v>
      </c>
      <c r="AE16" s="3">
        <f t="shared" si="2"/>
        <v>5.7842065737716553</v>
      </c>
      <c r="AF16" s="3">
        <v>1.9129898179574237E-2</v>
      </c>
      <c r="AG16" s="3">
        <v>3.7730087704313485E-2</v>
      </c>
      <c r="AH16" s="3" t="s">
        <v>35</v>
      </c>
    </row>
    <row r="17" spans="1:34" x14ac:dyDescent="0.35">
      <c r="A17" s="3">
        <v>1</v>
      </c>
      <c r="B17" s="3">
        <v>16</v>
      </c>
      <c r="C17" s="3" t="s">
        <v>67</v>
      </c>
      <c r="D17" s="3" t="s">
        <v>27</v>
      </c>
      <c r="E17" s="3" t="s">
        <v>28</v>
      </c>
      <c r="F17" s="3" t="s">
        <v>1252</v>
      </c>
      <c r="G17" s="3" t="s">
        <v>1249</v>
      </c>
      <c r="H17" s="3" t="s">
        <v>1247</v>
      </c>
      <c r="I17" s="3" t="s">
        <v>1024</v>
      </c>
      <c r="J17" s="3" t="s">
        <v>29</v>
      </c>
      <c r="K17" s="34">
        <v>43411</v>
      </c>
      <c r="L17" s="34">
        <v>43419</v>
      </c>
      <c r="M17" s="35">
        <f t="shared" si="1"/>
        <v>8</v>
      </c>
      <c r="N17" s="3" t="s">
        <v>30</v>
      </c>
      <c r="O17" s="3" t="s">
        <v>31</v>
      </c>
      <c r="P17" s="3">
        <v>4</v>
      </c>
      <c r="Q17" s="3">
        <v>2</v>
      </c>
      <c r="R17" s="3">
        <v>14</v>
      </c>
      <c r="S17" s="3">
        <v>16</v>
      </c>
      <c r="T17" s="3" t="s">
        <v>32</v>
      </c>
      <c r="U17" s="3">
        <v>0</v>
      </c>
      <c r="V17" s="3">
        <v>0</v>
      </c>
      <c r="W17" s="3"/>
      <c r="X17" s="3">
        <v>32.08</v>
      </c>
      <c r="Y17" s="3" t="s">
        <v>33</v>
      </c>
      <c r="Z17" s="3">
        <v>2</v>
      </c>
      <c r="AA17" s="3">
        <v>18050.859601196204</v>
      </c>
      <c r="AB17" s="3">
        <v>4.2565219471247051</v>
      </c>
      <c r="AC17" s="3" t="s">
        <v>34</v>
      </c>
      <c r="AD17" s="3">
        <v>681164.51325268694</v>
      </c>
      <c r="AE17" s="3">
        <f t="shared" si="2"/>
        <v>5.8332526519400112</v>
      </c>
      <c r="AF17" s="3">
        <v>2.805486284289328E-3</v>
      </c>
      <c r="AG17" s="3">
        <v>5.1578032059231378E-3</v>
      </c>
      <c r="AH17" s="3" t="s">
        <v>35</v>
      </c>
    </row>
    <row r="18" spans="1:34" x14ac:dyDescent="0.35">
      <c r="A18" s="3">
        <v>1</v>
      </c>
      <c r="B18" s="3">
        <v>17</v>
      </c>
      <c r="C18" s="3" t="s">
        <v>68</v>
      </c>
      <c r="D18" s="3" t="s">
        <v>27</v>
      </c>
      <c r="E18" s="3" t="s">
        <v>28</v>
      </c>
      <c r="F18" s="3" t="s">
        <v>1252</v>
      </c>
      <c r="G18" s="3" t="s">
        <v>1249</v>
      </c>
      <c r="H18" s="3" t="s">
        <v>1247</v>
      </c>
      <c r="I18" s="3" t="s">
        <v>1024</v>
      </c>
      <c r="J18" s="3" t="s">
        <v>29</v>
      </c>
      <c r="K18" s="34">
        <v>43411</v>
      </c>
      <c r="L18" s="34">
        <v>43419</v>
      </c>
      <c r="M18" s="35">
        <f t="shared" si="1"/>
        <v>8</v>
      </c>
      <c r="N18" s="3" t="s">
        <v>30</v>
      </c>
      <c r="O18" s="3" t="s">
        <v>31</v>
      </c>
      <c r="P18" s="3">
        <v>4</v>
      </c>
      <c r="Q18" s="3">
        <v>1</v>
      </c>
      <c r="R18" s="3">
        <v>21</v>
      </c>
      <c r="S18" s="3">
        <v>17</v>
      </c>
      <c r="T18" s="3" t="s">
        <v>32</v>
      </c>
      <c r="U18" s="3">
        <v>0</v>
      </c>
      <c r="V18" s="3">
        <v>0</v>
      </c>
      <c r="W18" s="3"/>
      <c r="X18" s="3">
        <v>29.39</v>
      </c>
      <c r="Y18" s="3" t="s">
        <v>33</v>
      </c>
      <c r="Z18" s="3">
        <v>2</v>
      </c>
      <c r="AA18" s="3">
        <v>87307.909194748456</v>
      </c>
      <c r="AB18" s="3">
        <v>4.9410585623390073</v>
      </c>
      <c r="AC18" s="3" t="s">
        <v>34</v>
      </c>
      <c r="AD18" s="3">
        <v>3423839.5762646454</v>
      </c>
      <c r="AE18" s="3">
        <f t="shared" si="2"/>
        <v>6.5345135344921319</v>
      </c>
      <c r="AF18" s="3">
        <v>1.3610071452874837E-3</v>
      </c>
      <c r="AG18" s="3">
        <v>1.9612316099615877E-3</v>
      </c>
      <c r="AH18" s="3" t="s">
        <v>35</v>
      </c>
    </row>
    <row r="19" spans="1:34" x14ac:dyDescent="0.35">
      <c r="A19" s="3">
        <v>1</v>
      </c>
      <c r="B19" s="3">
        <v>18</v>
      </c>
      <c r="C19" s="3" t="s">
        <v>69</v>
      </c>
      <c r="D19" s="3" t="s">
        <v>27</v>
      </c>
      <c r="E19" s="3" t="s">
        <v>28</v>
      </c>
      <c r="F19" s="3" t="s">
        <v>1252</v>
      </c>
      <c r="G19" s="3" t="s">
        <v>1249</v>
      </c>
      <c r="H19" s="3" t="s">
        <v>1247</v>
      </c>
      <c r="I19" s="3" t="s">
        <v>1024</v>
      </c>
      <c r="J19" s="3" t="s">
        <v>29</v>
      </c>
      <c r="K19" s="34">
        <v>43411</v>
      </c>
      <c r="L19" s="34">
        <v>43419</v>
      </c>
      <c r="M19" s="35">
        <f t="shared" si="1"/>
        <v>8</v>
      </c>
      <c r="N19" s="3" t="s">
        <v>30</v>
      </c>
      <c r="O19" s="3" t="s">
        <v>31</v>
      </c>
      <c r="P19" s="3">
        <v>4</v>
      </c>
      <c r="Q19" s="3">
        <v>2</v>
      </c>
      <c r="R19" s="3">
        <v>21</v>
      </c>
      <c r="S19" s="3">
        <v>18</v>
      </c>
      <c r="T19" s="3" t="s">
        <v>32</v>
      </c>
      <c r="U19" s="3">
        <v>0</v>
      </c>
      <c r="V19" s="3">
        <v>0</v>
      </c>
      <c r="W19" s="3"/>
      <c r="X19" s="3">
        <v>29.695</v>
      </c>
      <c r="Y19" s="3" t="s">
        <v>33</v>
      </c>
      <c r="Z19" s="3">
        <v>2</v>
      </c>
      <c r="AA19" s="3">
        <v>73110.956943959638</v>
      </c>
      <c r="AB19" s="3">
        <v>4.8639884085602301</v>
      </c>
      <c r="AC19" s="3" t="s">
        <v>34</v>
      </c>
      <c r="AD19" s="3">
        <v>2758904.0356211187</v>
      </c>
      <c r="AE19" s="3">
        <f t="shared" si="2"/>
        <v>6.4407367518689922</v>
      </c>
      <c r="AF19" s="3">
        <v>6.9035191109614435E-3</v>
      </c>
      <c r="AG19" s="3">
        <v>1.0677507321600496E-2</v>
      </c>
      <c r="AH19" s="3" t="s">
        <v>35</v>
      </c>
    </row>
    <row r="20" spans="1:34" x14ac:dyDescent="0.35">
      <c r="A20" s="3">
        <v>1</v>
      </c>
      <c r="B20" s="3">
        <v>19</v>
      </c>
      <c r="C20" s="3" t="s">
        <v>70</v>
      </c>
      <c r="D20" s="3" t="s">
        <v>27</v>
      </c>
      <c r="E20" s="3" t="s">
        <v>39</v>
      </c>
      <c r="F20" s="3" t="s">
        <v>1253</v>
      </c>
      <c r="G20" s="3" t="s">
        <v>1249</v>
      </c>
      <c r="H20" s="3" t="s">
        <v>1247</v>
      </c>
      <c r="I20" s="3" t="s">
        <v>1027</v>
      </c>
      <c r="J20" s="3" t="s">
        <v>40</v>
      </c>
      <c r="K20" s="34">
        <v>43440</v>
      </c>
      <c r="L20" s="34">
        <v>43451</v>
      </c>
      <c r="M20" s="35">
        <f t="shared" si="1"/>
        <v>11</v>
      </c>
      <c r="N20" s="3" t="s">
        <v>30</v>
      </c>
      <c r="O20" s="3" t="s">
        <v>31</v>
      </c>
      <c r="P20" s="3">
        <v>1</v>
      </c>
      <c r="Q20" s="3">
        <v>0</v>
      </c>
      <c r="R20" s="3">
        <v>0</v>
      </c>
      <c r="S20" s="3">
        <v>19</v>
      </c>
      <c r="T20" s="3" t="s">
        <v>32</v>
      </c>
      <c r="U20" s="3">
        <v>0</v>
      </c>
      <c r="V20" s="3">
        <v>0</v>
      </c>
      <c r="W20" s="3"/>
      <c r="X20" s="3">
        <v>27.9</v>
      </c>
      <c r="Y20" s="3" t="s">
        <v>33</v>
      </c>
      <c r="Z20" s="3">
        <v>2</v>
      </c>
      <c r="AA20" s="3">
        <v>208953.69041490697</v>
      </c>
      <c r="AB20" s="3">
        <v>5.3200521242159411</v>
      </c>
      <c r="AC20" s="3" t="s">
        <v>34</v>
      </c>
      <c r="AD20" s="3">
        <v>7885044.9213172439</v>
      </c>
      <c r="AE20" s="3">
        <f t="shared" si="2"/>
        <v>6.8968042269377952</v>
      </c>
      <c r="AF20" s="3">
        <v>7.8853046594982313E-3</v>
      </c>
      <c r="AG20" s="3">
        <v>1.038841290054834E-2</v>
      </c>
      <c r="AH20" s="3" t="s">
        <v>35</v>
      </c>
    </row>
    <row r="21" spans="1:34" x14ac:dyDescent="0.35">
      <c r="A21" s="3">
        <v>1</v>
      </c>
      <c r="B21" s="3">
        <v>20</v>
      </c>
      <c r="C21" s="3" t="s">
        <v>71</v>
      </c>
      <c r="D21" s="3" t="s">
        <v>27</v>
      </c>
      <c r="E21" s="3" t="s">
        <v>39</v>
      </c>
      <c r="F21" s="3" t="s">
        <v>1253</v>
      </c>
      <c r="G21" s="3" t="s">
        <v>1249</v>
      </c>
      <c r="H21" s="3" t="s">
        <v>1247</v>
      </c>
      <c r="I21" s="3" t="s">
        <v>1027</v>
      </c>
      <c r="J21" s="3" t="s">
        <v>40</v>
      </c>
      <c r="K21" s="34">
        <v>43440</v>
      </c>
      <c r="L21" s="34">
        <v>43451</v>
      </c>
      <c r="M21" s="35">
        <f t="shared" si="1"/>
        <v>11</v>
      </c>
      <c r="N21" s="3" t="s">
        <v>30</v>
      </c>
      <c r="O21" s="3" t="s">
        <v>31</v>
      </c>
      <c r="P21" s="3">
        <v>1</v>
      </c>
      <c r="Q21" s="3">
        <v>1</v>
      </c>
      <c r="R21" s="3">
        <v>4</v>
      </c>
      <c r="S21" s="3">
        <v>20</v>
      </c>
      <c r="T21" s="3" t="s">
        <v>32</v>
      </c>
      <c r="U21" s="3">
        <v>0</v>
      </c>
      <c r="V21" s="3">
        <v>0</v>
      </c>
      <c r="W21" s="3"/>
      <c r="X21" s="3">
        <v>36.97</v>
      </c>
      <c r="Y21" s="3" t="s">
        <v>33</v>
      </c>
      <c r="Z21" s="3">
        <v>1</v>
      </c>
      <c r="AA21" s="3">
        <v>31.056044671793195</v>
      </c>
      <c r="AB21" s="3">
        <v>1.5059099346373885</v>
      </c>
      <c r="AC21" s="3" t="s">
        <v>34</v>
      </c>
      <c r="AD21" s="3">
        <v>1150.2238767330812</v>
      </c>
      <c r="AE21" s="3">
        <f t="shared" si="2"/>
        <v>3.0611597884215027</v>
      </c>
      <c r="AF21" s="3">
        <v>0</v>
      </c>
      <c r="AG21" s="3">
        <v>1</v>
      </c>
      <c r="AH21" s="3" t="s">
        <v>38</v>
      </c>
    </row>
    <row r="22" spans="1:34" x14ac:dyDescent="0.35">
      <c r="A22" s="3">
        <v>1</v>
      </c>
      <c r="B22" s="3">
        <v>21</v>
      </c>
      <c r="C22" s="3" t="s">
        <v>72</v>
      </c>
      <c r="D22" s="3" t="s">
        <v>27</v>
      </c>
      <c r="E22" s="3" t="s">
        <v>39</v>
      </c>
      <c r="F22" s="3" t="s">
        <v>1253</v>
      </c>
      <c r="G22" s="3" t="s">
        <v>1249</v>
      </c>
      <c r="H22" s="3" t="s">
        <v>1247</v>
      </c>
      <c r="I22" s="3" t="s">
        <v>1027</v>
      </c>
      <c r="J22" s="3" t="s">
        <v>40</v>
      </c>
      <c r="K22" s="34">
        <v>43440</v>
      </c>
      <c r="L22" s="34">
        <v>43451</v>
      </c>
      <c r="M22" s="35">
        <f t="shared" si="1"/>
        <v>11</v>
      </c>
      <c r="N22" s="3" t="s">
        <v>30</v>
      </c>
      <c r="O22" s="3" t="s">
        <v>31</v>
      </c>
      <c r="P22" s="3">
        <v>1</v>
      </c>
      <c r="Q22" s="3">
        <v>2</v>
      </c>
      <c r="R22" s="3">
        <v>4</v>
      </c>
      <c r="S22" s="3">
        <v>21</v>
      </c>
      <c r="T22" s="3" t="s">
        <v>32</v>
      </c>
      <c r="U22" s="3">
        <v>0</v>
      </c>
      <c r="V22" s="3">
        <v>0</v>
      </c>
      <c r="W22" s="3"/>
      <c r="X22" s="3">
        <v>33.72</v>
      </c>
      <c r="Y22" s="3" t="s">
        <v>33</v>
      </c>
      <c r="Z22" s="3">
        <v>2</v>
      </c>
      <c r="AA22" s="3">
        <v>6900.7710086614843</v>
      </c>
      <c r="AB22" s="3">
        <v>3.8389605458965708</v>
      </c>
      <c r="AC22" s="3" t="s">
        <v>34</v>
      </c>
      <c r="AD22" s="3">
        <v>250937.12758769031</v>
      </c>
      <c r="AE22" s="3">
        <f t="shared" si="2"/>
        <v>5.399566653115806</v>
      </c>
      <c r="AF22" s="3">
        <v>2.4317912218268099E-2</v>
      </c>
      <c r="AG22" s="3">
        <v>5.4224749832810976E-2</v>
      </c>
      <c r="AH22" s="3" t="s">
        <v>35</v>
      </c>
    </row>
    <row r="23" spans="1:34" x14ac:dyDescent="0.35">
      <c r="A23" s="3">
        <v>1</v>
      </c>
      <c r="B23" s="3">
        <v>22</v>
      </c>
      <c r="C23" s="3" t="s">
        <v>73</v>
      </c>
      <c r="D23" s="3" t="s">
        <v>27</v>
      </c>
      <c r="E23" s="3" t="s">
        <v>39</v>
      </c>
      <c r="F23" s="3" t="s">
        <v>1253</v>
      </c>
      <c r="G23" s="3" t="s">
        <v>1249</v>
      </c>
      <c r="H23" s="3" t="s">
        <v>1247</v>
      </c>
      <c r="I23" s="3" t="s">
        <v>1027</v>
      </c>
      <c r="J23" s="3" t="s">
        <v>40</v>
      </c>
      <c r="K23" s="34">
        <v>43440</v>
      </c>
      <c r="L23" s="34">
        <v>43451</v>
      </c>
      <c r="M23" s="35">
        <f t="shared" si="1"/>
        <v>11</v>
      </c>
      <c r="N23" s="3" t="s">
        <v>30</v>
      </c>
      <c r="O23" s="3" t="s">
        <v>31</v>
      </c>
      <c r="P23" s="3">
        <v>1</v>
      </c>
      <c r="Q23" s="3">
        <v>1</v>
      </c>
      <c r="R23" s="3">
        <v>7</v>
      </c>
      <c r="S23" s="3">
        <v>22</v>
      </c>
      <c r="T23" s="3" t="s">
        <v>32</v>
      </c>
      <c r="U23" s="3">
        <v>0</v>
      </c>
      <c r="V23" s="3">
        <v>0</v>
      </c>
      <c r="W23" s="3"/>
      <c r="X23" s="3">
        <v>35.729999999999997</v>
      </c>
      <c r="Y23" s="3" t="s">
        <v>33</v>
      </c>
      <c r="Z23" s="3">
        <v>1</v>
      </c>
      <c r="AA23" s="3">
        <v>45.151164665693983</v>
      </c>
      <c r="AB23" s="3">
        <v>1.6641826653077996</v>
      </c>
      <c r="AC23" s="3" t="s">
        <v>34</v>
      </c>
      <c r="AD23" s="3">
        <v>1612.5415952033568</v>
      </c>
      <c r="AE23" s="3">
        <f t="shared" si="2"/>
        <v>3.2077801654848557</v>
      </c>
      <c r="AF23" s="3">
        <v>0</v>
      </c>
      <c r="AG23" s="3">
        <v>1</v>
      </c>
      <c r="AH23" s="3" t="s">
        <v>38</v>
      </c>
    </row>
    <row r="24" spans="1:34" x14ac:dyDescent="0.35">
      <c r="A24" s="3">
        <v>1</v>
      </c>
      <c r="B24" s="3">
        <v>23</v>
      </c>
      <c r="C24" s="3" t="s">
        <v>74</v>
      </c>
      <c r="D24" s="3" t="s">
        <v>27</v>
      </c>
      <c r="E24" s="3" t="s">
        <v>39</v>
      </c>
      <c r="F24" s="3" t="s">
        <v>1253</v>
      </c>
      <c r="G24" s="3" t="s">
        <v>1249</v>
      </c>
      <c r="H24" s="3" t="s">
        <v>1247</v>
      </c>
      <c r="I24" s="3" t="s">
        <v>1027</v>
      </c>
      <c r="J24" s="3" t="s">
        <v>40</v>
      </c>
      <c r="K24" s="34">
        <v>43440</v>
      </c>
      <c r="L24" s="34">
        <v>43451</v>
      </c>
      <c r="M24" s="35">
        <f t="shared" si="1"/>
        <v>11</v>
      </c>
      <c r="N24" s="3" t="s">
        <v>30</v>
      </c>
      <c r="O24" s="3" t="s">
        <v>31</v>
      </c>
      <c r="P24" s="3">
        <v>1</v>
      </c>
      <c r="Q24" s="3">
        <v>2</v>
      </c>
      <c r="R24" s="3">
        <v>7</v>
      </c>
      <c r="S24" s="3">
        <v>23</v>
      </c>
      <c r="T24" s="3" t="s">
        <v>32</v>
      </c>
      <c r="U24" s="3">
        <v>0</v>
      </c>
      <c r="V24" s="3">
        <v>0</v>
      </c>
      <c r="W24" s="3"/>
      <c r="X24" s="3">
        <v>37.174999999999997</v>
      </c>
      <c r="Y24" s="3" t="s">
        <v>37</v>
      </c>
      <c r="Z24" s="3">
        <v>0</v>
      </c>
      <c r="AA24" s="3">
        <v>0</v>
      </c>
      <c r="AB24" s="3">
        <v>0</v>
      </c>
      <c r="AC24" s="3" t="s">
        <v>34</v>
      </c>
      <c r="AD24" s="3">
        <v>0</v>
      </c>
      <c r="AE24" s="3">
        <f t="shared" si="2"/>
        <v>0</v>
      </c>
      <c r="AF24" s="3">
        <v>3.9004707464693903E-3</v>
      </c>
      <c r="AG24" s="3" t="s">
        <v>36</v>
      </c>
      <c r="AH24" s="3" t="s">
        <v>35</v>
      </c>
    </row>
    <row r="25" spans="1:34" x14ac:dyDescent="0.35">
      <c r="A25" s="3">
        <v>1</v>
      </c>
      <c r="B25" s="3">
        <v>24</v>
      </c>
      <c r="C25" s="3" t="s">
        <v>75</v>
      </c>
      <c r="D25" s="3" t="s">
        <v>27</v>
      </c>
      <c r="E25" s="3" t="s">
        <v>39</v>
      </c>
      <c r="F25" s="3" t="s">
        <v>1253</v>
      </c>
      <c r="G25" s="3" t="s">
        <v>1249</v>
      </c>
      <c r="H25" s="3" t="s">
        <v>1247</v>
      </c>
      <c r="I25" s="3" t="s">
        <v>1027</v>
      </c>
      <c r="J25" s="3" t="s">
        <v>40</v>
      </c>
      <c r="K25" s="34">
        <v>43440</v>
      </c>
      <c r="L25" s="34">
        <v>43451</v>
      </c>
      <c r="M25" s="35">
        <f t="shared" si="1"/>
        <v>11</v>
      </c>
      <c r="N25" s="3" t="s">
        <v>30</v>
      </c>
      <c r="O25" s="3" t="s">
        <v>31</v>
      </c>
      <c r="P25" s="3">
        <v>1</v>
      </c>
      <c r="Q25" s="3">
        <v>1</v>
      </c>
      <c r="R25" s="3">
        <v>14</v>
      </c>
      <c r="S25" s="3">
        <v>24</v>
      </c>
      <c r="T25" s="3" t="s">
        <v>32</v>
      </c>
      <c r="U25" s="3">
        <v>0</v>
      </c>
      <c r="V25" s="3">
        <v>0</v>
      </c>
      <c r="W25" s="3"/>
      <c r="X25" s="3" t="s">
        <v>36</v>
      </c>
      <c r="Y25" s="3" t="s">
        <v>37</v>
      </c>
      <c r="Z25" s="3">
        <v>0</v>
      </c>
      <c r="AA25" s="3">
        <v>0</v>
      </c>
      <c r="AB25" s="3">
        <v>0</v>
      </c>
      <c r="AC25" s="3" t="s">
        <v>34</v>
      </c>
      <c r="AD25" s="3">
        <v>0</v>
      </c>
      <c r="AE25" s="3">
        <f t="shared" si="2"/>
        <v>0</v>
      </c>
      <c r="AF25" s="3" t="s">
        <v>36</v>
      </c>
      <c r="AG25" s="3" t="s">
        <v>36</v>
      </c>
      <c r="AH25" s="3" t="s">
        <v>35</v>
      </c>
    </row>
    <row r="26" spans="1:34" x14ac:dyDescent="0.35">
      <c r="A26" s="3">
        <v>1</v>
      </c>
      <c r="B26" s="3">
        <v>25</v>
      </c>
      <c r="C26" s="3" t="s">
        <v>76</v>
      </c>
      <c r="D26" s="3" t="s">
        <v>27</v>
      </c>
      <c r="E26" s="3" t="s">
        <v>39</v>
      </c>
      <c r="F26" s="3" t="s">
        <v>1253</v>
      </c>
      <c r="G26" s="3" t="s">
        <v>1249</v>
      </c>
      <c r="H26" s="3" t="s">
        <v>1247</v>
      </c>
      <c r="I26" s="3" t="s">
        <v>1027</v>
      </c>
      <c r="J26" s="3" t="s">
        <v>40</v>
      </c>
      <c r="K26" s="34">
        <v>43440</v>
      </c>
      <c r="L26" s="34">
        <v>43451</v>
      </c>
      <c r="M26" s="35">
        <f t="shared" si="1"/>
        <v>11</v>
      </c>
      <c r="N26" s="3" t="s">
        <v>30</v>
      </c>
      <c r="O26" s="3" t="s">
        <v>31</v>
      </c>
      <c r="P26" s="3">
        <v>1</v>
      </c>
      <c r="Q26" s="3">
        <v>2</v>
      </c>
      <c r="R26" s="3">
        <v>14</v>
      </c>
      <c r="S26" s="3">
        <v>25</v>
      </c>
      <c r="T26" s="3" t="s">
        <v>32</v>
      </c>
      <c r="U26" s="3">
        <v>0</v>
      </c>
      <c r="V26" s="3">
        <v>0</v>
      </c>
      <c r="W26" s="3"/>
      <c r="X26" s="3">
        <v>34.08</v>
      </c>
      <c r="Y26" s="3" t="s">
        <v>33</v>
      </c>
      <c r="Z26" s="3">
        <v>2</v>
      </c>
      <c r="AA26" s="3">
        <v>5582.5325465873402</v>
      </c>
      <c r="AB26" s="3">
        <v>3.7469090519977097</v>
      </c>
      <c r="AC26" s="3" t="s">
        <v>34</v>
      </c>
      <c r="AD26" s="3">
        <v>218922.84496420942</v>
      </c>
      <c r="AE26" s="3">
        <f t="shared" si="2"/>
        <v>5.3402930670607995</v>
      </c>
      <c r="AF26" s="3">
        <v>1.3497652582159651E-2</v>
      </c>
      <c r="AG26" s="3">
        <v>3.1151349904645503E-2</v>
      </c>
      <c r="AH26" s="3" t="s">
        <v>35</v>
      </c>
    </row>
    <row r="27" spans="1:34" x14ac:dyDescent="0.35">
      <c r="A27" s="3">
        <v>1</v>
      </c>
      <c r="B27" s="3">
        <v>26</v>
      </c>
      <c r="C27" s="3" t="s">
        <v>77</v>
      </c>
      <c r="D27" s="3" t="s">
        <v>27</v>
      </c>
      <c r="E27" s="3" t="s">
        <v>39</v>
      </c>
      <c r="F27" s="3" t="s">
        <v>1253</v>
      </c>
      <c r="G27" s="3" t="s">
        <v>1249</v>
      </c>
      <c r="H27" s="3" t="s">
        <v>1247</v>
      </c>
      <c r="I27" s="3" t="s">
        <v>1027</v>
      </c>
      <c r="J27" s="3" t="s">
        <v>40</v>
      </c>
      <c r="K27" s="34">
        <v>43440</v>
      </c>
      <c r="L27" s="34">
        <v>43451</v>
      </c>
      <c r="M27" s="35">
        <f t="shared" si="1"/>
        <v>11</v>
      </c>
      <c r="N27" s="3" t="s">
        <v>30</v>
      </c>
      <c r="O27" s="3" t="s">
        <v>31</v>
      </c>
      <c r="P27" s="3">
        <v>1</v>
      </c>
      <c r="Q27" s="3">
        <v>1</v>
      </c>
      <c r="R27" s="3">
        <v>21</v>
      </c>
      <c r="S27" s="3">
        <v>26</v>
      </c>
      <c r="T27" s="3" t="s">
        <v>32</v>
      </c>
      <c r="U27" s="3">
        <v>0</v>
      </c>
      <c r="V27" s="3">
        <v>0</v>
      </c>
      <c r="W27" s="3"/>
      <c r="X27" s="3" t="s">
        <v>36</v>
      </c>
      <c r="Y27" s="3" t="s">
        <v>37</v>
      </c>
      <c r="Z27" s="3">
        <v>0</v>
      </c>
      <c r="AA27" s="3">
        <v>0</v>
      </c>
      <c r="AB27" s="3">
        <v>0</v>
      </c>
      <c r="AC27" s="3" t="s">
        <v>34</v>
      </c>
      <c r="AD27" s="3">
        <v>0</v>
      </c>
      <c r="AE27" s="3">
        <f t="shared" si="2"/>
        <v>0</v>
      </c>
      <c r="AF27" s="3" t="s">
        <v>36</v>
      </c>
      <c r="AG27" s="3" t="s">
        <v>36</v>
      </c>
      <c r="AH27" s="3" t="s">
        <v>35</v>
      </c>
    </row>
    <row r="28" spans="1:34" x14ac:dyDescent="0.35">
      <c r="A28" s="3">
        <v>1</v>
      </c>
      <c r="B28" s="3">
        <v>27</v>
      </c>
      <c r="C28" s="3" t="s">
        <v>78</v>
      </c>
      <c r="D28" s="3" t="s">
        <v>27</v>
      </c>
      <c r="E28" s="3" t="s">
        <v>39</v>
      </c>
      <c r="F28" s="3" t="s">
        <v>1253</v>
      </c>
      <c r="G28" s="3" t="s">
        <v>1249</v>
      </c>
      <c r="H28" s="3" t="s">
        <v>1247</v>
      </c>
      <c r="I28" s="3" t="s">
        <v>1027</v>
      </c>
      <c r="J28" s="3" t="s">
        <v>40</v>
      </c>
      <c r="K28" s="34">
        <v>43440</v>
      </c>
      <c r="L28" s="34">
        <v>43451</v>
      </c>
      <c r="M28" s="35">
        <f t="shared" si="1"/>
        <v>11</v>
      </c>
      <c r="N28" s="3" t="s">
        <v>30</v>
      </c>
      <c r="O28" s="3" t="s">
        <v>31</v>
      </c>
      <c r="P28" s="3">
        <v>1</v>
      </c>
      <c r="Q28" s="3">
        <v>2</v>
      </c>
      <c r="R28" s="3">
        <v>21</v>
      </c>
      <c r="S28" s="3">
        <v>27</v>
      </c>
      <c r="T28" s="3" t="s">
        <v>32</v>
      </c>
      <c r="U28" s="3">
        <v>0</v>
      </c>
      <c r="V28" s="3">
        <v>0</v>
      </c>
      <c r="W28" s="3"/>
      <c r="X28" s="3">
        <v>31.465</v>
      </c>
      <c r="Y28" s="3" t="s">
        <v>33</v>
      </c>
      <c r="Z28" s="3">
        <v>2</v>
      </c>
      <c r="AA28" s="3">
        <v>25876.858879575044</v>
      </c>
      <c r="AB28" s="3">
        <v>4.4129283401862551</v>
      </c>
      <c r="AC28" s="3" t="s">
        <v>34</v>
      </c>
      <c r="AD28" s="3">
        <v>958402.18072500161</v>
      </c>
      <c r="AE28" s="3">
        <f t="shared" si="2"/>
        <v>5.9815482463735172</v>
      </c>
      <c r="AF28" s="3">
        <v>5.2439218178928701E-3</v>
      </c>
      <c r="AG28" s="3">
        <v>9.7442663455112703E-3</v>
      </c>
      <c r="AH28" s="3" t="s">
        <v>35</v>
      </c>
    </row>
    <row r="29" spans="1:34" x14ac:dyDescent="0.35">
      <c r="A29" s="3">
        <v>1</v>
      </c>
      <c r="B29" s="3">
        <v>28</v>
      </c>
      <c r="C29" s="3" t="s">
        <v>79</v>
      </c>
      <c r="D29" s="3" t="s">
        <v>27</v>
      </c>
      <c r="E29" s="3" t="s">
        <v>39</v>
      </c>
      <c r="F29" s="3" t="s">
        <v>1253</v>
      </c>
      <c r="G29" s="3" t="s">
        <v>1249</v>
      </c>
      <c r="H29" s="3" t="s">
        <v>1247</v>
      </c>
      <c r="I29" s="3" t="s">
        <v>1030</v>
      </c>
      <c r="J29" s="3" t="s">
        <v>40</v>
      </c>
      <c r="K29" s="34">
        <v>43440</v>
      </c>
      <c r="L29" s="34">
        <v>43451</v>
      </c>
      <c r="M29" s="35">
        <f t="shared" si="1"/>
        <v>11</v>
      </c>
      <c r="N29" s="3" t="s">
        <v>30</v>
      </c>
      <c r="O29" s="3" t="s">
        <v>31</v>
      </c>
      <c r="P29" s="3">
        <v>2</v>
      </c>
      <c r="Q29" s="3">
        <v>0</v>
      </c>
      <c r="R29" s="3">
        <v>0</v>
      </c>
      <c r="S29" s="3">
        <v>28</v>
      </c>
      <c r="T29" s="3" t="s">
        <v>32</v>
      </c>
      <c r="U29" s="3">
        <v>0</v>
      </c>
      <c r="V29" s="3">
        <v>0</v>
      </c>
      <c r="W29" s="3"/>
      <c r="X29" s="3">
        <v>37.58</v>
      </c>
      <c r="Y29" s="3" t="s">
        <v>37</v>
      </c>
      <c r="Z29" s="3">
        <v>0</v>
      </c>
      <c r="AA29" s="3">
        <v>0</v>
      </c>
      <c r="AB29" s="3">
        <v>0</v>
      </c>
      <c r="AC29" s="3" t="s">
        <v>34</v>
      </c>
      <c r="AD29" s="3">
        <v>0</v>
      </c>
      <c r="AE29" s="3">
        <f t="shared" si="2"/>
        <v>0</v>
      </c>
      <c r="AF29" s="3">
        <v>0</v>
      </c>
      <c r="AG29" s="3" t="s">
        <v>36</v>
      </c>
      <c r="AH29" s="3" t="s">
        <v>35</v>
      </c>
    </row>
    <row r="30" spans="1:34" x14ac:dyDescent="0.35">
      <c r="A30" s="3">
        <v>1</v>
      </c>
      <c r="B30" s="3">
        <v>29</v>
      </c>
      <c r="C30" s="3" t="s">
        <v>80</v>
      </c>
      <c r="D30" s="3" t="s">
        <v>27</v>
      </c>
      <c r="E30" s="3" t="s">
        <v>39</v>
      </c>
      <c r="F30" s="3" t="s">
        <v>1253</v>
      </c>
      <c r="G30" s="3" t="s">
        <v>1249</v>
      </c>
      <c r="H30" s="3" t="s">
        <v>1247</v>
      </c>
      <c r="I30" s="3" t="s">
        <v>1030</v>
      </c>
      <c r="J30" s="3" t="s">
        <v>40</v>
      </c>
      <c r="K30" s="34">
        <v>43440</v>
      </c>
      <c r="L30" s="34">
        <v>43451</v>
      </c>
      <c r="M30" s="35">
        <f t="shared" si="1"/>
        <v>11</v>
      </c>
      <c r="N30" s="3" t="s">
        <v>30</v>
      </c>
      <c r="O30" s="3" t="s">
        <v>31</v>
      </c>
      <c r="P30" s="3">
        <v>2</v>
      </c>
      <c r="Q30" s="3">
        <v>1</v>
      </c>
      <c r="R30" s="3">
        <v>4</v>
      </c>
      <c r="S30" s="3">
        <v>29</v>
      </c>
      <c r="T30" s="3" t="s">
        <v>32</v>
      </c>
      <c r="U30" s="3">
        <v>0</v>
      </c>
      <c r="V30" s="3">
        <v>0</v>
      </c>
      <c r="W30" s="3"/>
      <c r="X30" s="3">
        <v>37.414999999999999</v>
      </c>
      <c r="Y30" s="3" t="s">
        <v>37</v>
      </c>
      <c r="Z30" s="3">
        <v>0</v>
      </c>
      <c r="AA30" s="3">
        <v>0</v>
      </c>
      <c r="AB30" s="3">
        <v>0</v>
      </c>
      <c r="AC30" s="3" t="s">
        <v>34</v>
      </c>
      <c r="AD30" s="3">
        <v>0</v>
      </c>
      <c r="AE30" s="3">
        <f t="shared" si="2"/>
        <v>0</v>
      </c>
      <c r="AF30" s="3">
        <v>5.4790859281036563E-3</v>
      </c>
      <c r="AG30" s="3" t="s">
        <v>36</v>
      </c>
      <c r="AH30" s="3" t="s">
        <v>35</v>
      </c>
    </row>
    <row r="31" spans="1:34" x14ac:dyDescent="0.35">
      <c r="A31" s="3">
        <v>2</v>
      </c>
      <c r="B31" s="3">
        <v>1</v>
      </c>
      <c r="C31" s="3" t="s">
        <v>81</v>
      </c>
      <c r="D31" s="3" t="s">
        <v>27</v>
      </c>
      <c r="E31" s="3" t="s">
        <v>39</v>
      </c>
      <c r="F31" s="3" t="s">
        <v>1253</v>
      </c>
      <c r="G31" s="3" t="s">
        <v>1249</v>
      </c>
      <c r="H31" s="3" t="s">
        <v>1247</v>
      </c>
      <c r="I31" s="3" t="s">
        <v>1030</v>
      </c>
      <c r="J31" s="3" t="s">
        <v>40</v>
      </c>
      <c r="K31" s="34">
        <v>43440</v>
      </c>
      <c r="L31" s="34">
        <v>43451</v>
      </c>
      <c r="M31" s="35">
        <f t="shared" si="1"/>
        <v>11</v>
      </c>
      <c r="N31" s="3" t="s">
        <v>30</v>
      </c>
      <c r="O31" s="3" t="s">
        <v>31</v>
      </c>
      <c r="P31" s="3">
        <v>2</v>
      </c>
      <c r="Q31" s="3">
        <v>2</v>
      </c>
      <c r="R31" s="3">
        <v>4</v>
      </c>
      <c r="S31" s="3">
        <v>1</v>
      </c>
      <c r="T31" s="3" t="s">
        <v>32</v>
      </c>
      <c r="U31" s="3">
        <v>0</v>
      </c>
      <c r="V31" s="3">
        <v>0</v>
      </c>
      <c r="W31" s="3"/>
      <c r="X31" s="3">
        <v>33.18</v>
      </c>
      <c r="Y31" s="3" t="s">
        <v>33</v>
      </c>
      <c r="Z31" s="3">
        <v>1</v>
      </c>
      <c r="AA31" s="3">
        <v>44.801200857619456</v>
      </c>
      <c r="AB31" s="3">
        <v>1.6608768648816137</v>
      </c>
      <c r="AC31" s="3" t="s">
        <v>34</v>
      </c>
      <c r="AD31" s="3">
        <v>1756.9098375537042</v>
      </c>
      <c r="AE31" s="3">
        <f t="shared" si="2"/>
        <v>3.2449965965300978</v>
      </c>
      <c r="AF31" s="3">
        <v>0</v>
      </c>
      <c r="AG31" s="3">
        <v>1</v>
      </c>
      <c r="AH31" s="3" t="s">
        <v>38</v>
      </c>
    </row>
    <row r="32" spans="1:34" x14ac:dyDescent="0.35">
      <c r="A32" s="3">
        <v>2</v>
      </c>
      <c r="B32" s="3">
        <v>2</v>
      </c>
      <c r="C32" s="3" t="s">
        <v>82</v>
      </c>
      <c r="D32" s="3" t="s">
        <v>27</v>
      </c>
      <c r="E32" s="3" t="s">
        <v>39</v>
      </c>
      <c r="F32" s="3" t="s">
        <v>1253</v>
      </c>
      <c r="G32" s="3" t="s">
        <v>1249</v>
      </c>
      <c r="H32" s="3" t="s">
        <v>1247</v>
      </c>
      <c r="I32" s="3" t="s">
        <v>1030</v>
      </c>
      <c r="J32" s="3" t="s">
        <v>40</v>
      </c>
      <c r="K32" s="34">
        <v>43440</v>
      </c>
      <c r="L32" s="34">
        <v>43451</v>
      </c>
      <c r="M32" s="35">
        <f t="shared" si="1"/>
        <v>11</v>
      </c>
      <c r="N32" s="3" t="s">
        <v>30</v>
      </c>
      <c r="O32" s="3" t="s">
        <v>31</v>
      </c>
      <c r="P32" s="3">
        <v>2</v>
      </c>
      <c r="Q32" s="3">
        <v>1</v>
      </c>
      <c r="R32" s="3">
        <v>7</v>
      </c>
      <c r="S32" s="3">
        <v>2</v>
      </c>
      <c r="T32" s="3" t="s">
        <v>32</v>
      </c>
      <c r="U32" s="3">
        <v>0</v>
      </c>
      <c r="V32" s="3">
        <v>0</v>
      </c>
      <c r="W32" s="3"/>
      <c r="X32" s="3" t="s">
        <v>36</v>
      </c>
      <c r="Y32" s="3" t="s">
        <v>37</v>
      </c>
      <c r="Z32" s="3">
        <v>0</v>
      </c>
      <c r="AA32" s="3">
        <v>0</v>
      </c>
      <c r="AB32" s="3">
        <v>0</v>
      </c>
      <c r="AC32" s="3" t="s">
        <v>34</v>
      </c>
      <c r="AD32" s="3">
        <v>0</v>
      </c>
      <c r="AE32" s="3">
        <f t="shared" si="2"/>
        <v>0</v>
      </c>
      <c r="AF32" s="3" t="s">
        <v>36</v>
      </c>
      <c r="AG32" s="3" t="s">
        <v>36</v>
      </c>
      <c r="AH32" s="3" t="s">
        <v>35</v>
      </c>
    </row>
    <row r="33" spans="1:34" x14ac:dyDescent="0.35">
      <c r="A33" s="3">
        <v>2</v>
      </c>
      <c r="B33" s="3">
        <v>3</v>
      </c>
      <c r="C33" s="3" t="s">
        <v>83</v>
      </c>
      <c r="D33" s="3" t="s">
        <v>27</v>
      </c>
      <c r="E33" s="3" t="s">
        <v>39</v>
      </c>
      <c r="F33" s="3" t="s">
        <v>1253</v>
      </c>
      <c r="G33" s="3" t="s">
        <v>1249</v>
      </c>
      <c r="H33" s="3" t="s">
        <v>1247</v>
      </c>
      <c r="I33" s="3" t="s">
        <v>1030</v>
      </c>
      <c r="J33" s="3" t="s">
        <v>40</v>
      </c>
      <c r="K33" s="34">
        <v>43440</v>
      </c>
      <c r="L33" s="34">
        <v>43451</v>
      </c>
      <c r="M33" s="35">
        <f t="shared" si="1"/>
        <v>11</v>
      </c>
      <c r="N33" s="3" t="s">
        <v>30</v>
      </c>
      <c r="O33" s="3" t="s">
        <v>31</v>
      </c>
      <c r="P33" s="3">
        <v>2</v>
      </c>
      <c r="Q33" s="3">
        <v>2</v>
      </c>
      <c r="R33" s="3">
        <v>7</v>
      </c>
      <c r="S33" s="3">
        <v>3</v>
      </c>
      <c r="T33" s="3" t="s">
        <v>32</v>
      </c>
      <c r="U33" s="3">
        <v>0</v>
      </c>
      <c r="V33" s="3">
        <v>0</v>
      </c>
      <c r="W33" s="3"/>
      <c r="X33" s="3">
        <v>31.614999999999998</v>
      </c>
      <c r="Y33" s="3" t="s">
        <v>33</v>
      </c>
      <c r="Z33" s="3">
        <v>2</v>
      </c>
      <c r="AA33" s="3">
        <v>5591.9436761869938</v>
      </c>
      <c r="AB33" s="3">
        <v>3.7476404457819656</v>
      </c>
      <c r="AC33" s="3" t="s">
        <v>34</v>
      </c>
      <c r="AD33" s="3">
        <v>223677.74704747979</v>
      </c>
      <c r="AE33" s="3">
        <f t="shared" si="2"/>
        <v>5.3496247213407591</v>
      </c>
      <c r="AF33" s="3">
        <v>1.2494069270915691E-2</v>
      </c>
      <c r="AG33" s="3">
        <v>2.8879149727658052E-2</v>
      </c>
      <c r="AH33" s="3" t="s">
        <v>35</v>
      </c>
    </row>
    <row r="34" spans="1:34" x14ac:dyDescent="0.35">
      <c r="A34" s="3">
        <v>2</v>
      </c>
      <c r="B34" s="3">
        <v>4</v>
      </c>
      <c r="C34" s="3" t="s">
        <v>84</v>
      </c>
      <c r="D34" s="3" t="s">
        <v>27</v>
      </c>
      <c r="E34" s="3" t="s">
        <v>39</v>
      </c>
      <c r="F34" s="3" t="s">
        <v>1253</v>
      </c>
      <c r="G34" s="3" t="s">
        <v>1249</v>
      </c>
      <c r="H34" s="3" t="s">
        <v>1247</v>
      </c>
      <c r="I34" s="3" t="s">
        <v>1030</v>
      </c>
      <c r="J34" s="3" t="s">
        <v>40</v>
      </c>
      <c r="K34" s="34">
        <v>43440</v>
      </c>
      <c r="L34" s="34">
        <v>43451</v>
      </c>
      <c r="M34" s="35">
        <f t="shared" si="1"/>
        <v>11</v>
      </c>
      <c r="N34" s="3" t="s">
        <v>30</v>
      </c>
      <c r="O34" s="3" t="s">
        <v>31</v>
      </c>
      <c r="P34" s="3">
        <v>2</v>
      </c>
      <c r="Q34" s="3">
        <v>1</v>
      </c>
      <c r="R34" s="3">
        <v>14</v>
      </c>
      <c r="S34" s="3">
        <v>4</v>
      </c>
      <c r="T34" s="3" t="s">
        <v>32</v>
      </c>
      <c r="U34" s="3">
        <v>0</v>
      </c>
      <c r="V34" s="3">
        <v>0</v>
      </c>
      <c r="W34" s="3"/>
      <c r="X34" s="3">
        <v>33.35</v>
      </c>
      <c r="Y34" s="3" t="s">
        <v>33</v>
      </c>
      <c r="Z34" s="3">
        <v>1</v>
      </c>
      <c r="AA34" s="3">
        <v>42.43535426354898</v>
      </c>
      <c r="AB34" s="3">
        <v>1.6378433680172344</v>
      </c>
      <c r="AC34" s="3" t="s">
        <v>34</v>
      </c>
      <c r="AD34" s="3">
        <v>1697.4141705419593</v>
      </c>
      <c r="AE34" s="3">
        <f t="shared" si="2"/>
        <v>3.2300436046638921</v>
      </c>
      <c r="AF34" s="3">
        <v>0</v>
      </c>
      <c r="AG34" s="3" t="s">
        <v>36</v>
      </c>
      <c r="AH34" s="3" t="s">
        <v>35</v>
      </c>
    </row>
    <row r="35" spans="1:34" x14ac:dyDescent="0.35">
      <c r="A35" s="3">
        <v>2</v>
      </c>
      <c r="B35" s="3">
        <v>5</v>
      </c>
      <c r="C35" s="3" t="s">
        <v>85</v>
      </c>
      <c r="D35" s="3" t="s">
        <v>27</v>
      </c>
      <c r="E35" s="3" t="s">
        <v>39</v>
      </c>
      <c r="F35" s="3" t="s">
        <v>1253</v>
      </c>
      <c r="G35" s="3" t="s">
        <v>1249</v>
      </c>
      <c r="H35" s="3" t="s">
        <v>1247</v>
      </c>
      <c r="I35" s="3" t="s">
        <v>1030</v>
      </c>
      <c r="J35" s="3" t="s">
        <v>40</v>
      </c>
      <c r="K35" s="34">
        <v>43440</v>
      </c>
      <c r="L35" s="34">
        <v>43451</v>
      </c>
      <c r="M35" s="35">
        <f t="shared" si="1"/>
        <v>11</v>
      </c>
      <c r="N35" s="3" t="s">
        <v>30</v>
      </c>
      <c r="O35" s="3" t="s">
        <v>31</v>
      </c>
      <c r="P35" s="3">
        <v>2</v>
      </c>
      <c r="Q35" s="3">
        <v>2</v>
      </c>
      <c r="R35" s="3">
        <v>14</v>
      </c>
      <c r="S35" s="3">
        <v>5</v>
      </c>
      <c r="T35" s="3" t="s">
        <v>32</v>
      </c>
      <c r="U35" s="3">
        <v>0</v>
      </c>
      <c r="V35" s="3">
        <v>0</v>
      </c>
      <c r="W35" s="3"/>
      <c r="X35" s="3">
        <v>34.42</v>
      </c>
      <c r="Y35" s="3" t="s">
        <v>33</v>
      </c>
      <c r="Z35" s="3">
        <v>1</v>
      </c>
      <c r="AA35" s="3">
        <v>30.078458777745087</v>
      </c>
      <c r="AB35" s="3">
        <v>1.4924594734198269</v>
      </c>
      <c r="AC35" s="3" t="s">
        <v>34</v>
      </c>
      <c r="AD35" s="3">
        <v>1156.8637991440419</v>
      </c>
      <c r="AE35" s="3">
        <f t="shared" si="2"/>
        <v>3.0636574758343764</v>
      </c>
      <c r="AF35" s="3">
        <v>0</v>
      </c>
      <c r="AG35" s="3" t="s">
        <v>36</v>
      </c>
      <c r="AH35" s="3" t="s">
        <v>35</v>
      </c>
    </row>
    <row r="36" spans="1:34" x14ac:dyDescent="0.35">
      <c r="A36" s="3">
        <v>2</v>
      </c>
      <c r="B36" s="3">
        <v>6</v>
      </c>
      <c r="C36" s="3" t="s">
        <v>86</v>
      </c>
      <c r="D36" s="3" t="s">
        <v>27</v>
      </c>
      <c r="E36" s="3" t="s">
        <v>39</v>
      </c>
      <c r="F36" s="3" t="s">
        <v>1253</v>
      </c>
      <c r="G36" s="3" t="s">
        <v>1249</v>
      </c>
      <c r="H36" s="3" t="s">
        <v>1247</v>
      </c>
      <c r="I36" s="3" t="s">
        <v>1030</v>
      </c>
      <c r="J36" s="3" t="s">
        <v>40</v>
      </c>
      <c r="K36" s="34">
        <v>43440</v>
      </c>
      <c r="L36" s="34">
        <v>43451</v>
      </c>
      <c r="M36" s="35">
        <f t="shared" si="1"/>
        <v>11</v>
      </c>
      <c r="N36" s="3" t="s">
        <v>30</v>
      </c>
      <c r="O36" s="3" t="s">
        <v>31</v>
      </c>
      <c r="P36" s="3">
        <v>2</v>
      </c>
      <c r="Q36" s="3">
        <v>1</v>
      </c>
      <c r="R36" s="3">
        <v>21</v>
      </c>
      <c r="S36" s="3">
        <v>6</v>
      </c>
      <c r="T36" s="3" t="s">
        <v>32</v>
      </c>
      <c r="U36" s="3">
        <v>0</v>
      </c>
      <c r="V36" s="3">
        <v>0</v>
      </c>
      <c r="W36" s="3"/>
      <c r="X36" s="3">
        <v>33.57</v>
      </c>
      <c r="Y36" s="3" t="s">
        <v>33</v>
      </c>
      <c r="Z36" s="3">
        <v>1</v>
      </c>
      <c r="AA36" s="3">
        <v>39.520488644635087</v>
      </c>
      <c r="AB36" s="3">
        <v>1.607674673963392</v>
      </c>
      <c r="AC36" s="3" t="s">
        <v>34</v>
      </c>
      <c r="AD36" s="3">
        <v>1580.8195457854035</v>
      </c>
      <c r="AE36" s="3">
        <f t="shared" si="2"/>
        <v>3.1991569376068463</v>
      </c>
      <c r="AF36" s="3">
        <v>0</v>
      </c>
      <c r="AG36" s="3" t="s">
        <v>36</v>
      </c>
      <c r="AH36" s="3" t="s">
        <v>35</v>
      </c>
    </row>
    <row r="37" spans="1:34" x14ac:dyDescent="0.35">
      <c r="A37" s="3">
        <v>2</v>
      </c>
      <c r="B37" s="3">
        <v>7</v>
      </c>
      <c r="C37" s="3" t="s">
        <v>87</v>
      </c>
      <c r="D37" s="3" t="s">
        <v>27</v>
      </c>
      <c r="E37" s="3" t="s">
        <v>39</v>
      </c>
      <c r="F37" s="3" t="s">
        <v>1253</v>
      </c>
      <c r="G37" s="3" t="s">
        <v>1249</v>
      </c>
      <c r="H37" s="3" t="s">
        <v>1247</v>
      </c>
      <c r="I37" s="3" t="s">
        <v>1030</v>
      </c>
      <c r="J37" s="3" t="s">
        <v>40</v>
      </c>
      <c r="K37" s="34">
        <v>43440</v>
      </c>
      <c r="L37" s="34">
        <v>43451</v>
      </c>
      <c r="M37" s="35">
        <f t="shared" si="1"/>
        <v>11</v>
      </c>
      <c r="N37" s="3" t="s">
        <v>30</v>
      </c>
      <c r="O37" s="3" t="s">
        <v>31</v>
      </c>
      <c r="P37" s="3">
        <v>2</v>
      </c>
      <c r="Q37" s="3">
        <v>2</v>
      </c>
      <c r="R37" s="3">
        <v>21</v>
      </c>
      <c r="S37" s="3">
        <v>7</v>
      </c>
      <c r="T37" s="3" t="s">
        <v>32</v>
      </c>
      <c r="U37" s="3">
        <v>0</v>
      </c>
      <c r="V37" s="3">
        <v>0</v>
      </c>
      <c r="W37" s="3"/>
      <c r="X37" s="3" t="s">
        <v>36</v>
      </c>
      <c r="Y37" s="3" t="s">
        <v>37</v>
      </c>
      <c r="Z37" s="3">
        <v>0</v>
      </c>
      <c r="AA37" s="3">
        <v>0</v>
      </c>
      <c r="AB37" s="3">
        <v>0</v>
      </c>
      <c r="AC37" s="3" t="s">
        <v>34</v>
      </c>
      <c r="AD37" s="3">
        <v>0</v>
      </c>
      <c r="AE37" s="3">
        <f t="shared" si="2"/>
        <v>0</v>
      </c>
      <c r="AF37" s="3" t="s">
        <v>36</v>
      </c>
      <c r="AG37" s="3" t="s">
        <v>36</v>
      </c>
      <c r="AH37" s="3" t="s">
        <v>35</v>
      </c>
    </row>
    <row r="38" spans="1:34" x14ac:dyDescent="0.35">
      <c r="A38" s="3">
        <v>2</v>
      </c>
      <c r="B38" s="3">
        <v>8</v>
      </c>
      <c r="C38" s="3" t="s">
        <v>88</v>
      </c>
      <c r="D38" s="3" t="s">
        <v>27</v>
      </c>
      <c r="E38" s="3" t="s">
        <v>41</v>
      </c>
      <c r="F38" s="3" t="s">
        <v>1254</v>
      </c>
      <c r="G38" s="3" t="s">
        <v>1249</v>
      </c>
      <c r="H38" s="3" t="s">
        <v>1247</v>
      </c>
      <c r="I38" s="3" t="s">
        <v>1032</v>
      </c>
      <c r="J38" s="3" t="s">
        <v>40</v>
      </c>
      <c r="K38" s="34">
        <v>43412</v>
      </c>
      <c r="L38" s="34">
        <v>43420</v>
      </c>
      <c r="M38" s="35">
        <f t="shared" si="1"/>
        <v>8</v>
      </c>
      <c r="N38" s="3" t="s">
        <v>30</v>
      </c>
      <c r="O38" s="3" t="s">
        <v>31</v>
      </c>
      <c r="P38" s="3">
        <v>4</v>
      </c>
      <c r="Q38" s="3">
        <v>0</v>
      </c>
      <c r="R38" s="3">
        <v>0</v>
      </c>
      <c r="S38" s="3">
        <v>8</v>
      </c>
      <c r="T38" s="3" t="s">
        <v>32</v>
      </c>
      <c r="U38" s="3">
        <v>0</v>
      </c>
      <c r="V38" s="3">
        <v>0</v>
      </c>
      <c r="W38" s="3"/>
      <c r="X38" s="3">
        <v>22.445</v>
      </c>
      <c r="Y38" s="3" t="s">
        <v>33</v>
      </c>
      <c r="Z38" s="3">
        <v>2</v>
      </c>
      <c r="AA38" s="3">
        <v>1775308.088639843</v>
      </c>
      <c r="AB38" s="3">
        <v>6.2492739764359282</v>
      </c>
      <c r="AC38" s="3" t="s">
        <v>34</v>
      </c>
      <c r="AD38" s="3">
        <v>66992758.061880879</v>
      </c>
      <c r="AE38" s="3">
        <f t="shared" si="2"/>
        <v>7.8260278643514107</v>
      </c>
      <c r="AF38" s="3">
        <v>2.4504343951882251E-3</v>
      </c>
      <c r="AG38" s="3">
        <v>2.2853191018253468E-3</v>
      </c>
      <c r="AH38" s="3" t="s">
        <v>35</v>
      </c>
    </row>
    <row r="39" spans="1:34" x14ac:dyDescent="0.35">
      <c r="A39" s="3">
        <v>2</v>
      </c>
      <c r="B39" s="3">
        <v>9</v>
      </c>
      <c r="C39" s="3" t="s">
        <v>89</v>
      </c>
      <c r="D39" s="3" t="s">
        <v>27</v>
      </c>
      <c r="E39" s="3" t="s">
        <v>41</v>
      </c>
      <c r="F39" s="3" t="s">
        <v>1254</v>
      </c>
      <c r="G39" s="3" t="s">
        <v>1249</v>
      </c>
      <c r="H39" s="3" t="s">
        <v>1247</v>
      </c>
      <c r="I39" s="3" t="s">
        <v>1032</v>
      </c>
      <c r="J39" s="3" t="s">
        <v>40</v>
      </c>
      <c r="K39" s="34">
        <v>43412</v>
      </c>
      <c r="L39" s="34">
        <v>43420</v>
      </c>
      <c r="M39" s="35">
        <f t="shared" si="1"/>
        <v>8</v>
      </c>
      <c r="N39" s="3" t="s">
        <v>30</v>
      </c>
      <c r="O39" s="3" t="s">
        <v>31</v>
      </c>
      <c r="P39" s="3">
        <v>4</v>
      </c>
      <c r="Q39" s="3">
        <v>1</v>
      </c>
      <c r="R39" s="3">
        <v>4</v>
      </c>
      <c r="S39" s="3">
        <v>9</v>
      </c>
      <c r="T39" s="3" t="s">
        <v>32</v>
      </c>
      <c r="U39" s="3">
        <v>0</v>
      </c>
      <c r="V39" s="3">
        <v>0</v>
      </c>
      <c r="W39" s="3"/>
      <c r="X39" s="3">
        <v>30.59</v>
      </c>
      <c r="Y39" s="3" t="s">
        <v>33</v>
      </c>
      <c r="Z39" s="3">
        <v>2</v>
      </c>
      <c r="AA39" s="3">
        <v>10662.02802762894</v>
      </c>
      <c r="AB39" s="3">
        <v>4.0278805507460413</v>
      </c>
      <c r="AC39" s="3" t="s">
        <v>34</v>
      </c>
      <c r="AD39" s="3">
        <v>410078.00106265151</v>
      </c>
      <c r="AE39" s="3">
        <f t="shared" si="2"/>
        <v>5.6128675309160894</v>
      </c>
      <c r="AF39" s="3">
        <v>2.0268061457992842E-2</v>
      </c>
      <c r="AG39" s="3">
        <v>4.1980090476853346E-2</v>
      </c>
      <c r="AH39" s="3" t="s">
        <v>35</v>
      </c>
    </row>
    <row r="40" spans="1:34" x14ac:dyDescent="0.35">
      <c r="A40" s="3">
        <v>2</v>
      </c>
      <c r="B40" s="3">
        <v>10</v>
      </c>
      <c r="C40" s="3" t="s">
        <v>90</v>
      </c>
      <c r="D40" s="3" t="s">
        <v>27</v>
      </c>
      <c r="E40" s="3" t="s">
        <v>41</v>
      </c>
      <c r="F40" s="3" t="s">
        <v>1254</v>
      </c>
      <c r="G40" s="3" t="s">
        <v>1249</v>
      </c>
      <c r="H40" s="3" t="s">
        <v>1247</v>
      </c>
      <c r="I40" s="3" t="s">
        <v>1032</v>
      </c>
      <c r="J40" s="3" t="s">
        <v>40</v>
      </c>
      <c r="K40" s="34">
        <v>43412</v>
      </c>
      <c r="L40" s="34">
        <v>43420</v>
      </c>
      <c r="M40" s="35">
        <f t="shared" si="1"/>
        <v>8</v>
      </c>
      <c r="N40" s="3" t="s">
        <v>30</v>
      </c>
      <c r="O40" s="3" t="s">
        <v>31</v>
      </c>
      <c r="P40" s="3">
        <v>4</v>
      </c>
      <c r="Q40" s="3">
        <v>2</v>
      </c>
      <c r="R40" s="3">
        <v>4</v>
      </c>
      <c r="S40" s="3">
        <v>10</v>
      </c>
      <c r="T40" s="3" t="s">
        <v>32</v>
      </c>
      <c r="U40" s="3">
        <v>0</v>
      </c>
      <c r="V40" s="3">
        <v>0</v>
      </c>
      <c r="W40" s="3"/>
      <c r="X40" s="3">
        <v>31.725000000000001</v>
      </c>
      <c r="Y40" s="3" t="s">
        <v>33</v>
      </c>
      <c r="Z40" s="3">
        <v>2</v>
      </c>
      <c r="AA40" s="3">
        <v>5226.2651284682379</v>
      </c>
      <c r="AB40" s="3">
        <v>3.7182745282038603</v>
      </c>
      <c r="AC40" s="3" t="s">
        <v>34</v>
      </c>
      <c r="AD40" s="3">
        <v>190046.00467157227</v>
      </c>
      <c r="AE40" s="3">
        <f t="shared" si="2"/>
        <v>5.2788610290832478</v>
      </c>
      <c r="AF40" s="3">
        <v>1.8754925137903881E-2</v>
      </c>
      <c r="AG40" s="3">
        <v>4.355101546105894E-2</v>
      </c>
      <c r="AH40" s="3" t="s">
        <v>35</v>
      </c>
    </row>
    <row r="41" spans="1:34" x14ac:dyDescent="0.35">
      <c r="A41" s="3">
        <v>2</v>
      </c>
      <c r="B41" s="3">
        <v>11</v>
      </c>
      <c r="C41" s="3" t="s">
        <v>91</v>
      </c>
      <c r="D41" s="3" t="s">
        <v>27</v>
      </c>
      <c r="E41" s="3" t="s">
        <v>41</v>
      </c>
      <c r="F41" s="3" t="s">
        <v>1254</v>
      </c>
      <c r="G41" s="3" t="s">
        <v>1249</v>
      </c>
      <c r="H41" s="3" t="s">
        <v>1247</v>
      </c>
      <c r="I41" s="3" t="s">
        <v>1032</v>
      </c>
      <c r="J41" s="3" t="s">
        <v>40</v>
      </c>
      <c r="K41" s="34">
        <v>43412</v>
      </c>
      <c r="L41" s="34">
        <v>43420</v>
      </c>
      <c r="M41" s="35">
        <f t="shared" si="1"/>
        <v>8</v>
      </c>
      <c r="N41" s="3" t="s">
        <v>30</v>
      </c>
      <c r="O41" s="3" t="s">
        <v>31</v>
      </c>
      <c r="P41" s="3">
        <v>4</v>
      </c>
      <c r="Q41" s="3">
        <v>1</v>
      </c>
      <c r="R41" s="3">
        <v>7</v>
      </c>
      <c r="S41" s="3">
        <v>11</v>
      </c>
      <c r="T41" s="3" t="s">
        <v>32</v>
      </c>
      <c r="U41" s="3">
        <v>0</v>
      </c>
      <c r="V41" s="3">
        <v>0</v>
      </c>
      <c r="W41" s="3"/>
      <c r="X41" s="3">
        <v>35.82</v>
      </c>
      <c r="Y41" s="3" t="s">
        <v>33</v>
      </c>
      <c r="Z41" s="3">
        <v>1</v>
      </c>
      <c r="AA41" s="3">
        <v>19.007523584891768</v>
      </c>
      <c r="AB41" s="3">
        <v>1.3011933375131315</v>
      </c>
      <c r="AC41" s="3" t="s">
        <v>34</v>
      </c>
      <c r="AD41" s="3">
        <v>717.26504093931203</v>
      </c>
      <c r="AE41" s="3">
        <f t="shared" si="2"/>
        <v>2.8562847291694515</v>
      </c>
      <c r="AF41" s="3">
        <v>0</v>
      </c>
      <c r="AG41" s="3" t="s">
        <v>36</v>
      </c>
      <c r="AH41" s="3" t="s">
        <v>35</v>
      </c>
    </row>
    <row r="42" spans="1:34" x14ac:dyDescent="0.35">
      <c r="A42" s="3" t="s">
        <v>92</v>
      </c>
      <c r="B42" s="3">
        <v>6</v>
      </c>
      <c r="C42" s="3" t="s">
        <v>93</v>
      </c>
      <c r="D42" s="3" t="s">
        <v>27</v>
      </c>
      <c r="E42" s="3" t="s">
        <v>41</v>
      </c>
      <c r="F42" s="3" t="s">
        <v>1254</v>
      </c>
      <c r="G42" s="3" t="s">
        <v>1249</v>
      </c>
      <c r="H42" s="3" t="s">
        <v>1247</v>
      </c>
      <c r="I42" s="3" t="s">
        <v>1032</v>
      </c>
      <c r="J42" s="3" t="s">
        <v>40</v>
      </c>
      <c r="K42" s="34">
        <v>43412</v>
      </c>
      <c r="L42" s="34">
        <v>43420</v>
      </c>
      <c r="M42" s="35">
        <f t="shared" si="1"/>
        <v>8</v>
      </c>
      <c r="N42" s="3" t="s">
        <v>30</v>
      </c>
      <c r="O42" s="3" t="s">
        <v>31</v>
      </c>
      <c r="P42" s="3">
        <v>4</v>
      </c>
      <c r="Q42" s="3">
        <v>2</v>
      </c>
      <c r="R42" s="3">
        <v>7</v>
      </c>
      <c r="S42" s="3"/>
      <c r="T42" s="3" t="s">
        <v>32</v>
      </c>
      <c r="U42" s="3">
        <v>0</v>
      </c>
      <c r="V42" s="3">
        <v>0</v>
      </c>
      <c r="W42" s="3"/>
      <c r="X42" s="3">
        <v>31.130000000000003</v>
      </c>
      <c r="Y42" s="3" t="s">
        <v>33</v>
      </c>
      <c r="Z42" s="3">
        <v>2</v>
      </c>
      <c r="AA42" s="3">
        <v>1843.8757152643034</v>
      </c>
      <c r="AB42" s="3">
        <v>3.265967114130321</v>
      </c>
      <c r="AC42" s="3" t="s">
        <v>34</v>
      </c>
      <c r="AD42" s="3">
        <v>65852.704116582259</v>
      </c>
      <c r="AE42" s="3">
        <f t="shared" si="2"/>
        <v>4.8185802080320315</v>
      </c>
      <c r="AF42" s="3">
        <v>4.1760359781561444E-3</v>
      </c>
      <c r="AG42" s="3">
        <v>1.1777221227906687E-2</v>
      </c>
      <c r="AH42" s="3" t="s">
        <v>35</v>
      </c>
    </row>
    <row r="43" spans="1:34" x14ac:dyDescent="0.35">
      <c r="A43" s="3">
        <v>2</v>
      </c>
      <c r="B43" s="3">
        <v>13</v>
      </c>
      <c r="C43" s="3" t="s">
        <v>94</v>
      </c>
      <c r="D43" s="3" t="s">
        <v>27</v>
      </c>
      <c r="E43" s="3" t="s">
        <v>41</v>
      </c>
      <c r="F43" s="3" t="s">
        <v>1254</v>
      </c>
      <c r="G43" s="3" t="s">
        <v>1249</v>
      </c>
      <c r="H43" s="3" t="s">
        <v>1247</v>
      </c>
      <c r="I43" s="3" t="s">
        <v>1032</v>
      </c>
      <c r="J43" s="3" t="s">
        <v>40</v>
      </c>
      <c r="K43" s="34">
        <v>43412</v>
      </c>
      <c r="L43" s="34">
        <v>43420</v>
      </c>
      <c r="M43" s="35">
        <f t="shared" si="1"/>
        <v>8</v>
      </c>
      <c r="N43" s="3" t="s">
        <v>30</v>
      </c>
      <c r="O43" s="3" t="s">
        <v>31</v>
      </c>
      <c r="P43" s="3">
        <v>4</v>
      </c>
      <c r="Q43" s="3">
        <v>1</v>
      </c>
      <c r="R43" s="3">
        <v>14</v>
      </c>
      <c r="S43" s="3">
        <v>13</v>
      </c>
      <c r="T43" s="3" t="s">
        <v>32</v>
      </c>
      <c r="U43" s="3">
        <v>0</v>
      </c>
      <c r="V43" s="3">
        <v>0</v>
      </c>
      <c r="W43" s="3"/>
      <c r="X43" s="3">
        <v>35.44</v>
      </c>
      <c r="Y43" s="3" t="s">
        <v>33</v>
      </c>
      <c r="Z43" s="3">
        <v>1</v>
      </c>
      <c r="AA43" s="3">
        <v>21.572407935353286</v>
      </c>
      <c r="AB43" s="3">
        <v>1.3535778903695797</v>
      </c>
      <c r="AC43" s="3" t="s">
        <v>34</v>
      </c>
      <c r="AD43" s="3">
        <v>829.70799751358788</v>
      </c>
      <c r="AE43" s="3">
        <f t="shared" si="2"/>
        <v>2.9194483915887481</v>
      </c>
      <c r="AF43" s="3">
        <v>0</v>
      </c>
      <c r="AG43" s="3" t="s">
        <v>36</v>
      </c>
      <c r="AH43" s="3" t="s">
        <v>35</v>
      </c>
    </row>
    <row r="44" spans="1:34" x14ac:dyDescent="0.35">
      <c r="A44" s="3">
        <v>2</v>
      </c>
      <c r="B44" s="3">
        <v>14</v>
      </c>
      <c r="C44" s="3" t="s">
        <v>95</v>
      </c>
      <c r="D44" s="3" t="s">
        <v>27</v>
      </c>
      <c r="E44" s="3" t="s">
        <v>41</v>
      </c>
      <c r="F44" s="3" t="s">
        <v>1254</v>
      </c>
      <c r="G44" s="3" t="s">
        <v>1249</v>
      </c>
      <c r="H44" s="3" t="s">
        <v>1247</v>
      </c>
      <c r="I44" s="3" t="s">
        <v>1032</v>
      </c>
      <c r="J44" s="3" t="s">
        <v>40</v>
      </c>
      <c r="K44" s="34">
        <v>43412</v>
      </c>
      <c r="L44" s="34">
        <v>43420</v>
      </c>
      <c r="M44" s="35">
        <f t="shared" si="1"/>
        <v>8</v>
      </c>
      <c r="N44" s="3" t="s">
        <v>30</v>
      </c>
      <c r="O44" s="3" t="s">
        <v>31</v>
      </c>
      <c r="P44" s="3">
        <v>4</v>
      </c>
      <c r="Q44" s="3">
        <v>2</v>
      </c>
      <c r="R44" s="3">
        <v>14</v>
      </c>
      <c r="S44" s="3">
        <v>14</v>
      </c>
      <c r="T44" s="3" t="s">
        <v>32</v>
      </c>
      <c r="U44" s="3">
        <v>0</v>
      </c>
      <c r="V44" s="3">
        <v>0</v>
      </c>
      <c r="W44" s="3"/>
      <c r="X44" s="3">
        <v>34.19</v>
      </c>
      <c r="Y44" s="3" t="s">
        <v>33</v>
      </c>
      <c r="Z44" s="3">
        <v>1</v>
      </c>
      <c r="AA44" s="3">
        <v>32.344264874187893</v>
      </c>
      <c r="AB44" s="3">
        <v>1.5230211471676878</v>
      </c>
      <c r="AC44" s="3" t="s">
        <v>34</v>
      </c>
      <c r="AD44" s="3">
        <v>1176.1550863341051</v>
      </c>
      <c r="AE44" s="3">
        <f t="shared" si="2"/>
        <v>3.0708336834909686</v>
      </c>
      <c r="AF44" s="3">
        <v>0</v>
      </c>
      <c r="AG44" s="3" t="s">
        <v>36</v>
      </c>
      <c r="AH44" s="3" t="s">
        <v>35</v>
      </c>
    </row>
    <row r="45" spans="1:34" x14ac:dyDescent="0.35">
      <c r="A45" s="3">
        <v>2</v>
      </c>
      <c r="B45" s="3">
        <v>15</v>
      </c>
      <c r="C45" s="3" t="s">
        <v>96</v>
      </c>
      <c r="D45" s="3" t="s">
        <v>27</v>
      </c>
      <c r="E45" s="3" t="s">
        <v>41</v>
      </c>
      <c r="F45" s="3" t="s">
        <v>1254</v>
      </c>
      <c r="G45" s="3" t="s">
        <v>1249</v>
      </c>
      <c r="H45" s="3" t="s">
        <v>1247</v>
      </c>
      <c r="I45" s="3" t="s">
        <v>1032</v>
      </c>
      <c r="J45" s="3" t="s">
        <v>40</v>
      </c>
      <c r="K45" s="34">
        <v>43412</v>
      </c>
      <c r="L45" s="34">
        <v>43420</v>
      </c>
      <c r="M45" s="35">
        <f t="shared" si="1"/>
        <v>8</v>
      </c>
      <c r="N45" s="3" t="s">
        <v>30</v>
      </c>
      <c r="O45" s="3" t="s">
        <v>31</v>
      </c>
      <c r="P45" s="3">
        <v>4</v>
      </c>
      <c r="Q45" s="3">
        <v>1</v>
      </c>
      <c r="R45" s="3">
        <v>21</v>
      </c>
      <c r="S45" s="3">
        <v>15</v>
      </c>
      <c r="T45" s="3" t="s">
        <v>32</v>
      </c>
      <c r="U45" s="3">
        <v>0</v>
      </c>
      <c r="V45" s="3">
        <v>0</v>
      </c>
      <c r="W45" s="3"/>
      <c r="X45" s="3">
        <v>33.325000000000003</v>
      </c>
      <c r="Y45" s="3" t="s">
        <v>33</v>
      </c>
      <c r="Z45" s="3">
        <v>2</v>
      </c>
      <c r="AA45" s="3">
        <v>1913.6744976627253</v>
      </c>
      <c r="AB45" s="3">
        <v>3.2820949527775101</v>
      </c>
      <c r="AC45" s="3" t="s">
        <v>34</v>
      </c>
      <c r="AD45" s="3">
        <v>75046.058731871599</v>
      </c>
      <c r="AE45" s="3">
        <f t="shared" si="2"/>
        <v>4.8753336759057477</v>
      </c>
      <c r="AF45" s="3">
        <v>4.0510127531883438E-3</v>
      </c>
      <c r="AG45" s="3">
        <v>1</v>
      </c>
      <c r="AH45" s="3" t="s">
        <v>38</v>
      </c>
    </row>
    <row r="46" spans="1:34" x14ac:dyDescent="0.35">
      <c r="A46" s="3">
        <v>2</v>
      </c>
      <c r="B46" s="3">
        <v>16</v>
      </c>
      <c r="C46" s="3" t="s">
        <v>97</v>
      </c>
      <c r="D46" s="3" t="s">
        <v>27</v>
      </c>
      <c r="E46" s="3" t="s">
        <v>41</v>
      </c>
      <c r="F46" s="3" t="s">
        <v>1254</v>
      </c>
      <c r="G46" s="3" t="s">
        <v>1249</v>
      </c>
      <c r="H46" s="3" t="s">
        <v>1247</v>
      </c>
      <c r="I46" s="3" t="s">
        <v>1032</v>
      </c>
      <c r="J46" s="3" t="s">
        <v>40</v>
      </c>
      <c r="K46" s="34">
        <v>43412</v>
      </c>
      <c r="L46" s="34">
        <v>43420</v>
      </c>
      <c r="M46" s="35">
        <f t="shared" si="1"/>
        <v>8</v>
      </c>
      <c r="N46" s="3" t="s">
        <v>30</v>
      </c>
      <c r="O46" s="3" t="s">
        <v>31</v>
      </c>
      <c r="P46" s="3">
        <v>4</v>
      </c>
      <c r="Q46" s="3">
        <v>2</v>
      </c>
      <c r="R46" s="3">
        <v>21</v>
      </c>
      <c r="S46" s="3">
        <v>16</v>
      </c>
      <c r="T46" s="3" t="s">
        <v>32</v>
      </c>
      <c r="U46" s="3">
        <v>0</v>
      </c>
      <c r="V46" s="3">
        <v>0</v>
      </c>
      <c r="W46" s="3"/>
      <c r="X46" s="3">
        <v>33.25</v>
      </c>
      <c r="Y46" s="3" t="s">
        <v>33</v>
      </c>
      <c r="Z46" s="3">
        <v>1</v>
      </c>
      <c r="AA46" s="3">
        <v>43.811270903646566</v>
      </c>
      <c r="AB46" s="3">
        <v>1.6513872612219855</v>
      </c>
      <c r="AC46" s="3" t="s">
        <v>34</v>
      </c>
      <c r="AD46" s="3">
        <v>1622.6396630980207</v>
      </c>
      <c r="AE46" s="3">
        <f t="shared" si="2"/>
        <v>3.2104896519420003</v>
      </c>
      <c r="AF46" s="3">
        <v>0</v>
      </c>
      <c r="AG46" s="3">
        <v>1</v>
      </c>
      <c r="AH46" s="3" t="s">
        <v>38</v>
      </c>
    </row>
    <row r="47" spans="1:34" x14ac:dyDescent="0.35">
      <c r="A47" s="3">
        <v>2</v>
      </c>
      <c r="B47" s="3">
        <v>17</v>
      </c>
      <c r="C47" s="3" t="s">
        <v>98</v>
      </c>
      <c r="D47" s="3" t="s">
        <v>27</v>
      </c>
      <c r="E47" s="3" t="s">
        <v>41</v>
      </c>
      <c r="F47" s="3" t="s">
        <v>1254</v>
      </c>
      <c r="G47" s="3" t="s">
        <v>1249</v>
      </c>
      <c r="H47" s="3" t="s">
        <v>1247</v>
      </c>
      <c r="I47" s="3" t="s">
        <v>1035</v>
      </c>
      <c r="J47" s="3" t="s">
        <v>40</v>
      </c>
      <c r="K47" s="34">
        <v>43412</v>
      </c>
      <c r="L47" s="34">
        <v>43420</v>
      </c>
      <c r="M47" s="35">
        <f t="shared" si="1"/>
        <v>8</v>
      </c>
      <c r="N47" s="3" t="s">
        <v>30</v>
      </c>
      <c r="O47" s="3" t="s">
        <v>31</v>
      </c>
      <c r="P47" s="3">
        <v>5</v>
      </c>
      <c r="Q47" s="3">
        <v>0</v>
      </c>
      <c r="R47" s="3">
        <v>0</v>
      </c>
      <c r="S47" s="3">
        <v>17</v>
      </c>
      <c r="T47" s="3" t="s">
        <v>32</v>
      </c>
      <c r="U47" s="3">
        <v>0</v>
      </c>
      <c r="V47" s="3">
        <v>0</v>
      </c>
      <c r="W47" s="3"/>
      <c r="X47" s="3">
        <v>31.274999999999999</v>
      </c>
      <c r="Y47" s="3" t="s">
        <v>33</v>
      </c>
      <c r="Z47" s="3">
        <v>2</v>
      </c>
      <c r="AA47" s="3">
        <v>6914.2098370909935</v>
      </c>
      <c r="AB47" s="3">
        <v>3.8398053630003615</v>
      </c>
      <c r="AC47" s="3" t="s">
        <v>34</v>
      </c>
      <c r="AD47" s="3">
        <v>246936.06561039263</v>
      </c>
      <c r="AE47" s="3">
        <f t="shared" si="2"/>
        <v>5.3925862830541709</v>
      </c>
      <c r="AF47" s="3">
        <v>8.1534772182254456E-3</v>
      </c>
      <c r="AG47" s="3">
        <v>1.8129214273784167E-2</v>
      </c>
      <c r="AH47" s="3" t="s">
        <v>35</v>
      </c>
    </row>
    <row r="48" spans="1:34" x14ac:dyDescent="0.35">
      <c r="A48" s="3">
        <v>2</v>
      </c>
      <c r="B48" s="3">
        <v>18</v>
      </c>
      <c r="C48" s="3" t="s">
        <v>99</v>
      </c>
      <c r="D48" s="3" t="s">
        <v>27</v>
      </c>
      <c r="E48" s="3" t="s">
        <v>41</v>
      </c>
      <c r="F48" s="3" t="s">
        <v>1254</v>
      </c>
      <c r="G48" s="3" t="s">
        <v>1249</v>
      </c>
      <c r="H48" s="3" t="s">
        <v>1247</v>
      </c>
      <c r="I48" s="3" t="s">
        <v>1035</v>
      </c>
      <c r="J48" s="3" t="s">
        <v>40</v>
      </c>
      <c r="K48" s="34">
        <v>43412</v>
      </c>
      <c r="L48" s="34">
        <v>43420</v>
      </c>
      <c r="M48" s="35">
        <f t="shared" si="1"/>
        <v>8</v>
      </c>
      <c r="N48" s="3" t="s">
        <v>30</v>
      </c>
      <c r="O48" s="3" t="s">
        <v>31</v>
      </c>
      <c r="P48" s="3">
        <v>5</v>
      </c>
      <c r="Q48" s="3">
        <v>1</v>
      </c>
      <c r="R48" s="3">
        <v>4</v>
      </c>
      <c r="S48" s="3">
        <v>18</v>
      </c>
      <c r="T48" s="3" t="s">
        <v>32</v>
      </c>
      <c r="U48" s="3">
        <v>0</v>
      </c>
      <c r="V48" s="3">
        <v>0</v>
      </c>
      <c r="W48" s="3"/>
      <c r="X48" s="3">
        <v>33.760000000000005</v>
      </c>
      <c r="Y48" s="3" t="s">
        <v>33</v>
      </c>
      <c r="Z48" s="3">
        <v>2</v>
      </c>
      <c r="AA48" s="3">
        <v>1456.5964606210455</v>
      </c>
      <c r="AB48" s="3">
        <v>3.1636373050634621</v>
      </c>
      <c r="AC48" s="3" t="s">
        <v>34</v>
      </c>
      <c r="AD48" s="3">
        <v>52967.144022583474</v>
      </c>
      <c r="AE48" s="3">
        <f t="shared" si="2"/>
        <v>4.7240147557396002</v>
      </c>
      <c r="AF48" s="3">
        <v>1.9549763033175356E-2</v>
      </c>
      <c r="AG48" s="3">
        <v>1</v>
      </c>
      <c r="AH48" s="3" t="s">
        <v>38</v>
      </c>
    </row>
    <row r="49" spans="1:34" x14ac:dyDescent="0.35">
      <c r="A49" s="3">
        <v>2</v>
      </c>
      <c r="B49" s="3">
        <v>19</v>
      </c>
      <c r="C49" s="3" t="s">
        <v>100</v>
      </c>
      <c r="D49" s="3" t="s">
        <v>27</v>
      </c>
      <c r="E49" s="3" t="s">
        <v>41</v>
      </c>
      <c r="F49" s="3" t="s">
        <v>1254</v>
      </c>
      <c r="G49" s="3" t="s">
        <v>1249</v>
      </c>
      <c r="H49" s="3" t="s">
        <v>1247</v>
      </c>
      <c r="I49" s="3" t="s">
        <v>1035</v>
      </c>
      <c r="J49" s="3" t="s">
        <v>40</v>
      </c>
      <c r="K49" s="34">
        <v>43412</v>
      </c>
      <c r="L49" s="34">
        <v>43420</v>
      </c>
      <c r="M49" s="35">
        <f t="shared" si="1"/>
        <v>8</v>
      </c>
      <c r="N49" s="3" t="s">
        <v>30</v>
      </c>
      <c r="O49" s="3" t="s">
        <v>31</v>
      </c>
      <c r="P49" s="3">
        <v>5</v>
      </c>
      <c r="Q49" s="3">
        <v>2</v>
      </c>
      <c r="R49" s="3">
        <v>4</v>
      </c>
      <c r="S49" s="3">
        <v>19</v>
      </c>
      <c r="T49" s="3" t="s">
        <v>32</v>
      </c>
      <c r="U49" s="3">
        <v>0</v>
      </c>
      <c r="V49" s="3">
        <v>0</v>
      </c>
      <c r="W49" s="3"/>
      <c r="X49" s="3" t="s">
        <v>36</v>
      </c>
      <c r="Y49" s="3" t="s">
        <v>37</v>
      </c>
      <c r="Z49" s="3">
        <v>0</v>
      </c>
      <c r="AA49" s="3">
        <v>0</v>
      </c>
      <c r="AB49" s="3">
        <v>0</v>
      </c>
      <c r="AC49" s="3" t="s">
        <v>34</v>
      </c>
      <c r="AD49" s="3">
        <v>0</v>
      </c>
      <c r="AE49" s="3">
        <f t="shared" si="2"/>
        <v>0</v>
      </c>
      <c r="AF49" s="3" t="s">
        <v>36</v>
      </c>
      <c r="AG49" s="3" t="s">
        <v>36</v>
      </c>
      <c r="AH49" s="3" t="s">
        <v>35</v>
      </c>
    </row>
    <row r="50" spans="1:34" x14ac:dyDescent="0.35">
      <c r="A50" s="3">
        <v>2</v>
      </c>
      <c r="B50" s="3">
        <v>20</v>
      </c>
      <c r="C50" s="3" t="s">
        <v>101</v>
      </c>
      <c r="D50" s="3" t="s">
        <v>27</v>
      </c>
      <c r="E50" s="3" t="s">
        <v>41</v>
      </c>
      <c r="F50" s="3" t="s">
        <v>1254</v>
      </c>
      <c r="G50" s="3" t="s">
        <v>1249</v>
      </c>
      <c r="H50" s="3" t="s">
        <v>1247</v>
      </c>
      <c r="I50" s="3" t="s">
        <v>1035</v>
      </c>
      <c r="J50" s="3" t="s">
        <v>40</v>
      </c>
      <c r="K50" s="34">
        <v>43412</v>
      </c>
      <c r="L50" s="34">
        <v>43420</v>
      </c>
      <c r="M50" s="35">
        <f t="shared" si="1"/>
        <v>8</v>
      </c>
      <c r="N50" s="3" t="s">
        <v>30</v>
      </c>
      <c r="O50" s="3" t="s">
        <v>31</v>
      </c>
      <c r="P50" s="3">
        <v>5</v>
      </c>
      <c r="Q50" s="3">
        <v>1</v>
      </c>
      <c r="R50" s="3">
        <v>7</v>
      </c>
      <c r="S50" s="3">
        <v>20</v>
      </c>
      <c r="T50" s="3" t="s">
        <v>32</v>
      </c>
      <c r="U50" s="3">
        <v>0</v>
      </c>
      <c r="V50" s="3">
        <v>0</v>
      </c>
      <c r="W50" s="3"/>
      <c r="X50" s="3" t="s">
        <v>36</v>
      </c>
      <c r="Y50" s="3" t="s">
        <v>37</v>
      </c>
      <c r="Z50" s="3">
        <v>0</v>
      </c>
      <c r="AA50" s="3">
        <v>0</v>
      </c>
      <c r="AB50" s="3">
        <v>0</v>
      </c>
      <c r="AC50" s="3" t="s">
        <v>34</v>
      </c>
      <c r="AD50" s="3">
        <v>0</v>
      </c>
      <c r="AE50" s="3">
        <f t="shared" si="2"/>
        <v>0</v>
      </c>
      <c r="AF50" s="3" t="s">
        <v>36</v>
      </c>
      <c r="AG50" s="3" t="s">
        <v>36</v>
      </c>
      <c r="AH50" s="3" t="s">
        <v>35</v>
      </c>
    </row>
    <row r="51" spans="1:34" x14ac:dyDescent="0.35">
      <c r="A51" s="3">
        <v>2</v>
      </c>
      <c r="B51" s="3">
        <v>21</v>
      </c>
      <c r="C51" s="3" t="s">
        <v>102</v>
      </c>
      <c r="D51" s="3" t="s">
        <v>27</v>
      </c>
      <c r="E51" s="3" t="s">
        <v>41</v>
      </c>
      <c r="F51" s="3" t="s">
        <v>1254</v>
      </c>
      <c r="G51" s="3" t="s">
        <v>1249</v>
      </c>
      <c r="H51" s="3" t="s">
        <v>1247</v>
      </c>
      <c r="I51" s="3" t="s">
        <v>1035</v>
      </c>
      <c r="J51" s="3" t="s">
        <v>40</v>
      </c>
      <c r="K51" s="34">
        <v>43412</v>
      </c>
      <c r="L51" s="34">
        <v>43420</v>
      </c>
      <c r="M51" s="35">
        <f t="shared" si="1"/>
        <v>8</v>
      </c>
      <c r="N51" s="3" t="s">
        <v>30</v>
      </c>
      <c r="O51" s="3" t="s">
        <v>31</v>
      </c>
      <c r="P51" s="3">
        <v>5</v>
      </c>
      <c r="Q51" s="3">
        <v>2</v>
      </c>
      <c r="R51" s="3">
        <v>7</v>
      </c>
      <c r="S51" s="3">
        <v>21</v>
      </c>
      <c r="T51" s="3" t="s">
        <v>32</v>
      </c>
      <c r="U51" s="3">
        <v>0</v>
      </c>
      <c r="V51" s="3">
        <v>0</v>
      </c>
      <c r="W51" s="3"/>
      <c r="X51" s="3" t="s">
        <v>36</v>
      </c>
      <c r="Y51" s="3" t="s">
        <v>37</v>
      </c>
      <c r="Z51" s="3">
        <v>0</v>
      </c>
      <c r="AA51" s="3">
        <v>0</v>
      </c>
      <c r="AB51" s="3">
        <v>0</v>
      </c>
      <c r="AC51" s="3" t="s">
        <v>34</v>
      </c>
      <c r="AD51" s="3">
        <v>0</v>
      </c>
      <c r="AE51" s="3">
        <f t="shared" si="2"/>
        <v>0</v>
      </c>
      <c r="AF51" s="3" t="s">
        <v>36</v>
      </c>
      <c r="AG51" s="3" t="s">
        <v>36</v>
      </c>
      <c r="AH51" s="3" t="s">
        <v>35</v>
      </c>
    </row>
    <row r="52" spans="1:34" x14ac:dyDescent="0.35">
      <c r="A52" s="3">
        <v>2</v>
      </c>
      <c r="B52" s="3">
        <v>22</v>
      </c>
      <c r="C52" s="3" t="s">
        <v>103</v>
      </c>
      <c r="D52" s="3" t="s">
        <v>27</v>
      </c>
      <c r="E52" s="3" t="s">
        <v>41</v>
      </c>
      <c r="F52" s="3" t="s">
        <v>1254</v>
      </c>
      <c r="G52" s="3" t="s">
        <v>1249</v>
      </c>
      <c r="H52" s="3" t="s">
        <v>1247</v>
      </c>
      <c r="I52" s="3" t="s">
        <v>1035</v>
      </c>
      <c r="J52" s="3" t="s">
        <v>40</v>
      </c>
      <c r="K52" s="34">
        <v>43412</v>
      </c>
      <c r="L52" s="34">
        <v>43420</v>
      </c>
      <c r="M52" s="35">
        <f t="shared" si="1"/>
        <v>8</v>
      </c>
      <c r="N52" s="3" t="s">
        <v>30</v>
      </c>
      <c r="O52" s="3" t="s">
        <v>31</v>
      </c>
      <c r="P52" s="3">
        <v>5</v>
      </c>
      <c r="Q52" s="3">
        <v>1</v>
      </c>
      <c r="R52" s="3">
        <v>14</v>
      </c>
      <c r="S52" s="3">
        <v>22</v>
      </c>
      <c r="T52" s="3" t="s">
        <v>32</v>
      </c>
      <c r="U52" s="3">
        <v>0</v>
      </c>
      <c r="V52" s="3">
        <v>0</v>
      </c>
      <c r="W52" s="3"/>
      <c r="X52" s="3" t="s">
        <v>36</v>
      </c>
      <c r="Y52" s="3" t="s">
        <v>37</v>
      </c>
      <c r="Z52" s="3">
        <v>0</v>
      </c>
      <c r="AA52" s="3">
        <v>0</v>
      </c>
      <c r="AB52" s="3">
        <v>0</v>
      </c>
      <c r="AC52" s="3" t="s">
        <v>34</v>
      </c>
      <c r="AD52" s="3">
        <v>0</v>
      </c>
      <c r="AE52" s="3">
        <f t="shared" si="2"/>
        <v>0</v>
      </c>
      <c r="AF52" s="3" t="s">
        <v>36</v>
      </c>
      <c r="AG52" s="3" t="s">
        <v>36</v>
      </c>
      <c r="AH52" s="3" t="s">
        <v>35</v>
      </c>
    </row>
    <row r="53" spans="1:34" x14ac:dyDescent="0.35">
      <c r="A53" s="3">
        <v>2</v>
      </c>
      <c r="B53" s="3">
        <v>23</v>
      </c>
      <c r="C53" s="3" t="s">
        <v>104</v>
      </c>
      <c r="D53" s="3" t="s">
        <v>27</v>
      </c>
      <c r="E53" s="3" t="s">
        <v>41</v>
      </c>
      <c r="F53" s="3" t="s">
        <v>1254</v>
      </c>
      <c r="G53" s="3" t="s">
        <v>1249</v>
      </c>
      <c r="H53" s="3" t="s">
        <v>1247</v>
      </c>
      <c r="I53" s="3" t="s">
        <v>1035</v>
      </c>
      <c r="J53" s="3" t="s">
        <v>40</v>
      </c>
      <c r="K53" s="34">
        <v>43412</v>
      </c>
      <c r="L53" s="34">
        <v>43420</v>
      </c>
      <c r="M53" s="35">
        <f t="shared" si="1"/>
        <v>8</v>
      </c>
      <c r="N53" s="3" t="s">
        <v>30</v>
      </c>
      <c r="O53" s="3" t="s">
        <v>31</v>
      </c>
      <c r="P53" s="3">
        <v>5</v>
      </c>
      <c r="Q53" s="3">
        <v>2</v>
      </c>
      <c r="R53" s="3">
        <v>14</v>
      </c>
      <c r="S53" s="3">
        <v>23</v>
      </c>
      <c r="T53" s="3" t="s">
        <v>32</v>
      </c>
      <c r="U53" s="3">
        <v>0</v>
      </c>
      <c r="V53" s="3">
        <v>0</v>
      </c>
      <c r="W53" s="3"/>
      <c r="X53" s="3" t="s">
        <v>36</v>
      </c>
      <c r="Y53" s="3" t="s">
        <v>37</v>
      </c>
      <c r="Z53" s="3">
        <v>0</v>
      </c>
      <c r="AA53" s="3">
        <v>0</v>
      </c>
      <c r="AB53" s="3">
        <v>0</v>
      </c>
      <c r="AC53" s="3" t="s">
        <v>34</v>
      </c>
      <c r="AD53" s="3">
        <v>0</v>
      </c>
      <c r="AE53" s="3">
        <f t="shared" si="2"/>
        <v>0</v>
      </c>
      <c r="AF53" s="3" t="s">
        <v>36</v>
      </c>
      <c r="AG53" s="3" t="s">
        <v>36</v>
      </c>
      <c r="AH53" s="3" t="s">
        <v>35</v>
      </c>
    </row>
    <row r="54" spans="1:34" x14ac:dyDescent="0.35">
      <c r="A54" s="3">
        <v>2</v>
      </c>
      <c r="B54" s="3">
        <v>24</v>
      </c>
      <c r="C54" s="3" t="s">
        <v>105</v>
      </c>
      <c r="D54" s="3" t="s">
        <v>27</v>
      </c>
      <c r="E54" s="3" t="s">
        <v>41</v>
      </c>
      <c r="F54" s="3" t="s">
        <v>1254</v>
      </c>
      <c r="G54" s="3" t="s">
        <v>1249</v>
      </c>
      <c r="H54" s="3" t="s">
        <v>1247</v>
      </c>
      <c r="I54" s="3" t="s">
        <v>1035</v>
      </c>
      <c r="J54" s="3" t="s">
        <v>40</v>
      </c>
      <c r="K54" s="34">
        <v>43412</v>
      </c>
      <c r="L54" s="34">
        <v>43420</v>
      </c>
      <c r="M54" s="35">
        <f t="shared" si="1"/>
        <v>8</v>
      </c>
      <c r="N54" s="3" t="s">
        <v>30</v>
      </c>
      <c r="O54" s="3" t="s">
        <v>31</v>
      </c>
      <c r="P54" s="3">
        <v>5</v>
      </c>
      <c r="Q54" s="3">
        <v>1</v>
      </c>
      <c r="R54" s="3">
        <v>21</v>
      </c>
      <c r="S54" s="3">
        <v>24</v>
      </c>
      <c r="T54" s="3" t="s">
        <v>32</v>
      </c>
      <c r="U54" s="3">
        <v>0</v>
      </c>
      <c r="V54" s="3">
        <v>0</v>
      </c>
      <c r="W54" s="3"/>
      <c r="X54" s="3" t="s">
        <v>36</v>
      </c>
      <c r="Y54" s="3" t="s">
        <v>37</v>
      </c>
      <c r="Z54" s="3">
        <v>0</v>
      </c>
      <c r="AA54" s="3">
        <v>0</v>
      </c>
      <c r="AB54" s="3">
        <v>0</v>
      </c>
      <c r="AC54" s="3" t="s">
        <v>34</v>
      </c>
      <c r="AD54" s="3">
        <v>0</v>
      </c>
      <c r="AE54" s="3">
        <f t="shared" si="2"/>
        <v>0</v>
      </c>
      <c r="AF54" s="3" t="s">
        <v>36</v>
      </c>
      <c r="AG54" s="3" t="s">
        <v>36</v>
      </c>
      <c r="AH54" s="3" t="s">
        <v>35</v>
      </c>
    </row>
    <row r="55" spans="1:34" x14ac:dyDescent="0.35">
      <c r="A55" s="3">
        <v>2</v>
      </c>
      <c r="B55" s="3">
        <v>25</v>
      </c>
      <c r="C55" s="3" t="s">
        <v>106</v>
      </c>
      <c r="D55" s="3" t="s">
        <v>27</v>
      </c>
      <c r="E55" s="3" t="s">
        <v>41</v>
      </c>
      <c r="F55" s="3" t="s">
        <v>1254</v>
      </c>
      <c r="G55" s="3" t="s">
        <v>1249</v>
      </c>
      <c r="H55" s="3" t="s">
        <v>1247</v>
      </c>
      <c r="I55" s="3" t="s">
        <v>1035</v>
      </c>
      <c r="J55" s="3" t="s">
        <v>40</v>
      </c>
      <c r="K55" s="34">
        <v>43412</v>
      </c>
      <c r="L55" s="34">
        <v>43420</v>
      </c>
      <c r="M55" s="35">
        <f t="shared" si="1"/>
        <v>8</v>
      </c>
      <c r="N55" s="3" t="s">
        <v>30</v>
      </c>
      <c r="O55" s="3" t="s">
        <v>31</v>
      </c>
      <c r="P55" s="3">
        <v>5</v>
      </c>
      <c r="Q55" s="3">
        <v>2</v>
      </c>
      <c r="R55" s="3">
        <v>21</v>
      </c>
      <c r="S55" s="3">
        <v>25</v>
      </c>
      <c r="T55" s="3" t="s">
        <v>32</v>
      </c>
      <c r="U55" s="3">
        <v>0</v>
      </c>
      <c r="V55" s="3">
        <v>0</v>
      </c>
      <c r="W55" s="3"/>
      <c r="X55" s="3" t="s">
        <v>36</v>
      </c>
      <c r="Y55" s="3" t="s">
        <v>37</v>
      </c>
      <c r="Z55" s="3">
        <v>0</v>
      </c>
      <c r="AA55" s="3">
        <v>0</v>
      </c>
      <c r="AB55" s="3">
        <v>0</v>
      </c>
      <c r="AC55" s="3" t="s">
        <v>34</v>
      </c>
      <c r="AD55" s="3">
        <v>0</v>
      </c>
      <c r="AE55" s="3">
        <f t="shared" si="2"/>
        <v>0</v>
      </c>
      <c r="AF55" s="3" t="s">
        <v>36</v>
      </c>
      <c r="AG55" s="3" t="s">
        <v>36</v>
      </c>
      <c r="AH55" s="3" t="s">
        <v>35</v>
      </c>
    </row>
    <row r="56" spans="1:34" x14ac:dyDescent="0.35">
      <c r="A56" s="3">
        <v>4</v>
      </c>
      <c r="B56" s="4">
        <v>1</v>
      </c>
      <c r="C56" s="4" t="s">
        <v>107</v>
      </c>
      <c r="D56" s="4" t="s">
        <v>27</v>
      </c>
      <c r="E56" s="4" t="s">
        <v>42</v>
      </c>
      <c r="F56" s="4" t="s">
        <v>1255</v>
      </c>
      <c r="G56" s="3" t="s">
        <v>1249</v>
      </c>
      <c r="H56" s="3" t="s">
        <v>1247</v>
      </c>
      <c r="I56" s="3" t="s">
        <v>1038</v>
      </c>
      <c r="J56" s="4" t="s">
        <v>43</v>
      </c>
      <c r="K56" s="5">
        <v>43413</v>
      </c>
      <c r="L56" s="5">
        <v>43425</v>
      </c>
      <c r="M56" s="35">
        <f t="shared" si="1"/>
        <v>12</v>
      </c>
      <c r="N56" s="4" t="s">
        <v>30</v>
      </c>
      <c r="O56" s="3" t="s">
        <v>31</v>
      </c>
      <c r="P56" s="4">
        <v>5</v>
      </c>
      <c r="Q56" s="4">
        <v>0</v>
      </c>
      <c r="R56" s="4">
        <v>0</v>
      </c>
      <c r="S56" s="4">
        <v>1</v>
      </c>
      <c r="T56" s="30" t="s">
        <v>32</v>
      </c>
      <c r="U56" s="7">
        <v>0</v>
      </c>
      <c r="V56" s="7">
        <v>0</v>
      </c>
      <c r="W56" s="8"/>
      <c r="X56" s="32">
        <v>35.114999999999995</v>
      </c>
      <c r="Y56" s="10" t="s">
        <v>33</v>
      </c>
      <c r="Z56" s="11">
        <v>2</v>
      </c>
      <c r="AA56" s="12">
        <v>4373.3328884712637</v>
      </c>
      <c r="AB56" s="13">
        <v>3.6409118299419108</v>
      </c>
      <c r="AC56" s="12" t="s">
        <v>34</v>
      </c>
      <c r="AD56" s="12">
        <v>171503.25052828487</v>
      </c>
      <c r="AE56" s="3">
        <f t="shared" si="2"/>
        <v>5.2342748879828935</v>
      </c>
      <c r="AF56" s="33">
        <v>2.0361668802506051E-2</v>
      </c>
      <c r="AG56" s="33">
        <v>4.8554955162202006E-2</v>
      </c>
      <c r="AH56" s="12" t="s">
        <v>35</v>
      </c>
    </row>
    <row r="57" spans="1:34" x14ac:dyDescent="0.35">
      <c r="A57" s="3">
        <v>4</v>
      </c>
      <c r="B57" s="4">
        <v>2</v>
      </c>
      <c r="C57" s="4" t="s">
        <v>108</v>
      </c>
      <c r="D57" s="4" t="s">
        <v>27</v>
      </c>
      <c r="E57" s="4" t="s">
        <v>42</v>
      </c>
      <c r="F57" s="4" t="s">
        <v>1255</v>
      </c>
      <c r="G57" s="3" t="s">
        <v>1249</v>
      </c>
      <c r="H57" s="3" t="s">
        <v>1247</v>
      </c>
      <c r="I57" s="3" t="s">
        <v>1038</v>
      </c>
      <c r="J57" s="4" t="s">
        <v>43</v>
      </c>
      <c r="K57" s="5">
        <v>43413</v>
      </c>
      <c r="L57" s="5">
        <v>43425</v>
      </c>
      <c r="M57" s="35">
        <f t="shared" si="1"/>
        <v>12</v>
      </c>
      <c r="N57" s="4" t="s">
        <v>30</v>
      </c>
      <c r="O57" s="3" t="s">
        <v>31</v>
      </c>
      <c r="P57" s="4">
        <v>5</v>
      </c>
      <c r="Q57" s="4">
        <v>1</v>
      </c>
      <c r="R57" s="4">
        <v>4</v>
      </c>
      <c r="S57" s="4">
        <v>2</v>
      </c>
      <c r="T57" s="30" t="s">
        <v>32</v>
      </c>
      <c r="U57" s="7">
        <v>0</v>
      </c>
      <c r="V57" s="7">
        <v>0</v>
      </c>
      <c r="W57" s="8"/>
      <c r="X57" s="32">
        <v>34.46</v>
      </c>
      <c r="Y57" s="10" t="s">
        <v>33</v>
      </c>
      <c r="Z57" s="11">
        <v>2</v>
      </c>
      <c r="AA57" s="12">
        <v>6362.3846067894092</v>
      </c>
      <c r="AB57" s="13">
        <v>3.8036881730489642</v>
      </c>
      <c r="AC57" s="12" t="s">
        <v>34</v>
      </c>
      <c r="AD57" s="12">
        <v>244707.1002611311</v>
      </c>
      <c r="AE57" s="3">
        <f t="shared" si="2"/>
        <v>5.3886483454878178</v>
      </c>
      <c r="AF57" s="33">
        <v>4.3528728961113924E-3</v>
      </c>
      <c r="AG57" s="33">
        <v>9.885383412464031E-3</v>
      </c>
      <c r="AH57" s="12" t="s">
        <v>35</v>
      </c>
    </row>
    <row r="58" spans="1:34" x14ac:dyDescent="0.35">
      <c r="A58" s="3">
        <v>4</v>
      </c>
      <c r="B58" s="4">
        <v>3</v>
      </c>
      <c r="C58" s="4" t="s">
        <v>109</v>
      </c>
      <c r="D58" s="4" t="s">
        <v>27</v>
      </c>
      <c r="E58" s="4" t="s">
        <v>42</v>
      </c>
      <c r="F58" s="4" t="s">
        <v>1255</v>
      </c>
      <c r="G58" s="3" t="s">
        <v>1249</v>
      </c>
      <c r="H58" s="3" t="s">
        <v>1247</v>
      </c>
      <c r="I58" s="3" t="s">
        <v>1038</v>
      </c>
      <c r="J58" s="4" t="s">
        <v>43</v>
      </c>
      <c r="K58" s="5">
        <v>43413</v>
      </c>
      <c r="L58" s="5">
        <v>43425</v>
      </c>
      <c r="M58" s="35">
        <f t="shared" si="1"/>
        <v>12</v>
      </c>
      <c r="N58" s="4" t="s">
        <v>30</v>
      </c>
      <c r="O58" s="3" t="s">
        <v>31</v>
      </c>
      <c r="P58" s="4">
        <v>5</v>
      </c>
      <c r="Q58" s="4">
        <v>2</v>
      </c>
      <c r="R58" s="4">
        <v>4</v>
      </c>
      <c r="S58" s="4">
        <v>3</v>
      </c>
      <c r="T58" s="30" t="s">
        <v>32</v>
      </c>
      <c r="U58" s="7">
        <v>0</v>
      </c>
      <c r="V58" s="7">
        <v>0</v>
      </c>
      <c r="W58" s="8"/>
      <c r="X58" s="32">
        <v>34.980000000000004</v>
      </c>
      <c r="Y58" s="10" t="s">
        <v>33</v>
      </c>
      <c r="Z58" s="11">
        <v>2</v>
      </c>
      <c r="AA58" s="12">
        <v>4728.5110713801696</v>
      </c>
      <c r="AB58" s="13">
        <v>3.6748162464509448</v>
      </c>
      <c r="AC58" s="12" t="s">
        <v>34</v>
      </c>
      <c r="AD58" s="12">
        <v>171945.85714109708</v>
      </c>
      <c r="AE58" s="3">
        <f t="shared" si="2"/>
        <v>5.2353942421600506</v>
      </c>
      <c r="AF58" s="33">
        <v>4.288164665523217E-3</v>
      </c>
      <c r="AG58" s="33">
        <v>1.0071003601988758E-2</v>
      </c>
      <c r="AH58" s="12" t="s">
        <v>35</v>
      </c>
    </row>
    <row r="59" spans="1:34" x14ac:dyDescent="0.35">
      <c r="A59" s="3">
        <v>4</v>
      </c>
      <c r="B59" s="4">
        <v>4</v>
      </c>
      <c r="C59" s="4" t="s">
        <v>110</v>
      </c>
      <c r="D59" s="4" t="s">
        <v>27</v>
      </c>
      <c r="E59" s="4" t="s">
        <v>42</v>
      </c>
      <c r="F59" s="4" t="s">
        <v>1255</v>
      </c>
      <c r="G59" s="3" t="s">
        <v>1249</v>
      </c>
      <c r="H59" s="3" t="s">
        <v>1247</v>
      </c>
      <c r="I59" s="3" t="s">
        <v>1038</v>
      </c>
      <c r="J59" s="4" t="s">
        <v>43</v>
      </c>
      <c r="K59" s="5">
        <v>43413</v>
      </c>
      <c r="L59" s="5">
        <v>43425</v>
      </c>
      <c r="M59" s="35">
        <f t="shared" si="1"/>
        <v>12</v>
      </c>
      <c r="N59" s="4" t="s">
        <v>30</v>
      </c>
      <c r="O59" s="3" t="s">
        <v>31</v>
      </c>
      <c r="P59" s="4">
        <v>5</v>
      </c>
      <c r="Q59" s="4">
        <v>1</v>
      </c>
      <c r="R59" s="4">
        <v>7</v>
      </c>
      <c r="S59" s="4">
        <v>4</v>
      </c>
      <c r="T59" s="30" t="s">
        <v>32</v>
      </c>
      <c r="U59" s="7">
        <v>0</v>
      </c>
      <c r="V59" s="7">
        <v>0</v>
      </c>
      <c r="W59" s="8"/>
      <c r="X59" s="32">
        <v>35.630000000000003</v>
      </c>
      <c r="Y59" s="10" t="s">
        <v>33</v>
      </c>
      <c r="Z59" s="11">
        <v>1</v>
      </c>
      <c r="AA59" s="12">
        <v>56.203382767105651</v>
      </c>
      <c r="AB59" s="13">
        <v>1.7574217118987583</v>
      </c>
      <c r="AC59" s="12" t="s">
        <v>34</v>
      </c>
      <c r="AD59" s="12">
        <v>2248.1353106842262</v>
      </c>
      <c r="AE59" s="3">
        <f t="shared" si="2"/>
        <v>3.3520155838997447</v>
      </c>
      <c r="AF59" s="33">
        <v>0</v>
      </c>
      <c r="AG59" s="33">
        <v>1</v>
      </c>
      <c r="AH59" s="12" t="s">
        <v>38</v>
      </c>
    </row>
    <row r="60" spans="1:34" x14ac:dyDescent="0.35">
      <c r="A60" s="3">
        <v>4</v>
      </c>
      <c r="B60" s="4">
        <v>5</v>
      </c>
      <c r="C60" s="4" t="s">
        <v>111</v>
      </c>
      <c r="D60" s="4" t="s">
        <v>27</v>
      </c>
      <c r="E60" s="4" t="s">
        <v>42</v>
      </c>
      <c r="F60" s="4" t="s">
        <v>1255</v>
      </c>
      <c r="G60" s="3" t="s">
        <v>1249</v>
      </c>
      <c r="H60" s="3" t="s">
        <v>1247</v>
      </c>
      <c r="I60" s="3" t="s">
        <v>1038</v>
      </c>
      <c r="J60" s="4" t="s">
        <v>43</v>
      </c>
      <c r="K60" s="5">
        <v>43413</v>
      </c>
      <c r="L60" s="5">
        <v>43425</v>
      </c>
      <c r="M60" s="35">
        <f t="shared" si="1"/>
        <v>12</v>
      </c>
      <c r="N60" s="4" t="s">
        <v>30</v>
      </c>
      <c r="O60" s="3" t="s">
        <v>31</v>
      </c>
      <c r="P60" s="4">
        <v>5</v>
      </c>
      <c r="Q60" s="4">
        <v>2</v>
      </c>
      <c r="R60" s="4">
        <v>7</v>
      </c>
      <c r="S60" s="4">
        <v>5</v>
      </c>
      <c r="T60" s="30" t="s">
        <v>32</v>
      </c>
      <c r="U60" s="7">
        <v>0</v>
      </c>
      <c r="V60" s="7">
        <v>0</v>
      </c>
      <c r="W60" s="8"/>
      <c r="X60" s="32">
        <v>35.655000000000001</v>
      </c>
      <c r="Y60" s="10" t="s">
        <v>33</v>
      </c>
      <c r="Z60" s="11">
        <v>2</v>
      </c>
      <c r="AA60" s="12">
        <v>3214.049816552244</v>
      </c>
      <c r="AB60" s="13">
        <v>3.5071877066182906</v>
      </c>
      <c r="AC60" s="12" t="s">
        <v>34</v>
      </c>
      <c r="AD60" s="12">
        <v>121284.89873782053</v>
      </c>
      <c r="AE60" s="3">
        <f t="shared" si="2"/>
        <v>5.0838103107070776</v>
      </c>
      <c r="AF60" s="33">
        <v>1.9492357313139818E-2</v>
      </c>
      <c r="AG60" s="33">
        <v>4.9098899652421209E-2</v>
      </c>
      <c r="AH60" s="12" t="s">
        <v>35</v>
      </c>
    </row>
    <row r="61" spans="1:34" x14ac:dyDescent="0.35">
      <c r="A61" s="3">
        <v>4</v>
      </c>
      <c r="B61" s="4">
        <v>6</v>
      </c>
      <c r="C61" s="4" t="s">
        <v>112</v>
      </c>
      <c r="D61" s="4" t="s">
        <v>27</v>
      </c>
      <c r="E61" s="4" t="s">
        <v>42</v>
      </c>
      <c r="F61" s="4" t="s">
        <v>1255</v>
      </c>
      <c r="G61" s="3" t="s">
        <v>1249</v>
      </c>
      <c r="H61" s="3" t="s">
        <v>1247</v>
      </c>
      <c r="I61" s="3" t="s">
        <v>1038</v>
      </c>
      <c r="J61" s="4" t="s">
        <v>43</v>
      </c>
      <c r="K61" s="5">
        <v>43413</v>
      </c>
      <c r="L61" s="5">
        <v>43425</v>
      </c>
      <c r="M61" s="35">
        <f t="shared" si="1"/>
        <v>12</v>
      </c>
      <c r="N61" s="4" t="s">
        <v>30</v>
      </c>
      <c r="O61" s="3" t="s">
        <v>31</v>
      </c>
      <c r="P61" s="4">
        <v>5</v>
      </c>
      <c r="Q61" s="4">
        <v>1</v>
      </c>
      <c r="R61" s="4">
        <v>14</v>
      </c>
      <c r="S61" s="4">
        <v>6</v>
      </c>
      <c r="T61" s="30" t="s">
        <v>32</v>
      </c>
      <c r="U61" s="7">
        <v>0</v>
      </c>
      <c r="V61" s="7">
        <v>0</v>
      </c>
      <c r="W61" s="8"/>
      <c r="X61" s="32">
        <v>34.58</v>
      </c>
      <c r="Y61" s="10" t="s">
        <v>33</v>
      </c>
      <c r="Z61" s="11">
        <v>2</v>
      </c>
      <c r="AA61" s="12">
        <v>5940.5980634576335</v>
      </c>
      <c r="AB61" s="13">
        <v>3.77390326935816</v>
      </c>
      <c r="AC61" s="12" t="s">
        <v>34</v>
      </c>
      <c r="AD61" s="12">
        <v>220022.15049843086</v>
      </c>
      <c r="AE61" s="3">
        <f t="shared" si="2"/>
        <v>5.3424683790256742</v>
      </c>
      <c r="AF61" s="33">
        <v>8.3863504916136256E-3</v>
      </c>
      <c r="AG61" s="33">
        <v>1.9184208003444916E-2</v>
      </c>
      <c r="AH61" s="12" t="s">
        <v>35</v>
      </c>
    </row>
    <row r="62" spans="1:34" x14ac:dyDescent="0.35">
      <c r="A62" s="3">
        <v>4</v>
      </c>
      <c r="B62" s="4">
        <v>7</v>
      </c>
      <c r="C62" s="4" t="s">
        <v>113</v>
      </c>
      <c r="D62" s="4" t="s">
        <v>27</v>
      </c>
      <c r="E62" s="4" t="s">
        <v>42</v>
      </c>
      <c r="F62" s="4" t="s">
        <v>1255</v>
      </c>
      <c r="G62" s="3" t="s">
        <v>1249</v>
      </c>
      <c r="H62" s="3" t="s">
        <v>1247</v>
      </c>
      <c r="I62" s="3" t="s">
        <v>1038</v>
      </c>
      <c r="J62" s="4" t="s">
        <v>43</v>
      </c>
      <c r="K62" s="5">
        <v>43413</v>
      </c>
      <c r="L62" s="5">
        <v>43425</v>
      </c>
      <c r="M62" s="35">
        <f t="shared" si="1"/>
        <v>12</v>
      </c>
      <c r="N62" s="4" t="s">
        <v>30</v>
      </c>
      <c r="O62" s="3" t="s">
        <v>31</v>
      </c>
      <c r="P62" s="4">
        <v>5</v>
      </c>
      <c r="Q62" s="4">
        <v>2</v>
      </c>
      <c r="R62" s="4">
        <v>14</v>
      </c>
      <c r="S62" s="4">
        <v>7</v>
      </c>
      <c r="T62" s="30" t="s">
        <v>32</v>
      </c>
      <c r="U62" s="7">
        <v>0</v>
      </c>
      <c r="V62" s="7">
        <v>0</v>
      </c>
      <c r="W62" s="8"/>
      <c r="X62" s="32">
        <v>35.72</v>
      </c>
      <c r="Y62" s="10" t="s">
        <v>33</v>
      </c>
      <c r="Z62" s="11">
        <v>2</v>
      </c>
      <c r="AA62" s="12">
        <v>3103.0128350420487</v>
      </c>
      <c r="AB62" s="13">
        <v>3.491923508390407</v>
      </c>
      <c r="AC62" s="12" t="s">
        <v>34</v>
      </c>
      <c r="AD62" s="12">
        <v>114926.40129785365</v>
      </c>
      <c r="AE62" s="3">
        <f t="shared" si="2"/>
        <v>5.0604235866839291</v>
      </c>
      <c r="AF62" s="33">
        <v>1.3997760358342666E-2</v>
      </c>
      <c r="AG62" s="33">
        <v>3.5317176922352381E-2</v>
      </c>
      <c r="AH62" s="12" t="s">
        <v>35</v>
      </c>
    </row>
    <row r="63" spans="1:34" x14ac:dyDescent="0.35">
      <c r="A63" s="3">
        <v>4</v>
      </c>
      <c r="B63" s="4">
        <v>8</v>
      </c>
      <c r="C63" s="4" t="s">
        <v>114</v>
      </c>
      <c r="D63" s="4" t="s">
        <v>27</v>
      </c>
      <c r="E63" s="4" t="s">
        <v>42</v>
      </c>
      <c r="F63" s="4" t="s">
        <v>1255</v>
      </c>
      <c r="G63" s="3" t="s">
        <v>1249</v>
      </c>
      <c r="H63" s="3" t="s">
        <v>1247</v>
      </c>
      <c r="I63" s="3" t="s">
        <v>1038</v>
      </c>
      <c r="J63" s="4" t="s">
        <v>43</v>
      </c>
      <c r="K63" s="5">
        <v>43413</v>
      </c>
      <c r="L63" s="5">
        <v>43425</v>
      </c>
      <c r="M63" s="35">
        <f t="shared" si="1"/>
        <v>12</v>
      </c>
      <c r="N63" s="4" t="s">
        <v>30</v>
      </c>
      <c r="O63" s="3" t="s">
        <v>31</v>
      </c>
      <c r="P63" s="4">
        <v>5</v>
      </c>
      <c r="Q63" s="4">
        <v>1</v>
      </c>
      <c r="R63" s="4">
        <v>21</v>
      </c>
      <c r="S63" s="4">
        <v>8</v>
      </c>
      <c r="T63" s="30" t="s">
        <v>32</v>
      </c>
      <c r="U63" s="7">
        <v>0</v>
      </c>
      <c r="V63" s="7">
        <v>0</v>
      </c>
      <c r="W63" s="8"/>
      <c r="X63" s="32">
        <v>31.215</v>
      </c>
      <c r="Y63" s="10" t="s">
        <v>33</v>
      </c>
      <c r="Z63" s="11">
        <v>2</v>
      </c>
      <c r="AA63" s="12">
        <v>40526.799203881019</v>
      </c>
      <c r="AB63" s="13">
        <v>4.607753020727599</v>
      </c>
      <c r="AC63" s="12" t="s">
        <v>34</v>
      </c>
      <c r="AD63" s="12">
        <v>1558723.046303116</v>
      </c>
      <c r="AE63" s="3">
        <f t="shared" si="2"/>
        <v>6.192769235281351</v>
      </c>
      <c r="AF63" s="33">
        <v>4.3248438250841443E-3</v>
      </c>
      <c r="AG63" s="33">
        <v>7.2172744858571818E-3</v>
      </c>
      <c r="AH63" s="12" t="s">
        <v>35</v>
      </c>
    </row>
    <row r="64" spans="1:34" x14ac:dyDescent="0.35">
      <c r="A64" s="3">
        <v>4</v>
      </c>
      <c r="B64" s="4">
        <v>9</v>
      </c>
      <c r="C64" s="4" t="s">
        <v>115</v>
      </c>
      <c r="D64" s="4" t="s">
        <v>27</v>
      </c>
      <c r="E64" s="4" t="s">
        <v>42</v>
      </c>
      <c r="F64" s="4" t="s">
        <v>1255</v>
      </c>
      <c r="G64" s="3" t="s">
        <v>1249</v>
      </c>
      <c r="H64" s="3" t="s">
        <v>1247</v>
      </c>
      <c r="I64" s="3" t="s">
        <v>1038</v>
      </c>
      <c r="J64" s="4" t="s">
        <v>43</v>
      </c>
      <c r="K64" s="5">
        <v>43413</v>
      </c>
      <c r="L64" s="5">
        <v>43425</v>
      </c>
      <c r="M64" s="35">
        <f t="shared" si="1"/>
        <v>12</v>
      </c>
      <c r="N64" s="4" t="s">
        <v>30</v>
      </c>
      <c r="O64" s="3" t="s">
        <v>31</v>
      </c>
      <c r="P64" s="4">
        <v>5</v>
      </c>
      <c r="Q64" s="4">
        <v>2</v>
      </c>
      <c r="R64" s="4">
        <v>21</v>
      </c>
      <c r="S64" s="4">
        <v>9</v>
      </c>
      <c r="T64" s="30" t="s">
        <v>32</v>
      </c>
      <c r="U64" s="7">
        <v>0</v>
      </c>
      <c r="V64" s="7">
        <v>0</v>
      </c>
      <c r="W64" s="8"/>
      <c r="X64" s="32">
        <v>29.324999999999999</v>
      </c>
      <c r="Y64" s="10" t="s">
        <v>33</v>
      </c>
      <c r="Z64" s="11">
        <v>2</v>
      </c>
      <c r="AA64" s="12">
        <v>119140.11636062985</v>
      </c>
      <c r="AB64" s="13">
        <v>5.0760616651516948</v>
      </c>
      <c r="AC64" s="12" t="s">
        <v>34</v>
      </c>
      <c r="AD64" s="12">
        <v>4412596.9022455504</v>
      </c>
      <c r="AE64" s="3">
        <f t="shared" si="2"/>
        <v>6.6446943541881343</v>
      </c>
      <c r="AF64" s="33">
        <v>9.7186700767263479E-3</v>
      </c>
      <c r="AG64" s="33">
        <v>1.3742229278153837E-2</v>
      </c>
      <c r="AH64" s="12" t="s">
        <v>35</v>
      </c>
    </row>
    <row r="65" spans="1:34" x14ac:dyDescent="0.35">
      <c r="A65" s="3">
        <v>4</v>
      </c>
      <c r="B65" s="4">
        <v>10</v>
      </c>
      <c r="C65" s="4" t="s">
        <v>116</v>
      </c>
      <c r="D65" s="4" t="s">
        <v>27</v>
      </c>
      <c r="E65" s="4" t="s">
        <v>42</v>
      </c>
      <c r="F65" s="4" t="s">
        <v>1255</v>
      </c>
      <c r="G65" s="3" t="s">
        <v>1249</v>
      </c>
      <c r="H65" s="3" t="s">
        <v>1247</v>
      </c>
      <c r="I65" s="3" t="s">
        <v>1041</v>
      </c>
      <c r="J65" s="4" t="s">
        <v>43</v>
      </c>
      <c r="K65" s="5">
        <v>43413</v>
      </c>
      <c r="L65" s="5">
        <v>43425</v>
      </c>
      <c r="M65" s="35">
        <f t="shared" si="1"/>
        <v>12</v>
      </c>
      <c r="N65" s="4" t="s">
        <v>30</v>
      </c>
      <c r="O65" s="3" t="s">
        <v>31</v>
      </c>
      <c r="P65" s="4">
        <v>7</v>
      </c>
      <c r="Q65" s="4">
        <v>0</v>
      </c>
      <c r="R65" s="4">
        <v>0</v>
      </c>
      <c r="S65" s="4">
        <v>10</v>
      </c>
      <c r="T65" s="30" t="s">
        <v>32</v>
      </c>
      <c r="U65" s="7">
        <v>0</v>
      </c>
      <c r="V65" s="7">
        <v>0</v>
      </c>
      <c r="W65" s="8"/>
      <c r="X65" s="32">
        <v>35.6</v>
      </c>
      <c r="Y65" s="10" t="s">
        <v>33</v>
      </c>
      <c r="Z65" s="11">
        <v>1</v>
      </c>
      <c r="AA65" s="12">
        <v>56.700723565653881</v>
      </c>
      <c r="AB65" s="13">
        <v>1.761181259231996</v>
      </c>
      <c r="AC65" s="12" t="s">
        <v>34</v>
      </c>
      <c r="AD65" s="12">
        <v>2100.0267987279212</v>
      </c>
      <c r="AE65" s="3">
        <f t="shared" si="2"/>
        <v>3.3224315918944973</v>
      </c>
      <c r="AF65" s="33">
        <v>0</v>
      </c>
      <c r="AG65" s="33">
        <v>1</v>
      </c>
      <c r="AH65" s="12" t="s">
        <v>38</v>
      </c>
    </row>
    <row r="66" spans="1:34" x14ac:dyDescent="0.35">
      <c r="A66" s="3">
        <v>4</v>
      </c>
      <c r="B66" s="4">
        <v>11</v>
      </c>
      <c r="C66" s="4" t="s">
        <v>117</v>
      </c>
      <c r="D66" s="4" t="s">
        <v>27</v>
      </c>
      <c r="E66" s="4" t="s">
        <v>42</v>
      </c>
      <c r="F66" s="4" t="s">
        <v>1255</v>
      </c>
      <c r="G66" s="3" t="s">
        <v>1249</v>
      </c>
      <c r="H66" s="3" t="s">
        <v>1247</v>
      </c>
      <c r="I66" s="3" t="s">
        <v>1041</v>
      </c>
      <c r="J66" s="4" t="s">
        <v>43</v>
      </c>
      <c r="K66" s="5">
        <v>43413</v>
      </c>
      <c r="L66" s="5">
        <v>43425</v>
      </c>
      <c r="M66" s="35">
        <f t="shared" si="1"/>
        <v>12</v>
      </c>
      <c r="N66" s="4" t="s">
        <v>30</v>
      </c>
      <c r="O66" s="3" t="s">
        <v>31</v>
      </c>
      <c r="P66" s="4">
        <v>7</v>
      </c>
      <c r="Q66" s="4">
        <v>1</v>
      </c>
      <c r="R66" s="4">
        <v>4</v>
      </c>
      <c r="S66" s="4">
        <v>11</v>
      </c>
      <c r="T66" s="30" t="s">
        <v>32</v>
      </c>
      <c r="U66" s="7">
        <v>0</v>
      </c>
      <c r="V66" s="7">
        <v>0</v>
      </c>
      <c r="W66" s="8"/>
      <c r="X66" s="32">
        <v>35.644999999999996</v>
      </c>
      <c r="Y66" s="10" t="s">
        <v>33</v>
      </c>
      <c r="Z66" s="11">
        <v>2</v>
      </c>
      <c r="AA66" s="12">
        <v>3235.8911158750584</v>
      </c>
      <c r="AB66" s="13">
        <v>3.5101280906382959</v>
      </c>
      <c r="AC66" s="12" t="s">
        <v>34</v>
      </c>
      <c r="AD66" s="12">
        <v>119847.81910648364</v>
      </c>
      <c r="AE66" s="3">
        <f t="shared" si="2"/>
        <v>5.0786337592035107</v>
      </c>
      <c r="AF66" s="33">
        <v>9.3982325711880303E-3</v>
      </c>
      <c r="AG66" s="33">
        <v>2.3857062395139076E-2</v>
      </c>
      <c r="AH66" s="12" t="s">
        <v>35</v>
      </c>
    </row>
    <row r="67" spans="1:34" x14ac:dyDescent="0.35">
      <c r="A67" s="3">
        <v>4</v>
      </c>
      <c r="B67" s="4">
        <v>12</v>
      </c>
      <c r="C67" s="4" t="s">
        <v>118</v>
      </c>
      <c r="D67" s="4" t="s">
        <v>27</v>
      </c>
      <c r="E67" s="4" t="s">
        <v>42</v>
      </c>
      <c r="F67" s="4" t="s">
        <v>1255</v>
      </c>
      <c r="G67" s="3" t="s">
        <v>1249</v>
      </c>
      <c r="H67" s="3" t="s">
        <v>1247</v>
      </c>
      <c r="I67" s="3" t="s">
        <v>1041</v>
      </c>
      <c r="J67" s="4" t="s">
        <v>43</v>
      </c>
      <c r="K67" s="5">
        <v>43413</v>
      </c>
      <c r="L67" s="5">
        <v>43425</v>
      </c>
      <c r="M67" s="35">
        <f t="shared" si="1"/>
        <v>12</v>
      </c>
      <c r="N67" s="4" t="s">
        <v>30</v>
      </c>
      <c r="O67" s="3" t="s">
        <v>31</v>
      </c>
      <c r="P67" s="4">
        <v>7</v>
      </c>
      <c r="Q67" s="4">
        <v>2</v>
      </c>
      <c r="R67" s="4">
        <v>4</v>
      </c>
      <c r="S67" s="4">
        <v>12</v>
      </c>
      <c r="T67" s="30" t="s">
        <v>32</v>
      </c>
      <c r="U67" s="7">
        <v>0</v>
      </c>
      <c r="V67" s="7">
        <v>0</v>
      </c>
      <c r="W67" s="8"/>
      <c r="X67" s="32">
        <v>35.875</v>
      </c>
      <c r="Y67" s="10" t="s">
        <v>33</v>
      </c>
      <c r="Z67" s="11">
        <v>2</v>
      </c>
      <c r="AA67" s="12">
        <v>2835.4983057846111</v>
      </c>
      <c r="AB67" s="13">
        <v>3.4527825285005393</v>
      </c>
      <c r="AC67" s="12" t="s">
        <v>34</v>
      </c>
      <c r="AD67" s="12">
        <v>109057.62714556196</v>
      </c>
      <c r="AE67" s="3">
        <f t="shared" si="2"/>
        <v>5.0376600263889504</v>
      </c>
      <c r="AF67" s="33">
        <v>1.4634146341463376E-2</v>
      </c>
      <c r="AG67" s="33">
        <v>3.7488362733172451E-2</v>
      </c>
      <c r="AH67" s="12" t="s">
        <v>35</v>
      </c>
    </row>
    <row r="68" spans="1:34" x14ac:dyDescent="0.35">
      <c r="A68" s="3">
        <v>4</v>
      </c>
      <c r="B68" s="4">
        <v>13</v>
      </c>
      <c r="C68" s="4" t="s">
        <v>119</v>
      </c>
      <c r="D68" s="4" t="s">
        <v>27</v>
      </c>
      <c r="E68" s="4" t="s">
        <v>42</v>
      </c>
      <c r="F68" s="4" t="s">
        <v>1255</v>
      </c>
      <c r="G68" s="3" t="s">
        <v>1249</v>
      </c>
      <c r="H68" s="3" t="s">
        <v>1247</v>
      </c>
      <c r="I68" s="3" t="s">
        <v>1041</v>
      </c>
      <c r="J68" s="4" t="s">
        <v>43</v>
      </c>
      <c r="K68" s="5">
        <v>43413</v>
      </c>
      <c r="L68" s="5">
        <v>43425</v>
      </c>
      <c r="M68" s="35">
        <f t="shared" ref="M68:M131" si="3">L68-K68</f>
        <v>12</v>
      </c>
      <c r="N68" s="4" t="s">
        <v>30</v>
      </c>
      <c r="O68" s="3" t="s">
        <v>31</v>
      </c>
      <c r="P68" s="4">
        <v>7</v>
      </c>
      <c r="Q68" s="4">
        <v>1</v>
      </c>
      <c r="R68" s="4">
        <v>7</v>
      </c>
      <c r="S68" s="4">
        <v>13</v>
      </c>
      <c r="T68" s="30" t="s">
        <v>32</v>
      </c>
      <c r="U68" s="7">
        <v>0</v>
      </c>
      <c r="V68" s="7">
        <v>0</v>
      </c>
      <c r="W68" s="8"/>
      <c r="X68" s="32">
        <v>33.99</v>
      </c>
      <c r="Y68" s="10" t="s">
        <v>33</v>
      </c>
      <c r="Z68" s="11">
        <v>2</v>
      </c>
      <c r="AA68" s="12">
        <v>8303.1393390447211</v>
      </c>
      <c r="AB68" s="13">
        <v>3.9192946277961136</v>
      </c>
      <c r="AC68" s="12" t="s">
        <v>34</v>
      </c>
      <c r="AD68" s="12">
        <v>325613.30741351849</v>
      </c>
      <c r="AE68" s="3">
        <f t="shared" si="2"/>
        <v>5.5127034794303906</v>
      </c>
      <c r="AF68" s="33">
        <v>2.9420417769932751E-3</v>
      </c>
      <c r="AG68" s="33">
        <v>6.2832280594814407E-3</v>
      </c>
      <c r="AH68" s="12" t="s">
        <v>35</v>
      </c>
    </row>
    <row r="69" spans="1:34" x14ac:dyDescent="0.35">
      <c r="A69" s="3">
        <v>4</v>
      </c>
      <c r="B69" s="4">
        <v>14</v>
      </c>
      <c r="C69" s="4" t="s">
        <v>120</v>
      </c>
      <c r="D69" s="4" t="s">
        <v>27</v>
      </c>
      <c r="E69" s="4" t="s">
        <v>42</v>
      </c>
      <c r="F69" s="4" t="s">
        <v>1255</v>
      </c>
      <c r="G69" s="3" t="s">
        <v>1249</v>
      </c>
      <c r="H69" s="3" t="s">
        <v>1247</v>
      </c>
      <c r="I69" s="3" t="s">
        <v>1041</v>
      </c>
      <c r="J69" s="4" t="s">
        <v>43</v>
      </c>
      <c r="K69" s="5">
        <v>43413</v>
      </c>
      <c r="L69" s="5">
        <v>43425</v>
      </c>
      <c r="M69" s="35">
        <f t="shared" si="3"/>
        <v>12</v>
      </c>
      <c r="N69" s="4" t="s">
        <v>30</v>
      </c>
      <c r="O69" s="3" t="s">
        <v>31</v>
      </c>
      <c r="P69" s="4">
        <v>7</v>
      </c>
      <c r="Q69" s="4">
        <v>2</v>
      </c>
      <c r="R69" s="4">
        <v>7</v>
      </c>
      <c r="S69" s="4">
        <v>14</v>
      </c>
      <c r="T69" s="30" t="s">
        <v>32</v>
      </c>
      <c r="U69" s="7">
        <v>0</v>
      </c>
      <c r="V69" s="7">
        <v>0</v>
      </c>
      <c r="W69" s="8"/>
      <c r="X69" s="32">
        <v>30.97</v>
      </c>
      <c r="Y69" s="10" t="s">
        <v>33</v>
      </c>
      <c r="Z69" s="11">
        <v>2</v>
      </c>
      <c r="AA69" s="12">
        <v>46620.493664622147</v>
      </c>
      <c r="AB69" s="13">
        <v>4.6685861833825779</v>
      </c>
      <c r="AC69" s="12" t="s">
        <v>34</v>
      </c>
      <c r="AD69" s="12">
        <v>1828254.6535145938</v>
      </c>
      <c r="AE69" s="3">
        <f t="shared" si="2"/>
        <v>6.2620369250671013</v>
      </c>
      <c r="AF69" s="33">
        <v>2.5831449790119495E-3</v>
      </c>
      <c r="AG69" s="33">
        <v>4.1697098578558651E-3</v>
      </c>
      <c r="AH69" s="12" t="s">
        <v>35</v>
      </c>
    </row>
    <row r="70" spans="1:34" x14ac:dyDescent="0.35">
      <c r="A70" s="3">
        <v>4</v>
      </c>
      <c r="B70" s="4">
        <v>15</v>
      </c>
      <c r="C70" s="4" t="s">
        <v>121</v>
      </c>
      <c r="D70" s="4" t="s">
        <v>27</v>
      </c>
      <c r="E70" s="4" t="s">
        <v>42</v>
      </c>
      <c r="F70" s="4" t="s">
        <v>1255</v>
      </c>
      <c r="G70" s="3" t="s">
        <v>1249</v>
      </c>
      <c r="H70" s="3" t="s">
        <v>1247</v>
      </c>
      <c r="I70" s="3" t="s">
        <v>1041</v>
      </c>
      <c r="J70" s="4" t="s">
        <v>43</v>
      </c>
      <c r="K70" s="5">
        <v>43413</v>
      </c>
      <c r="L70" s="5">
        <v>43425</v>
      </c>
      <c r="M70" s="35">
        <f t="shared" si="3"/>
        <v>12</v>
      </c>
      <c r="N70" s="4" t="s">
        <v>30</v>
      </c>
      <c r="O70" s="3" t="s">
        <v>31</v>
      </c>
      <c r="P70" s="4">
        <v>7</v>
      </c>
      <c r="Q70" s="4">
        <v>1</v>
      </c>
      <c r="R70" s="4">
        <v>14</v>
      </c>
      <c r="S70" s="4">
        <v>15</v>
      </c>
      <c r="T70" s="30" t="s">
        <v>32</v>
      </c>
      <c r="U70" s="7">
        <v>0</v>
      </c>
      <c r="V70" s="7">
        <v>0</v>
      </c>
      <c r="W70" s="8"/>
      <c r="X70" s="32">
        <v>35.064999999999998</v>
      </c>
      <c r="Y70" s="10" t="s">
        <v>33</v>
      </c>
      <c r="Z70" s="11">
        <v>2</v>
      </c>
      <c r="AA70" s="12">
        <v>4502.8541861725553</v>
      </c>
      <c r="AB70" s="13">
        <v>3.6535843216377533</v>
      </c>
      <c r="AC70" s="12" t="s">
        <v>34</v>
      </c>
      <c r="AD70" s="12">
        <v>169919.02589330397</v>
      </c>
      <c r="AE70" s="3">
        <f t="shared" si="2"/>
        <v>5.2302445655814491</v>
      </c>
      <c r="AF70" s="33">
        <v>5.5611008127762814E-3</v>
      </c>
      <c r="AG70" s="33">
        <v>1.327720663191531E-2</v>
      </c>
      <c r="AH70" s="12" t="s">
        <v>35</v>
      </c>
    </row>
    <row r="71" spans="1:34" x14ac:dyDescent="0.35">
      <c r="A71" s="3">
        <v>4</v>
      </c>
      <c r="B71" s="4">
        <v>16</v>
      </c>
      <c r="C71" s="4" t="s">
        <v>122</v>
      </c>
      <c r="D71" s="4" t="s">
        <v>27</v>
      </c>
      <c r="E71" s="4" t="s">
        <v>42</v>
      </c>
      <c r="F71" s="4" t="s">
        <v>1255</v>
      </c>
      <c r="G71" s="3" t="s">
        <v>1249</v>
      </c>
      <c r="H71" s="3" t="s">
        <v>1247</v>
      </c>
      <c r="I71" s="3" t="s">
        <v>1041</v>
      </c>
      <c r="J71" s="4" t="s">
        <v>43</v>
      </c>
      <c r="K71" s="5">
        <v>43413</v>
      </c>
      <c r="L71" s="5">
        <v>43425</v>
      </c>
      <c r="M71" s="35">
        <f t="shared" si="3"/>
        <v>12</v>
      </c>
      <c r="N71" s="4" t="s">
        <v>30</v>
      </c>
      <c r="O71" s="3" t="s">
        <v>31</v>
      </c>
      <c r="P71" s="4">
        <v>7</v>
      </c>
      <c r="Q71" s="4">
        <v>2</v>
      </c>
      <c r="R71" s="4">
        <v>14</v>
      </c>
      <c r="S71" s="4">
        <v>16</v>
      </c>
      <c r="T71" s="30" t="s">
        <v>32</v>
      </c>
      <c r="U71" s="7">
        <v>0</v>
      </c>
      <c r="V71" s="7">
        <v>0</v>
      </c>
      <c r="W71" s="8"/>
      <c r="X71" s="32">
        <v>35.17</v>
      </c>
      <c r="Y71" s="10" t="s">
        <v>33</v>
      </c>
      <c r="Z71" s="11">
        <v>1</v>
      </c>
      <c r="AA71" s="12">
        <v>64.146412794566047</v>
      </c>
      <c r="AB71" s="13">
        <v>1.8138905068265523</v>
      </c>
      <c r="AC71" s="12" t="s">
        <v>34</v>
      </c>
      <c r="AD71" s="12">
        <v>2290.9433140916449</v>
      </c>
      <c r="AE71" s="3">
        <f t="shared" ref="AE71:AE134" si="4">LOG10(AD71+1)</f>
        <v>3.3602038721602576</v>
      </c>
      <c r="AF71" s="33">
        <v>0</v>
      </c>
      <c r="AG71" s="33">
        <v>1</v>
      </c>
      <c r="AH71" s="12" t="s">
        <v>38</v>
      </c>
    </row>
    <row r="72" spans="1:34" x14ac:dyDescent="0.35">
      <c r="A72" s="3" t="s">
        <v>92</v>
      </c>
      <c r="B72" s="4">
        <v>17</v>
      </c>
      <c r="C72" s="4" t="s">
        <v>123</v>
      </c>
      <c r="D72" s="4" t="s">
        <v>27</v>
      </c>
      <c r="E72" s="4" t="s">
        <v>42</v>
      </c>
      <c r="F72" s="4" t="s">
        <v>1255</v>
      </c>
      <c r="G72" s="3" t="s">
        <v>1249</v>
      </c>
      <c r="H72" s="3" t="s">
        <v>1247</v>
      </c>
      <c r="I72" s="3" t="s">
        <v>1041</v>
      </c>
      <c r="J72" s="4" t="s">
        <v>43</v>
      </c>
      <c r="K72" s="5">
        <v>43413</v>
      </c>
      <c r="L72" s="5">
        <v>43425</v>
      </c>
      <c r="M72" s="35">
        <f t="shared" si="3"/>
        <v>12</v>
      </c>
      <c r="N72" s="4" t="s">
        <v>30</v>
      </c>
      <c r="O72" s="3" t="s">
        <v>31</v>
      </c>
      <c r="P72" s="4">
        <v>7</v>
      </c>
      <c r="Q72" s="4">
        <v>1</v>
      </c>
      <c r="R72" s="4">
        <v>21</v>
      </c>
      <c r="S72" s="4"/>
      <c r="T72" s="30" t="s">
        <v>32</v>
      </c>
      <c r="U72" s="7">
        <v>0</v>
      </c>
      <c r="V72" s="7">
        <v>0</v>
      </c>
      <c r="W72" s="8"/>
      <c r="X72" s="32" t="s">
        <v>36</v>
      </c>
      <c r="Y72" s="10" t="s">
        <v>37</v>
      </c>
      <c r="Z72" s="11">
        <v>0</v>
      </c>
      <c r="AA72" s="12">
        <v>0</v>
      </c>
      <c r="AB72" s="13">
        <v>0</v>
      </c>
      <c r="AC72" s="12" t="s">
        <v>34</v>
      </c>
      <c r="AD72" s="12">
        <v>0</v>
      </c>
      <c r="AE72" s="3">
        <f t="shared" si="4"/>
        <v>0</v>
      </c>
      <c r="AF72" s="33" t="s">
        <v>36</v>
      </c>
      <c r="AG72" s="33" t="s">
        <v>36</v>
      </c>
      <c r="AH72" s="12" t="s">
        <v>35</v>
      </c>
    </row>
    <row r="73" spans="1:34" x14ac:dyDescent="0.35">
      <c r="A73" s="3">
        <v>4</v>
      </c>
      <c r="B73" s="4">
        <v>18</v>
      </c>
      <c r="C73" s="4" t="s">
        <v>124</v>
      </c>
      <c r="D73" s="4" t="s">
        <v>27</v>
      </c>
      <c r="E73" s="4" t="s">
        <v>42</v>
      </c>
      <c r="F73" s="4" t="s">
        <v>1255</v>
      </c>
      <c r="G73" s="3" t="s">
        <v>1249</v>
      </c>
      <c r="H73" s="3" t="s">
        <v>1247</v>
      </c>
      <c r="I73" s="3" t="s">
        <v>1041</v>
      </c>
      <c r="J73" s="4" t="s">
        <v>43</v>
      </c>
      <c r="K73" s="5">
        <v>43413</v>
      </c>
      <c r="L73" s="5">
        <v>43425</v>
      </c>
      <c r="M73" s="35">
        <f t="shared" si="3"/>
        <v>12</v>
      </c>
      <c r="N73" s="4" t="s">
        <v>30</v>
      </c>
      <c r="O73" s="3" t="s">
        <v>31</v>
      </c>
      <c r="P73" s="4">
        <v>7</v>
      </c>
      <c r="Q73" s="4">
        <v>2</v>
      </c>
      <c r="R73" s="4">
        <v>21</v>
      </c>
      <c r="S73" s="4">
        <v>18</v>
      </c>
      <c r="T73" s="30" t="s">
        <v>32</v>
      </c>
      <c r="U73" s="7">
        <v>0</v>
      </c>
      <c r="V73" s="7">
        <v>0</v>
      </c>
      <c r="W73" s="8"/>
      <c r="X73" s="32">
        <v>36.015000000000001</v>
      </c>
      <c r="Y73" s="10" t="s">
        <v>33</v>
      </c>
      <c r="Z73" s="11">
        <v>2</v>
      </c>
      <c r="AA73" s="12">
        <v>2622.5027879484182</v>
      </c>
      <c r="AB73" s="13">
        <v>3.4188815300514035</v>
      </c>
      <c r="AC73" s="12" t="s">
        <v>34</v>
      </c>
      <c r="AD73" s="12">
        <v>97129.732886978454</v>
      </c>
      <c r="AE73" s="3">
        <f t="shared" si="4"/>
        <v>4.9873566656591928</v>
      </c>
      <c r="AF73" s="33">
        <v>1.9297514924337088E-2</v>
      </c>
      <c r="AG73" s="33">
        <v>5.057903868662092E-2</v>
      </c>
      <c r="AH73" s="12" t="s">
        <v>35</v>
      </c>
    </row>
    <row r="74" spans="1:34" x14ac:dyDescent="0.35">
      <c r="A74" s="3">
        <v>5</v>
      </c>
      <c r="B74" s="3">
        <v>24</v>
      </c>
      <c r="C74" s="3" t="s">
        <v>125</v>
      </c>
      <c r="D74" s="3" t="s">
        <v>27</v>
      </c>
      <c r="E74" s="3" t="s">
        <v>44</v>
      </c>
      <c r="F74" s="3" t="s">
        <v>1256</v>
      </c>
      <c r="G74" s="3" t="s">
        <v>1249</v>
      </c>
      <c r="H74" s="3" t="s">
        <v>1247</v>
      </c>
      <c r="I74" s="3" t="s">
        <v>1043</v>
      </c>
      <c r="J74" s="3" t="s">
        <v>40</v>
      </c>
      <c r="K74" s="34">
        <v>43447</v>
      </c>
      <c r="L74" s="34">
        <v>43455</v>
      </c>
      <c r="M74" s="35">
        <f t="shared" si="3"/>
        <v>8</v>
      </c>
      <c r="N74" s="3" t="s">
        <v>30</v>
      </c>
      <c r="O74" s="3" t="s">
        <v>45</v>
      </c>
      <c r="P74" s="3">
        <v>1</v>
      </c>
      <c r="Q74" s="3">
        <v>0</v>
      </c>
      <c r="R74" s="3">
        <v>0</v>
      </c>
      <c r="S74" s="3">
        <v>24</v>
      </c>
      <c r="T74" s="3" t="s">
        <v>32</v>
      </c>
      <c r="U74" s="3">
        <v>0</v>
      </c>
      <c r="V74" s="3">
        <v>0</v>
      </c>
      <c r="W74" s="3"/>
      <c r="X74" s="3">
        <v>31.48</v>
      </c>
      <c r="Y74" s="3" t="s">
        <v>33</v>
      </c>
      <c r="Z74" s="3">
        <v>2</v>
      </c>
      <c r="AA74" s="3">
        <v>45577.237208825682</v>
      </c>
      <c r="AB74" s="3">
        <v>4.6587575243264929</v>
      </c>
      <c r="AC74" s="3" t="s">
        <v>34</v>
      </c>
      <c r="AD74" s="3">
        <v>1860295.3962785993</v>
      </c>
      <c r="AE74" s="3">
        <f t="shared" si="4"/>
        <v>6.2695821447626114</v>
      </c>
      <c r="AF74" s="3">
        <v>1.7471410419313872E-2</v>
      </c>
      <c r="AG74" s="3">
        <v>2.9293782680526449E-2</v>
      </c>
      <c r="AH74" s="3" t="s">
        <v>35</v>
      </c>
    </row>
    <row r="75" spans="1:34" x14ac:dyDescent="0.35">
      <c r="A75" s="3">
        <v>5</v>
      </c>
      <c r="B75" s="3">
        <v>25</v>
      </c>
      <c r="C75" s="3" t="s">
        <v>126</v>
      </c>
      <c r="D75" s="3" t="s">
        <v>27</v>
      </c>
      <c r="E75" s="3" t="s">
        <v>44</v>
      </c>
      <c r="F75" s="3" t="s">
        <v>1256</v>
      </c>
      <c r="G75" s="3" t="s">
        <v>1249</v>
      </c>
      <c r="H75" s="3" t="s">
        <v>1247</v>
      </c>
      <c r="I75" s="3" t="s">
        <v>1043</v>
      </c>
      <c r="J75" s="3" t="s">
        <v>40</v>
      </c>
      <c r="K75" s="34">
        <v>43447</v>
      </c>
      <c r="L75" s="34">
        <v>43455</v>
      </c>
      <c r="M75" s="35">
        <f t="shared" si="3"/>
        <v>8</v>
      </c>
      <c r="N75" s="3" t="s">
        <v>30</v>
      </c>
      <c r="O75" s="3" t="s">
        <v>45</v>
      </c>
      <c r="P75" s="3">
        <v>1</v>
      </c>
      <c r="Q75" s="3">
        <v>1</v>
      </c>
      <c r="R75" s="3">
        <v>4</v>
      </c>
      <c r="S75" s="3">
        <v>25</v>
      </c>
      <c r="T75" s="3" t="s">
        <v>32</v>
      </c>
      <c r="U75" s="3">
        <v>0</v>
      </c>
      <c r="V75" s="3">
        <v>0</v>
      </c>
      <c r="W75" s="3"/>
      <c r="X75" s="3">
        <v>31.91</v>
      </c>
      <c r="Y75" s="3" t="s">
        <v>33</v>
      </c>
      <c r="Z75" s="3">
        <v>2</v>
      </c>
      <c r="AA75" s="3">
        <v>35659.258229477404</v>
      </c>
      <c r="AB75" s="3">
        <v>4.5521844837420566</v>
      </c>
      <c r="AC75" s="3" t="s">
        <v>34</v>
      </c>
      <c r="AD75" s="3">
        <v>1345632.3860180152</v>
      </c>
      <c r="AE75" s="3">
        <f t="shared" si="4"/>
        <v>6.1289267537091332</v>
      </c>
      <c r="AF75" s="3">
        <v>8.4612973989344892E-3</v>
      </c>
      <c r="AG75" s="3">
        <v>1.4827129793325507E-2</v>
      </c>
      <c r="AH75" s="3" t="s">
        <v>35</v>
      </c>
    </row>
    <row r="76" spans="1:34" x14ac:dyDescent="0.35">
      <c r="A76" s="3">
        <v>5</v>
      </c>
      <c r="B76" s="3">
        <v>26</v>
      </c>
      <c r="C76" s="3" t="s">
        <v>127</v>
      </c>
      <c r="D76" s="3" t="s">
        <v>27</v>
      </c>
      <c r="E76" s="3" t="s">
        <v>44</v>
      </c>
      <c r="F76" s="3" t="s">
        <v>1256</v>
      </c>
      <c r="G76" s="3" t="s">
        <v>1249</v>
      </c>
      <c r="H76" s="3" t="s">
        <v>1247</v>
      </c>
      <c r="I76" s="3" t="s">
        <v>1043</v>
      </c>
      <c r="J76" s="3" t="s">
        <v>40</v>
      </c>
      <c r="K76" s="34">
        <v>43447</v>
      </c>
      <c r="L76" s="34">
        <v>43455</v>
      </c>
      <c r="M76" s="35">
        <f t="shared" si="3"/>
        <v>8</v>
      </c>
      <c r="N76" s="3" t="s">
        <v>30</v>
      </c>
      <c r="O76" s="3" t="s">
        <v>45</v>
      </c>
      <c r="P76" s="3">
        <v>1</v>
      </c>
      <c r="Q76" s="3">
        <v>2</v>
      </c>
      <c r="R76" s="3">
        <v>4</v>
      </c>
      <c r="S76" s="3">
        <v>26</v>
      </c>
      <c r="T76" s="3" t="s">
        <v>32</v>
      </c>
      <c r="U76" s="3">
        <v>0</v>
      </c>
      <c r="V76" s="3">
        <v>0</v>
      </c>
      <c r="W76" s="3"/>
      <c r="X76" s="3">
        <v>34.25</v>
      </c>
      <c r="Y76" s="3" t="s">
        <v>33</v>
      </c>
      <c r="Z76" s="3">
        <v>2</v>
      </c>
      <c r="AA76" s="3">
        <v>9351.7450209652216</v>
      </c>
      <c r="AB76" s="3">
        <v>3.9709390945616905</v>
      </c>
      <c r="AC76" s="3" t="s">
        <v>34</v>
      </c>
      <c r="AD76" s="3">
        <v>352896.03852698952</v>
      </c>
      <c r="AE76" s="3">
        <f t="shared" si="4"/>
        <v>5.5476480138238875</v>
      </c>
      <c r="AF76" s="3">
        <v>5.8394160583942435E-3</v>
      </c>
      <c r="AG76" s="3">
        <v>1.2337084868986979E-2</v>
      </c>
      <c r="AH76" s="3" t="s">
        <v>35</v>
      </c>
    </row>
    <row r="77" spans="1:34" x14ac:dyDescent="0.35">
      <c r="A77" s="3">
        <v>5</v>
      </c>
      <c r="B77" s="3">
        <v>27</v>
      </c>
      <c r="C77" s="3" t="s">
        <v>128</v>
      </c>
      <c r="D77" s="3" t="s">
        <v>27</v>
      </c>
      <c r="E77" s="3" t="s">
        <v>44</v>
      </c>
      <c r="F77" s="3" t="s">
        <v>1256</v>
      </c>
      <c r="G77" s="3" t="s">
        <v>1249</v>
      </c>
      <c r="H77" s="3" t="s">
        <v>1247</v>
      </c>
      <c r="I77" s="3" t="s">
        <v>1043</v>
      </c>
      <c r="J77" s="3" t="s">
        <v>40</v>
      </c>
      <c r="K77" s="34">
        <v>43447</v>
      </c>
      <c r="L77" s="34">
        <v>43455</v>
      </c>
      <c r="M77" s="35">
        <f t="shared" si="3"/>
        <v>8</v>
      </c>
      <c r="N77" s="3" t="s">
        <v>30</v>
      </c>
      <c r="O77" s="3" t="s">
        <v>45</v>
      </c>
      <c r="P77" s="3">
        <v>1</v>
      </c>
      <c r="Q77" s="3">
        <v>1</v>
      </c>
      <c r="R77" s="3">
        <v>7</v>
      </c>
      <c r="S77" s="3">
        <v>27</v>
      </c>
      <c r="T77" s="3" t="s">
        <v>32</v>
      </c>
      <c r="U77" s="3">
        <v>0</v>
      </c>
      <c r="V77" s="3">
        <v>0</v>
      </c>
      <c r="W77" s="3"/>
      <c r="X77" s="3">
        <v>33.674999999999997</v>
      </c>
      <c r="Y77" s="3" t="s">
        <v>33</v>
      </c>
      <c r="Z77" s="3">
        <v>2</v>
      </c>
      <c r="AA77" s="3">
        <v>12987.086884048867</v>
      </c>
      <c r="AB77" s="3">
        <v>4.113545185184698</v>
      </c>
      <c r="AC77" s="3" t="s">
        <v>34</v>
      </c>
      <c r="AD77" s="3">
        <v>481003.21792773582</v>
      </c>
      <c r="AE77" s="3">
        <f t="shared" si="4"/>
        <v>5.6821488847204202</v>
      </c>
      <c r="AF77" s="3">
        <v>1.14328136599852E-2</v>
      </c>
      <c r="AG77" s="3">
        <v>2.3405700774270913E-2</v>
      </c>
      <c r="AH77" s="3" t="s">
        <v>35</v>
      </c>
    </row>
    <row r="78" spans="1:34" x14ac:dyDescent="0.35">
      <c r="A78" s="3">
        <v>5</v>
      </c>
      <c r="B78" s="3">
        <v>28</v>
      </c>
      <c r="C78" s="3" t="s">
        <v>129</v>
      </c>
      <c r="D78" s="3" t="s">
        <v>27</v>
      </c>
      <c r="E78" s="3" t="s">
        <v>44</v>
      </c>
      <c r="F78" s="3" t="s">
        <v>1256</v>
      </c>
      <c r="G78" s="3" t="s">
        <v>1249</v>
      </c>
      <c r="H78" s="3" t="s">
        <v>1247</v>
      </c>
      <c r="I78" s="3" t="s">
        <v>1043</v>
      </c>
      <c r="J78" s="3" t="s">
        <v>40</v>
      </c>
      <c r="K78" s="34">
        <v>43447</v>
      </c>
      <c r="L78" s="34">
        <v>43455</v>
      </c>
      <c r="M78" s="35">
        <f t="shared" si="3"/>
        <v>8</v>
      </c>
      <c r="N78" s="3" t="s">
        <v>30</v>
      </c>
      <c r="O78" s="3" t="s">
        <v>45</v>
      </c>
      <c r="P78" s="3">
        <v>1</v>
      </c>
      <c r="Q78" s="3">
        <v>2</v>
      </c>
      <c r="R78" s="3">
        <v>7</v>
      </c>
      <c r="S78" s="3">
        <v>28</v>
      </c>
      <c r="T78" s="3" t="s">
        <v>32</v>
      </c>
      <c r="U78" s="3">
        <v>0</v>
      </c>
      <c r="V78" s="3">
        <v>0</v>
      </c>
      <c r="W78" s="3"/>
      <c r="X78" s="3">
        <v>30.759999999999998</v>
      </c>
      <c r="Y78" s="3" t="s">
        <v>33</v>
      </c>
      <c r="Z78" s="3">
        <v>2</v>
      </c>
      <c r="AA78" s="3">
        <v>69006.418951596002</v>
      </c>
      <c r="AB78" s="3">
        <v>4.838895784020373</v>
      </c>
      <c r="AC78" s="3" t="s">
        <v>34</v>
      </c>
      <c r="AD78" s="3">
        <v>2706134.0765331769</v>
      </c>
      <c r="AE78" s="3">
        <f t="shared" si="4"/>
        <v>6.4323494705797453</v>
      </c>
      <c r="AF78" s="3">
        <v>6.5019505851759919E-4</v>
      </c>
      <c r="AG78" s="3">
        <v>8.870942625507993E-4</v>
      </c>
      <c r="AH78" s="3" t="s">
        <v>35</v>
      </c>
    </row>
    <row r="79" spans="1:34" x14ac:dyDescent="0.35">
      <c r="A79" s="3">
        <v>5</v>
      </c>
      <c r="B79" s="3">
        <v>29</v>
      </c>
      <c r="C79" s="3" t="s">
        <v>130</v>
      </c>
      <c r="D79" s="3" t="s">
        <v>27</v>
      </c>
      <c r="E79" s="3" t="s">
        <v>44</v>
      </c>
      <c r="F79" s="3" t="s">
        <v>1256</v>
      </c>
      <c r="G79" s="3" t="s">
        <v>1249</v>
      </c>
      <c r="H79" s="3" t="s">
        <v>1247</v>
      </c>
      <c r="I79" s="3" t="s">
        <v>1043</v>
      </c>
      <c r="J79" s="3" t="s">
        <v>40</v>
      </c>
      <c r="K79" s="34">
        <v>43447</v>
      </c>
      <c r="L79" s="34">
        <v>43455</v>
      </c>
      <c r="M79" s="35">
        <f t="shared" si="3"/>
        <v>8</v>
      </c>
      <c r="N79" s="3" t="s">
        <v>30</v>
      </c>
      <c r="O79" s="3" t="s">
        <v>45</v>
      </c>
      <c r="P79" s="3">
        <v>1</v>
      </c>
      <c r="Q79" s="3">
        <v>1</v>
      </c>
      <c r="R79" s="3">
        <v>14</v>
      </c>
      <c r="S79" s="3">
        <v>29</v>
      </c>
      <c r="T79" s="3" t="s">
        <v>32</v>
      </c>
      <c r="U79" s="3">
        <v>0</v>
      </c>
      <c r="V79" s="3">
        <v>0</v>
      </c>
      <c r="W79" s="3"/>
      <c r="X79" s="3">
        <v>30.424999999999997</v>
      </c>
      <c r="Y79" s="3" t="s">
        <v>33</v>
      </c>
      <c r="Z79" s="3">
        <v>2</v>
      </c>
      <c r="AA79" s="3">
        <v>83376.053605382083</v>
      </c>
      <c r="AB79" s="3">
        <v>4.9210465438781501</v>
      </c>
      <c r="AC79" s="3" t="s">
        <v>34</v>
      </c>
      <c r="AD79" s="3">
        <v>3335042.1442152834</v>
      </c>
      <c r="AE79" s="3">
        <f t="shared" si="4"/>
        <v>6.5231014565954233</v>
      </c>
      <c r="AF79" s="3">
        <v>1.4790468364831531E-3</v>
      </c>
      <c r="AG79" s="3">
        <v>2.2258370142069434E-3</v>
      </c>
      <c r="AH79" s="3" t="s">
        <v>35</v>
      </c>
    </row>
    <row r="80" spans="1:34" x14ac:dyDescent="0.35">
      <c r="A80" s="3">
        <v>6</v>
      </c>
      <c r="B80" s="3">
        <v>1</v>
      </c>
      <c r="C80" s="3" t="s">
        <v>131</v>
      </c>
      <c r="D80" s="3" t="s">
        <v>27</v>
      </c>
      <c r="E80" s="3" t="s">
        <v>44</v>
      </c>
      <c r="F80" s="3" t="s">
        <v>1256</v>
      </c>
      <c r="G80" s="3" t="s">
        <v>1249</v>
      </c>
      <c r="H80" s="3" t="s">
        <v>1247</v>
      </c>
      <c r="I80" s="3" t="s">
        <v>1043</v>
      </c>
      <c r="J80" s="3" t="s">
        <v>40</v>
      </c>
      <c r="K80" s="34">
        <v>43447</v>
      </c>
      <c r="L80" s="34">
        <v>43455</v>
      </c>
      <c r="M80" s="35">
        <f t="shared" si="3"/>
        <v>8</v>
      </c>
      <c r="N80" s="3" t="s">
        <v>30</v>
      </c>
      <c r="O80" s="3" t="s">
        <v>45</v>
      </c>
      <c r="P80" s="3">
        <v>1</v>
      </c>
      <c r="Q80" s="3">
        <v>2</v>
      </c>
      <c r="R80" s="3">
        <v>14</v>
      </c>
      <c r="S80" s="3">
        <v>1</v>
      </c>
      <c r="T80" s="3" t="s">
        <v>32</v>
      </c>
      <c r="U80" s="3">
        <v>0</v>
      </c>
      <c r="V80" s="3">
        <v>0</v>
      </c>
      <c r="W80" s="3"/>
      <c r="X80" s="3">
        <v>30.060000000000002</v>
      </c>
      <c r="Y80" s="3" t="s">
        <v>33</v>
      </c>
      <c r="Z80" s="3">
        <v>2</v>
      </c>
      <c r="AA80" s="3">
        <v>148576.10689284719</v>
      </c>
      <c r="AB80" s="3">
        <v>5.1719518974727325</v>
      </c>
      <c r="AC80" s="3" t="s">
        <v>34</v>
      </c>
      <c r="AD80" s="3">
        <v>5714465.6497248923</v>
      </c>
      <c r="AE80" s="3">
        <f t="shared" si="4"/>
        <v>6.7569757024669936</v>
      </c>
      <c r="AF80" s="3">
        <v>3.3266799733865479E-3</v>
      </c>
      <c r="AG80" s="3">
        <v>4.3327349860002896E-3</v>
      </c>
      <c r="AH80" s="3" t="s">
        <v>35</v>
      </c>
    </row>
    <row r="81" spans="1:34" x14ac:dyDescent="0.35">
      <c r="A81" s="3">
        <v>6</v>
      </c>
      <c r="B81" s="3">
        <v>2</v>
      </c>
      <c r="C81" s="3" t="s">
        <v>132</v>
      </c>
      <c r="D81" s="3" t="s">
        <v>27</v>
      </c>
      <c r="E81" s="3" t="s">
        <v>44</v>
      </c>
      <c r="F81" s="3" t="s">
        <v>1256</v>
      </c>
      <c r="G81" s="3" t="s">
        <v>1249</v>
      </c>
      <c r="H81" s="3" t="s">
        <v>1247</v>
      </c>
      <c r="I81" s="3" t="s">
        <v>1043</v>
      </c>
      <c r="J81" s="3" t="s">
        <v>40</v>
      </c>
      <c r="K81" s="34">
        <v>43447</v>
      </c>
      <c r="L81" s="34">
        <v>43455</v>
      </c>
      <c r="M81" s="35">
        <f t="shared" si="3"/>
        <v>8</v>
      </c>
      <c r="N81" s="3" t="s">
        <v>30</v>
      </c>
      <c r="O81" s="3" t="s">
        <v>45</v>
      </c>
      <c r="P81" s="3">
        <v>1</v>
      </c>
      <c r="Q81" s="3">
        <v>1</v>
      </c>
      <c r="R81" s="3">
        <v>21</v>
      </c>
      <c r="S81" s="3">
        <v>2</v>
      </c>
      <c r="T81" s="3" t="s">
        <v>32</v>
      </c>
      <c r="U81" s="3">
        <v>0</v>
      </c>
      <c r="V81" s="3">
        <v>0</v>
      </c>
      <c r="W81" s="3"/>
      <c r="X81" s="3">
        <v>29.655000000000001</v>
      </c>
      <c r="Y81" s="3" t="s">
        <v>33</v>
      </c>
      <c r="Z81" s="3">
        <v>2</v>
      </c>
      <c r="AA81" s="3">
        <v>183780.99218543604</v>
      </c>
      <c r="AB81" s="3">
        <v>5.2643029549410727</v>
      </c>
      <c r="AC81" s="3" t="s">
        <v>34</v>
      </c>
      <c r="AD81" s="3">
        <v>6806703.4142754087</v>
      </c>
      <c r="AE81" s="3">
        <f t="shared" si="4"/>
        <v>6.8329368914836373</v>
      </c>
      <c r="AF81" s="3">
        <v>4.5523520485584142E-3</v>
      </c>
      <c r="AG81" s="3">
        <v>5.8562310116442411E-3</v>
      </c>
      <c r="AH81" s="3" t="s">
        <v>35</v>
      </c>
    </row>
    <row r="82" spans="1:34" x14ac:dyDescent="0.35">
      <c r="A82" s="3">
        <v>6</v>
      </c>
      <c r="B82" s="3">
        <v>3</v>
      </c>
      <c r="C82" s="3" t="s">
        <v>133</v>
      </c>
      <c r="D82" s="3" t="s">
        <v>27</v>
      </c>
      <c r="E82" s="3" t="s">
        <v>44</v>
      </c>
      <c r="F82" s="3" t="s">
        <v>1256</v>
      </c>
      <c r="G82" s="3" t="s">
        <v>1249</v>
      </c>
      <c r="H82" s="3" t="s">
        <v>1247</v>
      </c>
      <c r="I82" s="3" t="s">
        <v>1043</v>
      </c>
      <c r="J82" s="3" t="s">
        <v>40</v>
      </c>
      <c r="K82" s="34">
        <v>43447</v>
      </c>
      <c r="L82" s="34">
        <v>43455</v>
      </c>
      <c r="M82" s="35">
        <f t="shared" si="3"/>
        <v>8</v>
      </c>
      <c r="N82" s="3" t="s">
        <v>30</v>
      </c>
      <c r="O82" s="3" t="s">
        <v>45</v>
      </c>
      <c r="P82" s="3">
        <v>1</v>
      </c>
      <c r="Q82" s="3">
        <v>2</v>
      </c>
      <c r="R82" s="3">
        <v>21</v>
      </c>
      <c r="S82" s="3">
        <v>3</v>
      </c>
      <c r="T82" s="3" t="s">
        <v>32</v>
      </c>
      <c r="U82" s="3">
        <v>0</v>
      </c>
      <c r="V82" s="3">
        <v>0</v>
      </c>
      <c r="W82" s="3"/>
      <c r="X82" s="3">
        <v>29.184999999999999</v>
      </c>
      <c r="Y82" s="3" t="s">
        <v>33</v>
      </c>
      <c r="Z82" s="3">
        <v>2</v>
      </c>
      <c r="AA82" s="3">
        <v>234989.35956613472</v>
      </c>
      <c r="AB82" s="3">
        <v>5.3710500457904136</v>
      </c>
      <c r="AC82" s="3" t="s">
        <v>34</v>
      </c>
      <c r="AD82" s="3">
        <v>8703309.6135605443</v>
      </c>
      <c r="AE82" s="3">
        <f t="shared" si="4"/>
        <v>6.9396844833899731</v>
      </c>
      <c r="AF82" s="3">
        <v>6.681514476614709E-3</v>
      </c>
      <c r="AG82" s="3">
        <v>8.1672726618042864E-3</v>
      </c>
      <c r="AH82" s="3" t="s">
        <v>35</v>
      </c>
    </row>
    <row r="83" spans="1:34" x14ac:dyDescent="0.35">
      <c r="A83" s="3">
        <v>6</v>
      </c>
      <c r="B83" s="3">
        <v>4</v>
      </c>
      <c r="C83" s="3" t="s">
        <v>134</v>
      </c>
      <c r="D83" s="3" t="s">
        <v>27</v>
      </c>
      <c r="E83" s="3" t="s">
        <v>44</v>
      </c>
      <c r="F83" s="3" t="s">
        <v>1256</v>
      </c>
      <c r="G83" s="3" t="s">
        <v>1249</v>
      </c>
      <c r="H83" s="3" t="s">
        <v>1247</v>
      </c>
      <c r="I83" s="3" t="s">
        <v>1046</v>
      </c>
      <c r="J83" s="3" t="s">
        <v>40</v>
      </c>
      <c r="K83" s="34">
        <v>43448</v>
      </c>
      <c r="L83" s="34">
        <v>43455</v>
      </c>
      <c r="M83" s="35">
        <f t="shared" si="3"/>
        <v>7</v>
      </c>
      <c r="N83" s="3" t="s">
        <v>30</v>
      </c>
      <c r="O83" s="3" t="s">
        <v>45</v>
      </c>
      <c r="P83" s="3">
        <v>2</v>
      </c>
      <c r="Q83" s="3">
        <v>0</v>
      </c>
      <c r="R83" s="3">
        <v>0</v>
      </c>
      <c r="S83" s="3">
        <v>4</v>
      </c>
      <c r="T83" s="3" t="s">
        <v>32</v>
      </c>
      <c r="U83" s="3">
        <v>0</v>
      </c>
      <c r="V83" s="3">
        <v>0</v>
      </c>
      <c r="W83" s="3"/>
      <c r="X83" s="3">
        <v>29.04</v>
      </c>
      <c r="Y83" s="3" t="s">
        <v>33</v>
      </c>
      <c r="Z83" s="3">
        <v>2</v>
      </c>
      <c r="AA83" s="3">
        <v>253859.58819192724</v>
      </c>
      <c r="AB83" s="3">
        <v>5.4045952819711909</v>
      </c>
      <c r="AC83" s="3" t="s">
        <v>34</v>
      </c>
      <c r="AD83" s="3">
        <v>9579607.1015821602</v>
      </c>
      <c r="AE83" s="3">
        <f t="shared" si="4"/>
        <v>6.9813477426065527</v>
      </c>
      <c r="AF83" s="3">
        <v>9.2975206611570112E-3</v>
      </c>
      <c r="AG83" s="3">
        <v>1.1257674887298433E-2</v>
      </c>
      <c r="AH83" s="3" t="s">
        <v>35</v>
      </c>
    </row>
    <row r="84" spans="1:34" x14ac:dyDescent="0.35">
      <c r="A84" s="3">
        <v>6</v>
      </c>
      <c r="B84" s="3">
        <v>5</v>
      </c>
      <c r="C84" s="3" t="s">
        <v>135</v>
      </c>
      <c r="D84" s="3" t="s">
        <v>27</v>
      </c>
      <c r="E84" s="3" t="s">
        <v>44</v>
      </c>
      <c r="F84" s="3" t="s">
        <v>1256</v>
      </c>
      <c r="G84" s="3" t="s">
        <v>1249</v>
      </c>
      <c r="H84" s="3" t="s">
        <v>1247</v>
      </c>
      <c r="I84" s="3" t="s">
        <v>1046</v>
      </c>
      <c r="J84" s="3" t="s">
        <v>40</v>
      </c>
      <c r="K84" s="34">
        <v>43448</v>
      </c>
      <c r="L84" s="34">
        <v>43455</v>
      </c>
      <c r="M84" s="35">
        <f t="shared" si="3"/>
        <v>7</v>
      </c>
      <c r="N84" s="3" t="s">
        <v>30</v>
      </c>
      <c r="O84" s="3" t="s">
        <v>45</v>
      </c>
      <c r="P84" s="3">
        <v>2</v>
      </c>
      <c r="Q84" s="3">
        <v>1</v>
      </c>
      <c r="R84" s="3">
        <v>4</v>
      </c>
      <c r="S84" s="3">
        <v>5</v>
      </c>
      <c r="T84" s="3" t="s">
        <v>32</v>
      </c>
      <c r="U84" s="3">
        <v>0</v>
      </c>
      <c r="V84" s="3">
        <v>0</v>
      </c>
      <c r="W84" s="3"/>
      <c r="X84" s="3">
        <v>33.89</v>
      </c>
      <c r="Y84" s="3" t="s">
        <v>33</v>
      </c>
      <c r="Z84" s="3">
        <v>2</v>
      </c>
      <c r="AA84" s="3">
        <v>19873.620231148041</v>
      </c>
      <c r="AB84" s="3">
        <v>4.2982988388081269</v>
      </c>
      <c r="AC84" s="3" t="s">
        <v>34</v>
      </c>
      <c r="AD84" s="3">
        <v>779357.6561234527</v>
      </c>
      <c r="AE84" s="3">
        <f t="shared" si="4"/>
        <v>5.8917373633585299</v>
      </c>
      <c r="AF84" s="3">
        <v>2.0359988197108225E-2</v>
      </c>
      <c r="AG84" s="3">
        <v>3.6713244759132402E-2</v>
      </c>
      <c r="AH84" s="3" t="s">
        <v>35</v>
      </c>
    </row>
    <row r="85" spans="1:34" x14ac:dyDescent="0.35">
      <c r="A85" s="3">
        <v>6</v>
      </c>
      <c r="B85" s="3">
        <v>6</v>
      </c>
      <c r="C85" s="3" t="s">
        <v>136</v>
      </c>
      <c r="D85" s="3" t="s">
        <v>27</v>
      </c>
      <c r="E85" s="3" t="s">
        <v>44</v>
      </c>
      <c r="F85" s="3" t="s">
        <v>1256</v>
      </c>
      <c r="G85" s="3" t="s">
        <v>1249</v>
      </c>
      <c r="H85" s="3" t="s">
        <v>1247</v>
      </c>
      <c r="I85" s="3" t="s">
        <v>1046</v>
      </c>
      <c r="J85" s="3" t="s">
        <v>40</v>
      </c>
      <c r="K85" s="34">
        <v>43448</v>
      </c>
      <c r="L85" s="34">
        <v>43455</v>
      </c>
      <c r="M85" s="35">
        <f t="shared" si="3"/>
        <v>7</v>
      </c>
      <c r="N85" s="3" t="s">
        <v>30</v>
      </c>
      <c r="O85" s="3" t="s">
        <v>45</v>
      </c>
      <c r="P85" s="3">
        <v>2</v>
      </c>
      <c r="Q85" s="3">
        <v>2</v>
      </c>
      <c r="R85" s="3">
        <v>4</v>
      </c>
      <c r="S85" s="3">
        <v>6</v>
      </c>
      <c r="T85" s="3" t="s">
        <v>32</v>
      </c>
      <c r="U85" s="3">
        <v>0</v>
      </c>
      <c r="V85" s="3">
        <v>0</v>
      </c>
      <c r="W85" s="3"/>
      <c r="X85" s="3">
        <v>32.825000000000003</v>
      </c>
      <c r="Y85" s="3" t="s">
        <v>33</v>
      </c>
      <c r="Z85" s="3">
        <v>2</v>
      </c>
      <c r="AA85" s="3">
        <v>34729.545438849244</v>
      </c>
      <c r="AB85" s="3">
        <v>4.5407116039045521</v>
      </c>
      <c r="AC85" s="3" t="s">
        <v>34</v>
      </c>
      <c r="AD85" s="3">
        <v>1310548.8844848773</v>
      </c>
      <c r="AE85" s="3">
        <f t="shared" si="4"/>
        <v>6.1174535564876491</v>
      </c>
      <c r="AF85" s="3">
        <v>1.7517136329017493E-2</v>
      </c>
      <c r="AG85" s="3">
        <v>2.9041443331242832E-2</v>
      </c>
      <c r="AH85" s="3" t="s">
        <v>35</v>
      </c>
    </row>
    <row r="86" spans="1:34" x14ac:dyDescent="0.35">
      <c r="A86" s="3">
        <v>6</v>
      </c>
      <c r="B86" s="3">
        <v>7</v>
      </c>
      <c r="C86" s="3" t="s">
        <v>137</v>
      </c>
      <c r="D86" s="3" t="s">
        <v>27</v>
      </c>
      <c r="E86" s="3" t="s">
        <v>44</v>
      </c>
      <c r="F86" s="3" t="s">
        <v>1256</v>
      </c>
      <c r="G86" s="3" t="s">
        <v>1249</v>
      </c>
      <c r="H86" s="3" t="s">
        <v>1247</v>
      </c>
      <c r="I86" s="3" t="s">
        <v>1046</v>
      </c>
      <c r="J86" s="3" t="s">
        <v>40</v>
      </c>
      <c r="K86" s="34">
        <v>43448</v>
      </c>
      <c r="L86" s="34">
        <v>43455</v>
      </c>
      <c r="M86" s="35">
        <f t="shared" si="3"/>
        <v>7</v>
      </c>
      <c r="N86" s="3" t="s">
        <v>30</v>
      </c>
      <c r="O86" s="3" t="s">
        <v>45</v>
      </c>
      <c r="P86" s="3">
        <v>2</v>
      </c>
      <c r="Q86" s="3">
        <v>1</v>
      </c>
      <c r="R86" s="3">
        <v>7</v>
      </c>
      <c r="S86" s="3">
        <v>7</v>
      </c>
      <c r="T86" s="3" t="s">
        <v>32</v>
      </c>
      <c r="U86" s="3">
        <v>0</v>
      </c>
      <c r="V86" s="3">
        <v>0</v>
      </c>
      <c r="W86" s="3"/>
      <c r="X86" s="3">
        <v>32.984999999999999</v>
      </c>
      <c r="Y86" s="3" t="s">
        <v>33</v>
      </c>
      <c r="Z86" s="3">
        <v>2</v>
      </c>
      <c r="AA86" s="3">
        <v>31917.603600168008</v>
      </c>
      <c r="AB86" s="3">
        <v>4.5040438832423799</v>
      </c>
      <c r="AC86" s="3" t="s">
        <v>34</v>
      </c>
      <c r="AD86" s="3">
        <v>1276704.1440067203</v>
      </c>
      <c r="AE86" s="3">
        <f t="shared" si="4"/>
        <v>6.1060906082134387</v>
      </c>
      <c r="AF86" s="3">
        <v>1.9554342883128684E-2</v>
      </c>
      <c r="AG86" s="3">
        <v>3.2534231136633361E-2</v>
      </c>
      <c r="AH86" s="3" t="s">
        <v>35</v>
      </c>
    </row>
    <row r="87" spans="1:34" x14ac:dyDescent="0.35">
      <c r="A87" s="3">
        <v>6</v>
      </c>
      <c r="B87" s="3">
        <v>8</v>
      </c>
      <c r="C87" s="3" t="s">
        <v>138</v>
      </c>
      <c r="D87" s="3" t="s">
        <v>27</v>
      </c>
      <c r="E87" s="3" t="s">
        <v>44</v>
      </c>
      <c r="F87" s="3" t="s">
        <v>1256</v>
      </c>
      <c r="G87" s="3" t="s">
        <v>1249</v>
      </c>
      <c r="H87" s="3" t="s">
        <v>1247</v>
      </c>
      <c r="I87" s="3" t="s">
        <v>1046</v>
      </c>
      <c r="J87" s="3" t="s">
        <v>40</v>
      </c>
      <c r="K87" s="34">
        <v>43448</v>
      </c>
      <c r="L87" s="34">
        <v>43455</v>
      </c>
      <c r="M87" s="35">
        <f t="shared" si="3"/>
        <v>7</v>
      </c>
      <c r="N87" s="3" t="s">
        <v>30</v>
      </c>
      <c r="O87" s="3" t="s">
        <v>45</v>
      </c>
      <c r="P87" s="3">
        <v>2</v>
      </c>
      <c r="Q87" s="3">
        <v>2</v>
      </c>
      <c r="R87" s="3">
        <v>7</v>
      </c>
      <c r="S87" s="3">
        <v>8</v>
      </c>
      <c r="T87" s="3" t="s">
        <v>32</v>
      </c>
      <c r="U87" s="3">
        <v>0</v>
      </c>
      <c r="V87" s="3">
        <v>0</v>
      </c>
      <c r="W87" s="3"/>
      <c r="X87" s="3">
        <v>33.255000000000003</v>
      </c>
      <c r="Y87" s="3" t="s">
        <v>33</v>
      </c>
      <c r="Z87" s="3">
        <v>2</v>
      </c>
      <c r="AA87" s="3">
        <v>27693.104523701939</v>
      </c>
      <c r="AB87" s="3">
        <v>4.4423873269948047</v>
      </c>
      <c r="AC87" s="3" t="s">
        <v>34</v>
      </c>
      <c r="AD87" s="3">
        <v>989039.44727506931</v>
      </c>
      <c r="AE87" s="3">
        <f t="shared" si="4"/>
        <v>5.9952140526378068</v>
      </c>
      <c r="AF87" s="3">
        <v>1.3381446399037746E-2</v>
      </c>
      <c r="AG87" s="3">
        <v>2.295848736887281E-2</v>
      </c>
      <c r="AH87" s="3" t="s">
        <v>35</v>
      </c>
    </row>
    <row r="88" spans="1:34" x14ac:dyDescent="0.35">
      <c r="A88" s="3">
        <v>6</v>
      </c>
      <c r="B88" s="3">
        <v>9</v>
      </c>
      <c r="C88" s="3" t="s">
        <v>139</v>
      </c>
      <c r="D88" s="3" t="s">
        <v>27</v>
      </c>
      <c r="E88" s="3" t="s">
        <v>44</v>
      </c>
      <c r="F88" s="3" t="s">
        <v>1256</v>
      </c>
      <c r="G88" s="3" t="s">
        <v>1249</v>
      </c>
      <c r="H88" s="3" t="s">
        <v>1247</v>
      </c>
      <c r="I88" s="3" t="s">
        <v>1046</v>
      </c>
      <c r="J88" s="3" t="s">
        <v>40</v>
      </c>
      <c r="K88" s="34">
        <v>43448</v>
      </c>
      <c r="L88" s="34">
        <v>43455</v>
      </c>
      <c r="M88" s="35">
        <f t="shared" si="3"/>
        <v>7</v>
      </c>
      <c r="N88" s="3" t="s">
        <v>30</v>
      </c>
      <c r="O88" s="3" t="s">
        <v>45</v>
      </c>
      <c r="P88" s="3">
        <v>2</v>
      </c>
      <c r="Q88" s="3">
        <v>1</v>
      </c>
      <c r="R88" s="3">
        <v>14</v>
      </c>
      <c r="S88" s="3">
        <v>9</v>
      </c>
      <c r="T88" s="3" t="s">
        <v>32</v>
      </c>
      <c r="U88" s="3">
        <v>0</v>
      </c>
      <c r="V88" s="3">
        <v>0</v>
      </c>
      <c r="W88" s="3"/>
      <c r="X88" s="3">
        <v>28.064999999999998</v>
      </c>
      <c r="Y88" s="3" t="s">
        <v>33</v>
      </c>
      <c r="Z88" s="3">
        <v>2</v>
      </c>
      <c r="AA88" s="3">
        <v>423826.50166206597</v>
      </c>
      <c r="AB88" s="3">
        <v>5.62718913414108</v>
      </c>
      <c r="AC88" s="3" t="s">
        <v>34</v>
      </c>
      <c r="AD88" s="3">
        <v>16953060.066482641</v>
      </c>
      <c r="AE88" s="3">
        <f t="shared" si="4"/>
        <v>7.2292481263889803</v>
      </c>
      <c r="AF88" s="3">
        <v>8.9078923926600242E-4</v>
      </c>
      <c r="AG88" s="3">
        <v>8.4471671977837841E-4</v>
      </c>
      <c r="AH88" s="3" t="s">
        <v>35</v>
      </c>
    </row>
    <row r="89" spans="1:34" x14ac:dyDescent="0.35">
      <c r="A89" s="3">
        <v>6</v>
      </c>
      <c r="B89" s="3">
        <v>10</v>
      </c>
      <c r="C89" s="3" t="s">
        <v>140</v>
      </c>
      <c r="D89" s="3" t="s">
        <v>27</v>
      </c>
      <c r="E89" s="3" t="s">
        <v>44</v>
      </c>
      <c r="F89" s="3" t="s">
        <v>1256</v>
      </c>
      <c r="G89" s="3" t="s">
        <v>1249</v>
      </c>
      <c r="H89" s="3" t="s">
        <v>1247</v>
      </c>
      <c r="I89" s="3" t="s">
        <v>1046</v>
      </c>
      <c r="J89" s="3" t="s">
        <v>40</v>
      </c>
      <c r="K89" s="34">
        <v>43448</v>
      </c>
      <c r="L89" s="34">
        <v>43455</v>
      </c>
      <c r="M89" s="35">
        <f t="shared" si="3"/>
        <v>7</v>
      </c>
      <c r="N89" s="3" t="s">
        <v>30</v>
      </c>
      <c r="O89" s="3" t="s">
        <v>45</v>
      </c>
      <c r="P89" s="3">
        <v>2</v>
      </c>
      <c r="Q89" s="3">
        <v>2</v>
      </c>
      <c r="R89" s="3">
        <v>14</v>
      </c>
      <c r="S89" s="3">
        <v>10</v>
      </c>
      <c r="T89" s="3" t="s">
        <v>32</v>
      </c>
      <c r="U89" s="3">
        <v>0</v>
      </c>
      <c r="V89" s="3">
        <v>0</v>
      </c>
      <c r="W89" s="3"/>
      <c r="X89" s="3">
        <v>30.130000000000003</v>
      </c>
      <c r="Y89" s="3" t="s">
        <v>33</v>
      </c>
      <c r="Z89" s="3">
        <v>2</v>
      </c>
      <c r="AA89" s="3">
        <v>143103.95199756115</v>
      </c>
      <c r="AB89" s="3">
        <v>5.1556546623272439</v>
      </c>
      <c r="AC89" s="3" t="s">
        <v>34</v>
      </c>
      <c r="AD89" s="3">
        <v>5503998.1537523521</v>
      </c>
      <c r="AE89" s="3">
        <f t="shared" si="4"/>
        <v>6.7406783584540699</v>
      </c>
      <c r="AF89" s="3">
        <v>1.3275804845669075E-3</v>
      </c>
      <c r="AG89" s="3">
        <v>1.7649139369219843E-3</v>
      </c>
      <c r="AH89" s="3" t="s">
        <v>35</v>
      </c>
    </row>
    <row r="90" spans="1:34" x14ac:dyDescent="0.35">
      <c r="A90" s="3">
        <v>6</v>
      </c>
      <c r="B90" s="3">
        <v>11</v>
      </c>
      <c r="C90" s="3" t="s">
        <v>141</v>
      </c>
      <c r="D90" s="3" t="s">
        <v>27</v>
      </c>
      <c r="E90" s="3" t="s">
        <v>44</v>
      </c>
      <c r="F90" s="3" t="s">
        <v>1256</v>
      </c>
      <c r="G90" s="3" t="s">
        <v>1249</v>
      </c>
      <c r="H90" s="3" t="s">
        <v>1247</v>
      </c>
      <c r="I90" s="3" t="s">
        <v>1046</v>
      </c>
      <c r="J90" s="3" t="s">
        <v>40</v>
      </c>
      <c r="K90" s="34">
        <v>43448</v>
      </c>
      <c r="L90" s="34">
        <v>43455</v>
      </c>
      <c r="M90" s="35">
        <f t="shared" si="3"/>
        <v>7</v>
      </c>
      <c r="N90" s="3" t="s">
        <v>30</v>
      </c>
      <c r="O90" s="3" t="s">
        <v>45</v>
      </c>
      <c r="P90" s="3">
        <v>2</v>
      </c>
      <c r="Q90" s="3">
        <v>1</v>
      </c>
      <c r="R90" s="3">
        <v>21</v>
      </c>
      <c r="S90" s="3">
        <v>11</v>
      </c>
      <c r="T90" s="3" t="s">
        <v>32</v>
      </c>
      <c r="U90" s="3">
        <v>0</v>
      </c>
      <c r="V90" s="3">
        <v>0</v>
      </c>
      <c r="W90" s="3"/>
      <c r="X90" s="3">
        <v>29.405000000000001</v>
      </c>
      <c r="Y90" s="3" t="s">
        <v>33</v>
      </c>
      <c r="Z90" s="3">
        <v>2</v>
      </c>
      <c r="AA90" s="3">
        <v>209510.35077505626</v>
      </c>
      <c r="AB90" s="3">
        <v>5.321207556874791</v>
      </c>
      <c r="AC90" s="3" t="s">
        <v>34</v>
      </c>
      <c r="AD90" s="3">
        <v>8380414.0310022505</v>
      </c>
      <c r="AE90" s="3">
        <f t="shared" si="4"/>
        <v>6.9232655271279837</v>
      </c>
      <c r="AF90" s="3">
        <v>4.9311341608569825E-3</v>
      </c>
      <c r="AG90" s="3">
        <v>6.0743563628960114E-3</v>
      </c>
      <c r="AH90" s="3" t="s">
        <v>35</v>
      </c>
    </row>
    <row r="91" spans="1:34" x14ac:dyDescent="0.35">
      <c r="A91" s="3">
        <v>6</v>
      </c>
      <c r="B91" s="3">
        <v>12</v>
      </c>
      <c r="C91" s="3" t="s">
        <v>142</v>
      </c>
      <c r="D91" s="3" t="s">
        <v>27</v>
      </c>
      <c r="E91" s="3" t="s">
        <v>44</v>
      </c>
      <c r="F91" s="3" t="s">
        <v>1256</v>
      </c>
      <c r="G91" s="3" t="s">
        <v>1249</v>
      </c>
      <c r="H91" s="3" t="s">
        <v>1247</v>
      </c>
      <c r="I91" s="3" t="s">
        <v>1046</v>
      </c>
      <c r="J91" s="3" t="s">
        <v>40</v>
      </c>
      <c r="K91" s="34">
        <v>43448</v>
      </c>
      <c r="L91" s="34">
        <v>43455</v>
      </c>
      <c r="M91" s="35">
        <f t="shared" si="3"/>
        <v>7</v>
      </c>
      <c r="N91" s="3" t="s">
        <v>30</v>
      </c>
      <c r="O91" s="3" t="s">
        <v>45</v>
      </c>
      <c r="P91" s="3">
        <v>2</v>
      </c>
      <c r="Q91" s="3">
        <v>2</v>
      </c>
      <c r="R91" s="3">
        <v>21</v>
      </c>
      <c r="S91" s="3">
        <v>12</v>
      </c>
      <c r="T91" s="3" t="s">
        <v>32</v>
      </c>
      <c r="U91" s="3">
        <v>0</v>
      </c>
      <c r="V91" s="3">
        <v>0</v>
      </c>
      <c r="W91" s="3"/>
      <c r="X91" s="3">
        <v>29.824999999999999</v>
      </c>
      <c r="Y91" s="3" t="s">
        <v>33</v>
      </c>
      <c r="Z91" s="3">
        <v>2</v>
      </c>
      <c r="AA91" s="3">
        <v>168110.33874641889</v>
      </c>
      <c r="AB91" s="3">
        <v>5.2255970066514221</v>
      </c>
      <c r="AC91" s="3" t="s">
        <v>34</v>
      </c>
      <c r="AD91" s="3">
        <v>6003940.6695149606</v>
      </c>
      <c r="AE91" s="3">
        <f t="shared" si="4"/>
        <v>6.778436464262299</v>
      </c>
      <c r="AF91" s="3">
        <v>9.5557418273260735E-3</v>
      </c>
      <c r="AG91" s="3">
        <v>1.2474935621749113E-2</v>
      </c>
      <c r="AH91" s="3" t="s">
        <v>35</v>
      </c>
    </row>
    <row r="92" spans="1:34" x14ac:dyDescent="0.35">
      <c r="A92" s="3">
        <v>6</v>
      </c>
      <c r="B92" s="3">
        <v>13</v>
      </c>
      <c r="C92" s="3" t="s">
        <v>143</v>
      </c>
      <c r="D92" s="3" t="s">
        <v>27</v>
      </c>
      <c r="E92" s="3" t="s">
        <v>46</v>
      </c>
      <c r="F92" s="3" t="s">
        <v>1257</v>
      </c>
      <c r="G92" s="3" t="s">
        <v>1249</v>
      </c>
      <c r="H92" s="3" t="s">
        <v>1247</v>
      </c>
      <c r="I92" s="3" t="s">
        <v>1049</v>
      </c>
      <c r="J92" s="3" t="s">
        <v>29</v>
      </c>
      <c r="K92" s="34">
        <v>43454</v>
      </c>
      <c r="L92" s="34">
        <v>43467</v>
      </c>
      <c r="M92" s="35">
        <f t="shared" si="3"/>
        <v>13</v>
      </c>
      <c r="N92" s="3" t="s">
        <v>30</v>
      </c>
      <c r="O92" s="3" t="s">
        <v>31</v>
      </c>
      <c r="P92" s="3">
        <v>1</v>
      </c>
      <c r="Q92" s="3">
        <v>0</v>
      </c>
      <c r="R92" s="3">
        <v>0</v>
      </c>
      <c r="S92" s="3">
        <v>13</v>
      </c>
      <c r="T92" s="3" t="s">
        <v>32</v>
      </c>
      <c r="U92" s="3">
        <v>0</v>
      </c>
      <c r="V92" s="3">
        <v>0</v>
      </c>
      <c r="W92" s="3"/>
      <c r="X92" s="3">
        <v>33.019999999999996</v>
      </c>
      <c r="Y92" s="3" t="s">
        <v>33</v>
      </c>
      <c r="Z92" s="3">
        <v>2</v>
      </c>
      <c r="AA92" s="3">
        <v>31368.371879295693</v>
      </c>
      <c r="AB92" s="3">
        <v>4.496505822743428</v>
      </c>
      <c r="AC92" s="3" t="s">
        <v>34</v>
      </c>
      <c r="AD92" s="3">
        <v>1140668.0683380251</v>
      </c>
      <c r="AE92" s="3">
        <f t="shared" si="4"/>
        <v>6.0571596648906096</v>
      </c>
      <c r="AF92" s="3">
        <v>1.5142337976983863E-3</v>
      </c>
      <c r="AG92" s="3">
        <v>2.4917273208501884E-3</v>
      </c>
      <c r="AH92" s="3" t="s">
        <v>35</v>
      </c>
    </row>
    <row r="93" spans="1:34" x14ac:dyDescent="0.35">
      <c r="A93" s="3">
        <v>6</v>
      </c>
      <c r="B93" s="3">
        <v>14</v>
      </c>
      <c r="C93" s="3" t="s">
        <v>144</v>
      </c>
      <c r="D93" s="3" t="s">
        <v>27</v>
      </c>
      <c r="E93" s="3" t="s">
        <v>46</v>
      </c>
      <c r="F93" s="3" t="s">
        <v>1257</v>
      </c>
      <c r="G93" s="3" t="s">
        <v>1249</v>
      </c>
      <c r="H93" s="3" t="s">
        <v>1247</v>
      </c>
      <c r="I93" s="3" t="s">
        <v>1049</v>
      </c>
      <c r="J93" s="3" t="s">
        <v>29</v>
      </c>
      <c r="K93" s="34">
        <v>43454</v>
      </c>
      <c r="L93" s="34">
        <v>43467</v>
      </c>
      <c r="M93" s="35">
        <f t="shared" si="3"/>
        <v>13</v>
      </c>
      <c r="N93" s="3" t="s">
        <v>30</v>
      </c>
      <c r="O93" s="3" t="s">
        <v>31</v>
      </c>
      <c r="P93" s="3">
        <v>1</v>
      </c>
      <c r="Q93" s="3">
        <v>1</v>
      </c>
      <c r="R93" s="3">
        <v>4</v>
      </c>
      <c r="S93" s="3">
        <v>14</v>
      </c>
      <c r="T93" s="3" t="s">
        <v>32</v>
      </c>
      <c r="U93" s="3">
        <v>0</v>
      </c>
      <c r="V93" s="3">
        <v>0</v>
      </c>
      <c r="W93" s="3"/>
      <c r="X93" s="3">
        <v>38.619999999999997</v>
      </c>
      <c r="Y93" s="3" t="s">
        <v>37</v>
      </c>
      <c r="Z93" s="3">
        <v>0</v>
      </c>
      <c r="AA93" s="3">
        <v>0</v>
      </c>
      <c r="AB93" s="3">
        <v>0</v>
      </c>
      <c r="AC93" s="3" t="s">
        <v>34</v>
      </c>
      <c r="AD93" s="3">
        <v>0</v>
      </c>
      <c r="AE93" s="3">
        <f t="shared" si="4"/>
        <v>0</v>
      </c>
      <c r="AF93" s="3">
        <v>0</v>
      </c>
      <c r="AG93" s="3" t="s">
        <v>36</v>
      </c>
      <c r="AH93" s="3" t="s">
        <v>35</v>
      </c>
    </row>
    <row r="94" spans="1:34" x14ac:dyDescent="0.35">
      <c r="A94" s="3" t="s">
        <v>92</v>
      </c>
      <c r="B94" s="3">
        <v>19</v>
      </c>
      <c r="C94" s="3" t="s">
        <v>145</v>
      </c>
      <c r="D94" s="3" t="s">
        <v>27</v>
      </c>
      <c r="E94" s="3" t="s">
        <v>46</v>
      </c>
      <c r="F94" s="3" t="s">
        <v>1257</v>
      </c>
      <c r="G94" s="3" t="s">
        <v>1249</v>
      </c>
      <c r="H94" s="3" t="s">
        <v>1247</v>
      </c>
      <c r="I94" s="3" t="s">
        <v>1049</v>
      </c>
      <c r="J94" s="3" t="s">
        <v>29</v>
      </c>
      <c r="K94" s="34">
        <v>43454</v>
      </c>
      <c r="L94" s="34">
        <v>43467</v>
      </c>
      <c r="M94" s="35">
        <f t="shared" si="3"/>
        <v>13</v>
      </c>
      <c r="N94" s="3" t="s">
        <v>30</v>
      </c>
      <c r="O94" s="3" t="s">
        <v>31</v>
      </c>
      <c r="P94" s="3">
        <v>1</v>
      </c>
      <c r="Q94" s="3">
        <v>2</v>
      </c>
      <c r="R94" s="3">
        <v>4</v>
      </c>
      <c r="S94" s="3"/>
      <c r="T94" s="3" t="s">
        <v>32</v>
      </c>
      <c r="U94" s="3">
        <v>0</v>
      </c>
      <c r="V94" s="3">
        <v>0</v>
      </c>
      <c r="W94" s="3"/>
      <c r="X94" s="3">
        <v>32.94</v>
      </c>
      <c r="Y94" s="3" t="s">
        <v>33</v>
      </c>
      <c r="Z94" s="3">
        <v>2</v>
      </c>
      <c r="AA94" s="3">
        <v>531.74368908449765</v>
      </c>
      <c r="AB94" s="3">
        <v>2.7265183137367561</v>
      </c>
      <c r="AC94" s="3" t="s">
        <v>34</v>
      </c>
      <c r="AD94" s="3">
        <v>21703.824044265206</v>
      </c>
      <c r="AE94" s="3">
        <f t="shared" si="4"/>
        <v>4.3365562694691473</v>
      </c>
      <c r="AF94" s="3">
        <v>4.5537340619308479E-3</v>
      </c>
      <c r="AG94" s="3">
        <v>1.6756518358363681E-2</v>
      </c>
      <c r="AH94" s="3" t="s">
        <v>35</v>
      </c>
    </row>
    <row r="95" spans="1:34" x14ac:dyDescent="0.35">
      <c r="A95" s="3">
        <v>6</v>
      </c>
      <c r="B95" s="3">
        <v>16</v>
      </c>
      <c r="C95" s="3" t="s">
        <v>146</v>
      </c>
      <c r="D95" s="3" t="s">
        <v>27</v>
      </c>
      <c r="E95" s="3" t="s">
        <v>46</v>
      </c>
      <c r="F95" s="3" t="s">
        <v>1257</v>
      </c>
      <c r="G95" s="3" t="s">
        <v>1249</v>
      </c>
      <c r="H95" s="3" t="s">
        <v>1247</v>
      </c>
      <c r="I95" s="3" t="s">
        <v>1049</v>
      </c>
      <c r="J95" s="3" t="s">
        <v>29</v>
      </c>
      <c r="K95" s="34">
        <v>43454</v>
      </c>
      <c r="L95" s="34">
        <v>43467</v>
      </c>
      <c r="M95" s="35">
        <f t="shared" si="3"/>
        <v>13</v>
      </c>
      <c r="N95" s="3" t="s">
        <v>30</v>
      </c>
      <c r="O95" s="3" t="s">
        <v>31</v>
      </c>
      <c r="P95" s="3">
        <v>1</v>
      </c>
      <c r="Q95" s="3">
        <v>1</v>
      </c>
      <c r="R95" s="3">
        <v>7</v>
      </c>
      <c r="S95" s="3">
        <v>16</v>
      </c>
      <c r="T95" s="3" t="s">
        <v>32</v>
      </c>
      <c r="U95" s="3">
        <v>0</v>
      </c>
      <c r="V95" s="3">
        <v>0</v>
      </c>
      <c r="W95" s="3"/>
      <c r="X95" s="3" t="s">
        <v>36</v>
      </c>
      <c r="Y95" s="3" t="s">
        <v>37</v>
      </c>
      <c r="Z95" s="3">
        <v>0</v>
      </c>
      <c r="AA95" s="3">
        <v>0</v>
      </c>
      <c r="AB95" s="3">
        <v>0</v>
      </c>
      <c r="AC95" s="3" t="s">
        <v>34</v>
      </c>
      <c r="AD95" s="3">
        <v>0</v>
      </c>
      <c r="AE95" s="3">
        <f t="shared" si="4"/>
        <v>0</v>
      </c>
      <c r="AF95" s="3" t="s">
        <v>36</v>
      </c>
      <c r="AG95" s="3" t="s">
        <v>36</v>
      </c>
      <c r="AH95" s="3" t="s">
        <v>35</v>
      </c>
    </row>
    <row r="96" spans="1:34" x14ac:dyDescent="0.35">
      <c r="A96" s="3">
        <v>6</v>
      </c>
      <c r="B96" s="3">
        <v>17</v>
      </c>
      <c r="C96" s="3" t="s">
        <v>147</v>
      </c>
      <c r="D96" s="3" t="s">
        <v>27</v>
      </c>
      <c r="E96" s="3" t="s">
        <v>46</v>
      </c>
      <c r="F96" s="3" t="s">
        <v>1257</v>
      </c>
      <c r="G96" s="3" t="s">
        <v>1249</v>
      </c>
      <c r="H96" s="3" t="s">
        <v>1247</v>
      </c>
      <c r="I96" s="3" t="s">
        <v>1049</v>
      </c>
      <c r="J96" s="3" t="s">
        <v>29</v>
      </c>
      <c r="K96" s="34">
        <v>43454</v>
      </c>
      <c r="L96" s="34">
        <v>43467</v>
      </c>
      <c r="M96" s="35">
        <f t="shared" si="3"/>
        <v>13</v>
      </c>
      <c r="N96" s="3" t="s">
        <v>30</v>
      </c>
      <c r="O96" s="3" t="s">
        <v>31</v>
      </c>
      <c r="P96" s="3">
        <v>1</v>
      </c>
      <c r="Q96" s="3">
        <v>2</v>
      </c>
      <c r="R96" s="3">
        <v>7</v>
      </c>
      <c r="S96" s="3">
        <v>17</v>
      </c>
      <c r="T96" s="3" t="s">
        <v>32</v>
      </c>
      <c r="U96" s="3">
        <v>0</v>
      </c>
      <c r="V96" s="3">
        <v>0</v>
      </c>
      <c r="W96" s="3"/>
      <c r="X96" s="3" t="s">
        <v>36</v>
      </c>
      <c r="Y96" s="3" t="s">
        <v>37</v>
      </c>
      <c r="Z96" s="3">
        <v>0</v>
      </c>
      <c r="AA96" s="3">
        <v>0</v>
      </c>
      <c r="AB96" s="3">
        <v>0</v>
      </c>
      <c r="AC96" s="3" t="s">
        <v>34</v>
      </c>
      <c r="AD96" s="3">
        <v>0</v>
      </c>
      <c r="AE96" s="3">
        <f t="shared" si="4"/>
        <v>0</v>
      </c>
      <c r="AF96" s="3" t="s">
        <v>36</v>
      </c>
      <c r="AG96" s="3" t="s">
        <v>36</v>
      </c>
      <c r="AH96" s="3" t="s">
        <v>35</v>
      </c>
    </row>
    <row r="97" spans="1:34" x14ac:dyDescent="0.35">
      <c r="A97" s="3">
        <v>6</v>
      </c>
      <c r="B97" s="3">
        <v>18</v>
      </c>
      <c r="C97" s="3" t="s">
        <v>148</v>
      </c>
      <c r="D97" s="3" t="s">
        <v>27</v>
      </c>
      <c r="E97" s="3" t="s">
        <v>46</v>
      </c>
      <c r="F97" s="3" t="s">
        <v>1257</v>
      </c>
      <c r="G97" s="3" t="s">
        <v>1249</v>
      </c>
      <c r="H97" s="3" t="s">
        <v>1247</v>
      </c>
      <c r="I97" s="3" t="s">
        <v>1049</v>
      </c>
      <c r="J97" s="3" t="s">
        <v>29</v>
      </c>
      <c r="K97" s="34">
        <v>43454</v>
      </c>
      <c r="L97" s="34">
        <v>43467</v>
      </c>
      <c r="M97" s="35">
        <f t="shared" si="3"/>
        <v>13</v>
      </c>
      <c r="N97" s="3" t="s">
        <v>30</v>
      </c>
      <c r="O97" s="3" t="s">
        <v>31</v>
      </c>
      <c r="P97" s="3">
        <v>1</v>
      </c>
      <c r="Q97" s="3">
        <v>1</v>
      </c>
      <c r="R97" s="3">
        <v>14</v>
      </c>
      <c r="S97" s="3">
        <v>18</v>
      </c>
      <c r="T97" s="3" t="s">
        <v>32</v>
      </c>
      <c r="U97" s="3">
        <v>0</v>
      </c>
      <c r="V97" s="3">
        <v>0</v>
      </c>
      <c r="W97" s="3"/>
      <c r="X97" s="3">
        <v>32.119999999999997</v>
      </c>
      <c r="Y97" s="3" t="s">
        <v>33</v>
      </c>
      <c r="Z97" s="3">
        <v>2</v>
      </c>
      <c r="AA97" s="3">
        <v>50292.01937294488</v>
      </c>
      <c r="AB97" s="3">
        <v>4.7015077095450808</v>
      </c>
      <c r="AC97" s="3" t="s">
        <v>34</v>
      </c>
      <c r="AD97" s="3">
        <v>2052735.4846099953</v>
      </c>
      <c r="AE97" s="3">
        <f t="shared" si="4"/>
        <v>6.3123332013797686</v>
      </c>
      <c r="AF97" s="3">
        <v>8.7173100871730819E-3</v>
      </c>
      <c r="AG97" s="3">
        <v>1.3778696749436771E-2</v>
      </c>
      <c r="AH97" s="3" t="s">
        <v>35</v>
      </c>
    </row>
    <row r="98" spans="1:34" x14ac:dyDescent="0.35">
      <c r="A98" s="3">
        <v>6</v>
      </c>
      <c r="B98" s="3">
        <v>19</v>
      </c>
      <c r="C98" s="3" t="s">
        <v>149</v>
      </c>
      <c r="D98" s="3" t="s">
        <v>27</v>
      </c>
      <c r="E98" s="3" t="s">
        <v>46</v>
      </c>
      <c r="F98" s="3" t="s">
        <v>1257</v>
      </c>
      <c r="G98" s="3" t="s">
        <v>1249</v>
      </c>
      <c r="H98" s="3" t="s">
        <v>1247</v>
      </c>
      <c r="I98" s="3" t="s">
        <v>1049</v>
      </c>
      <c r="J98" s="3" t="s">
        <v>29</v>
      </c>
      <c r="K98" s="34">
        <v>43454</v>
      </c>
      <c r="L98" s="34">
        <v>43467</v>
      </c>
      <c r="M98" s="35">
        <f t="shared" si="3"/>
        <v>13</v>
      </c>
      <c r="N98" s="3" t="s">
        <v>30</v>
      </c>
      <c r="O98" s="3" t="s">
        <v>31</v>
      </c>
      <c r="P98" s="3">
        <v>1</v>
      </c>
      <c r="Q98" s="3">
        <v>2</v>
      </c>
      <c r="R98" s="3">
        <v>14</v>
      </c>
      <c r="S98" s="3">
        <v>19</v>
      </c>
      <c r="T98" s="3" t="s">
        <v>32</v>
      </c>
      <c r="U98" s="3">
        <v>0</v>
      </c>
      <c r="V98" s="3">
        <v>0</v>
      </c>
      <c r="W98" s="3"/>
      <c r="X98" s="3" t="s">
        <v>36</v>
      </c>
      <c r="Y98" s="3" t="s">
        <v>37</v>
      </c>
      <c r="Z98" s="3">
        <v>0</v>
      </c>
      <c r="AA98" s="3">
        <v>0</v>
      </c>
      <c r="AB98" s="3">
        <v>0</v>
      </c>
      <c r="AC98" s="3" t="s">
        <v>34</v>
      </c>
      <c r="AD98" s="3">
        <v>0</v>
      </c>
      <c r="AE98" s="3">
        <f t="shared" si="4"/>
        <v>0</v>
      </c>
      <c r="AF98" s="3" t="s">
        <v>36</v>
      </c>
      <c r="AG98" s="3" t="s">
        <v>36</v>
      </c>
      <c r="AH98" s="3" t="s">
        <v>35</v>
      </c>
    </row>
    <row r="99" spans="1:34" x14ac:dyDescent="0.35">
      <c r="A99" s="3" t="s">
        <v>92</v>
      </c>
      <c r="B99" s="3">
        <v>20</v>
      </c>
      <c r="C99" s="3" t="s">
        <v>150</v>
      </c>
      <c r="D99" s="3" t="s">
        <v>27</v>
      </c>
      <c r="E99" s="3" t="s">
        <v>46</v>
      </c>
      <c r="F99" s="3" t="s">
        <v>1257</v>
      </c>
      <c r="G99" s="3" t="s">
        <v>1249</v>
      </c>
      <c r="H99" s="3" t="s">
        <v>1247</v>
      </c>
      <c r="I99" s="3" t="s">
        <v>1049</v>
      </c>
      <c r="J99" s="3" t="s">
        <v>29</v>
      </c>
      <c r="K99" s="34">
        <v>43454</v>
      </c>
      <c r="L99" s="34">
        <v>43467</v>
      </c>
      <c r="M99" s="35">
        <f t="shared" si="3"/>
        <v>13</v>
      </c>
      <c r="N99" s="3" t="s">
        <v>30</v>
      </c>
      <c r="O99" s="3" t="s">
        <v>31</v>
      </c>
      <c r="P99" s="3">
        <v>1</v>
      </c>
      <c r="Q99" s="3">
        <v>1</v>
      </c>
      <c r="R99" s="3">
        <v>21</v>
      </c>
      <c r="S99" s="3"/>
      <c r="T99" s="3" t="s">
        <v>32</v>
      </c>
      <c r="U99" s="3">
        <v>0</v>
      </c>
      <c r="V99" s="3">
        <v>0</v>
      </c>
      <c r="W99" s="3"/>
      <c r="X99" s="3">
        <v>32.54</v>
      </c>
      <c r="Y99" s="3" t="s">
        <v>33</v>
      </c>
      <c r="Z99" s="3">
        <v>2</v>
      </c>
      <c r="AA99" s="3">
        <v>699.81931737751177</v>
      </c>
      <c r="AB99" s="3">
        <v>2.8456060642142962</v>
      </c>
      <c r="AC99" s="3" t="s">
        <v>34</v>
      </c>
      <c r="AD99" s="3">
        <v>26408.276127453275</v>
      </c>
      <c r="AE99" s="3">
        <f t="shared" si="4"/>
        <v>4.421756497452245</v>
      </c>
      <c r="AF99" s="3">
        <v>8.6047940995697958E-3</v>
      </c>
      <c r="AG99" s="3">
        <v>2.9473754821532146E-2</v>
      </c>
      <c r="AH99" s="3" t="s">
        <v>35</v>
      </c>
    </row>
    <row r="100" spans="1:34" x14ac:dyDescent="0.35">
      <c r="A100" s="3" t="s">
        <v>92</v>
      </c>
      <c r="B100" s="3">
        <v>21</v>
      </c>
      <c r="C100" s="3" t="s">
        <v>151</v>
      </c>
      <c r="D100" s="3" t="s">
        <v>27</v>
      </c>
      <c r="E100" s="3" t="s">
        <v>46</v>
      </c>
      <c r="F100" s="3" t="s">
        <v>1257</v>
      </c>
      <c r="G100" s="3" t="s">
        <v>1249</v>
      </c>
      <c r="H100" s="3" t="s">
        <v>1247</v>
      </c>
      <c r="I100" s="3" t="s">
        <v>1049</v>
      </c>
      <c r="J100" s="3" t="s">
        <v>29</v>
      </c>
      <c r="K100" s="34">
        <v>43454</v>
      </c>
      <c r="L100" s="34">
        <v>43467</v>
      </c>
      <c r="M100" s="35">
        <f t="shared" si="3"/>
        <v>13</v>
      </c>
      <c r="N100" s="3" t="s">
        <v>30</v>
      </c>
      <c r="O100" s="3" t="s">
        <v>31</v>
      </c>
      <c r="P100" s="3">
        <v>1</v>
      </c>
      <c r="Q100" s="3">
        <v>2</v>
      </c>
      <c r="R100" s="3">
        <v>21</v>
      </c>
      <c r="S100" s="3"/>
      <c r="T100" s="3" t="s">
        <v>32</v>
      </c>
      <c r="U100" s="3">
        <v>0</v>
      </c>
      <c r="V100" s="3">
        <v>0</v>
      </c>
      <c r="W100" s="3"/>
      <c r="X100" s="3" t="s">
        <v>36</v>
      </c>
      <c r="Y100" s="3" t="s">
        <v>37</v>
      </c>
      <c r="Z100" s="3">
        <v>0</v>
      </c>
      <c r="AA100" s="3">
        <v>0</v>
      </c>
      <c r="AB100" s="3">
        <v>0</v>
      </c>
      <c r="AC100" s="3" t="s">
        <v>34</v>
      </c>
      <c r="AD100" s="3">
        <v>0</v>
      </c>
      <c r="AE100" s="3">
        <f t="shared" si="4"/>
        <v>0</v>
      </c>
      <c r="AF100" s="3" t="s">
        <v>36</v>
      </c>
      <c r="AG100" s="3" t="s">
        <v>36</v>
      </c>
      <c r="AH100" s="3" t="s">
        <v>35</v>
      </c>
    </row>
    <row r="101" spans="1:34" x14ac:dyDescent="0.35">
      <c r="A101" s="3">
        <v>6</v>
      </c>
      <c r="B101" s="3">
        <v>22</v>
      </c>
      <c r="C101" s="3" t="s">
        <v>152</v>
      </c>
      <c r="D101" s="3" t="s">
        <v>27</v>
      </c>
      <c r="E101" s="3" t="s">
        <v>46</v>
      </c>
      <c r="F101" s="3" t="s">
        <v>1257</v>
      </c>
      <c r="G101" s="3" t="s">
        <v>1249</v>
      </c>
      <c r="H101" s="3" t="s">
        <v>1247</v>
      </c>
      <c r="I101" s="3" t="s">
        <v>1052</v>
      </c>
      <c r="J101" s="3" t="s">
        <v>29</v>
      </c>
      <c r="K101" s="34">
        <v>43454</v>
      </c>
      <c r="L101" s="34">
        <v>43467</v>
      </c>
      <c r="M101" s="35">
        <f t="shared" si="3"/>
        <v>13</v>
      </c>
      <c r="N101" s="3" t="s">
        <v>30</v>
      </c>
      <c r="O101" s="3" t="s">
        <v>31</v>
      </c>
      <c r="P101" s="3">
        <v>2</v>
      </c>
      <c r="Q101" s="3">
        <v>0</v>
      </c>
      <c r="R101" s="3">
        <v>0</v>
      </c>
      <c r="S101" s="3">
        <v>22</v>
      </c>
      <c r="T101" s="3" t="s">
        <v>32</v>
      </c>
      <c r="U101" s="3">
        <v>0</v>
      </c>
      <c r="V101" s="3">
        <v>0</v>
      </c>
      <c r="W101" s="3"/>
      <c r="X101" s="3" t="s">
        <v>36</v>
      </c>
      <c r="Y101" s="3" t="s">
        <v>37</v>
      </c>
      <c r="Z101" s="3">
        <v>0</v>
      </c>
      <c r="AA101" s="3">
        <v>0</v>
      </c>
      <c r="AB101" s="3">
        <v>0</v>
      </c>
      <c r="AC101" s="3" t="s">
        <v>34</v>
      </c>
      <c r="AD101" s="3">
        <v>0</v>
      </c>
      <c r="AE101" s="3">
        <f t="shared" si="4"/>
        <v>0</v>
      </c>
      <c r="AF101" s="3" t="s">
        <v>36</v>
      </c>
      <c r="AG101" s="3" t="s">
        <v>36</v>
      </c>
      <c r="AH101" s="3" t="s">
        <v>35</v>
      </c>
    </row>
    <row r="102" spans="1:34" x14ac:dyDescent="0.35">
      <c r="A102" s="3">
        <v>6</v>
      </c>
      <c r="B102" s="3">
        <v>23</v>
      </c>
      <c r="C102" s="3" t="s">
        <v>153</v>
      </c>
      <c r="D102" s="3" t="s">
        <v>27</v>
      </c>
      <c r="E102" s="3" t="s">
        <v>46</v>
      </c>
      <c r="F102" s="3" t="s">
        <v>1257</v>
      </c>
      <c r="G102" s="3" t="s">
        <v>1249</v>
      </c>
      <c r="H102" s="3" t="s">
        <v>1247</v>
      </c>
      <c r="I102" s="3" t="s">
        <v>1052</v>
      </c>
      <c r="J102" s="3" t="s">
        <v>29</v>
      </c>
      <c r="K102" s="34">
        <v>43454</v>
      </c>
      <c r="L102" s="34">
        <v>43467</v>
      </c>
      <c r="M102" s="35">
        <f t="shared" si="3"/>
        <v>13</v>
      </c>
      <c r="N102" s="3" t="s">
        <v>30</v>
      </c>
      <c r="O102" s="3" t="s">
        <v>31</v>
      </c>
      <c r="P102" s="3">
        <v>2</v>
      </c>
      <c r="Q102" s="3">
        <v>1</v>
      </c>
      <c r="R102" s="3">
        <v>4</v>
      </c>
      <c r="S102" s="3">
        <v>23</v>
      </c>
      <c r="T102" s="3" t="s">
        <v>32</v>
      </c>
      <c r="U102" s="3">
        <v>0</v>
      </c>
      <c r="V102" s="3">
        <v>0</v>
      </c>
      <c r="W102" s="3"/>
      <c r="X102" s="3">
        <v>34.519999999999996</v>
      </c>
      <c r="Y102" s="3" t="s">
        <v>33</v>
      </c>
      <c r="Z102" s="3">
        <v>2</v>
      </c>
      <c r="AA102" s="3">
        <v>14230.833984795039</v>
      </c>
      <c r="AB102" s="3">
        <v>4.1532608690339945</v>
      </c>
      <c r="AC102" s="3" t="s">
        <v>34</v>
      </c>
      <c r="AD102" s="3">
        <v>517484.87217436504</v>
      </c>
      <c r="AE102" s="3">
        <f t="shared" si="4"/>
        <v>5.7138984976642826</v>
      </c>
      <c r="AF102" s="3">
        <v>1.5353418308227047E-2</v>
      </c>
      <c r="AG102" s="3">
        <v>2.9035440859546107E-2</v>
      </c>
      <c r="AH102" s="3" t="s">
        <v>35</v>
      </c>
    </row>
    <row r="103" spans="1:34" x14ac:dyDescent="0.35">
      <c r="A103" s="3">
        <v>6</v>
      </c>
      <c r="B103" s="3">
        <v>24</v>
      </c>
      <c r="C103" s="3" t="s">
        <v>154</v>
      </c>
      <c r="D103" s="3" t="s">
        <v>27</v>
      </c>
      <c r="E103" s="3" t="s">
        <v>46</v>
      </c>
      <c r="F103" s="3" t="s">
        <v>1257</v>
      </c>
      <c r="G103" s="3" t="s">
        <v>1249</v>
      </c>
      <c r="H103" s="3" t="s">
        <v>1247</v>
      </c>
      <c r="I103" s="3" t="s">
        <v>1052</v>
      </c>
      <c r="J103" s="3" t="s">
        <v>29</v>
      </c>
      <c r="K103" s="34">
        <v>43454</v>
      </c>
      <c r="L103" s="34">
        <v>43467</v>
      </c>
      <c r="M103" s="35">
        <f t="shared" si="3"/>
        <v>13</v>
      </c>
      <c r="N103" s="3" t="s">
        <v>30</v>
      </c>
      <c r="O103" s="3" t="s">
        <v>31</v>
      </c>
      <c r="P103" s="3">
        <v>2</v>
      </c>
      <c r="Q103" s="3">
        <v>2</v>
      </c>
      <c r="R103" s="3">
        <v>4</v>
      </c>
      <c r="S103" s="3">
        <v>24</v>
      </c>
      <c r="T103" s="3" t="s">
        <v>32</v>
      </c>
      <c r="U103" s="3">
        <v>0</v>
      </c>
      <c r="V103" s="3">
        <v>0</v>
      </c>
      <c r="W103" s="3"/>
      <c r="X103" s="3">
        <v>36.07</v>
      </c>
      <c r="Y103" s="3" t="s">
        <v>33</v>
      </c>
      <c r="Z103" s="3">
        <v>1</v>
      </c>
      <c r="AA103" s="3">
        <v>78.549524197194359</v>
      </c>
      <c r="AB103" s="3">
        <v>1.9006375863817082</v>
      </c>
      <c r="AC103" s="3" t="s">
        <v>34</v>
      </c>
      <c r="AD103" s="3">
        <v>2909.2416369331245</v>
      </c>
      <c r="AE103" s="3">
        <f t="shared" si="4"/>
        <v>3.4639290498896589</v>
      </c>
      <c r="AF103" s="3">
        <v>0</v>
      </c>
      <c r="AG103" s="3">
        <v>1</v>
      </c>
      <c r="AH103" s="3" t="s">
        <v>38</v>
      </c>
    </row>
    <row r="104" spans="1:34" x14ac:dyDescent="0.35">
      <c r="A104" s="3">
        <v>6</v>
      </c>
      <c r="B104" s="3">
        <v>25</v>
      </c>
      <c r="C104" s="3" t="s">
        <v>155</v>
      </c>
      <c r="D104" s="3" t="s">
        <v>27</v>
      </c>
      <c r="E104" s="3" t="s">
        <v>46</v>
      </c>
      <c r="F104" s="3" t="s">
        <v>1257</v>
      </c>
      <c r="G104" s="3" t="s">
        <v>1249</v>
      </c>
      <c r="H104" s="3" t="s">
        <v>1247</v>
      </c>
      <c r="I104" s="3" t="s">
        <v>1052</v>
      </c>
      <c r="J104" s="3" t="s">
        <v>29</v>
      </c>
      <c r="K104" s="34">
        <v>43454</v>
      </c>
      <c r="L104" s="34">
        <v>43467</v>
      </c>
      <c r="M104" s="35">
        <f t="shared" si="3"/>
        <v>13</v>
      </c>
      <c r="N104" s="3" t="s">
        <v>30</v>
      </c>
      <c r="O104" s="3" t="s">
        <v>31</v>
      </c>
      <c r="P104" s="3">
        <v>2</v>
      </c>
      <c r="Q104" s="3">
        <v>1</v>
      </c>
      <c r="R104" s="3">
        <v>7</v>
      </c>
      <c r="S104" s="3">
        <v>25</v>
      </c>
      <c r="T104" s="3" t="s">
        <v>32</v>
      </c>
      <c r="U104" s="3">
        <v>0</v>
      </c>
      <c r="V104" s="3">
        <v>0</v>
      </c>
      <c r="W104" s="3"/>
      <c r="X104" s="3">
        <v>36.335000000000001</v>
      </c>
      <c r="Y104" s="3" t="s">
        <v>33</v>
      </c>
      <c r="Z104" s="3">
        <v>2</v>
      </c>
      <c r="AA104" s="3">
        <v>5499.1575933693357</v>
      </c>
      <c r="AB104" s="3">
        <v>3.7403751333033637</v>
      </c>
      <c r="AC104" s="3" t="s">
        <v>34</v>
      </c>
      <c r="AD104" s="3">
        <v>215653.2389556602</v>
      </c>
      <c r="AE104" s="3">
        <f t="shared" si="4"/>
        <v>5.3337579991708601</v>
      </c>
      <c r="AF104" s="3">
        <v>8.1188936287326739E-3</v>
      </c>
      <c r="AG104" s="3">
        <v>1.7988078961457647E-2</v>
      </c>
      <c r="AH104" s="3" t="s">
        <v>35</v>
      </c>
    </row>
    <row r="105" spans="1:34" x14ac:dyDescent="0.35">
      <c r="A105" s="3">
        <v>6</v>
      </c>
      <c r="B105" s="3">
        <v>26</v>
      </c>
      <c r="C105" s="3" t="s">
        <v>156</v>
      </c>
      <c r="D105" s="3" t="s">
        <v>27</v>
      </c>
      <c r="E105" s="3" t="s">
        <v>46</v>
      </c>
      <c r="F105" s="3" t="s">
        <v>1257</v>
      </c>
      <c r="G105" s="3" t="s">
        <v>1249</v>
      </c>
      <c r="H105" s="3" t="s">
        <v>1247</v>
      </c>
      <c r="I105" s="3" t="s">
        <v>1052</v>
      </c>
      <c r="J105" s="3" t="s">
        <v>29</v>
      </c>
      <c r="K105" s="34">
        <v>43454</v>
      </c>
      <c r="L105" s="34">
        <v>43467</v>
      </c>
      <c r="M105" s="35">
        <f t="shared" si="3"/>
        <v>13</v>
      </c>
      <c r="N105" s="3" t="s">
        <v>30</v>
      </c>
      <c r="O105" s="3" t="s">
        <v>31</v>
      </c>
      <c r="P105" s="3">
        <v>2</v>
      </c>
      <c r="Q105" s="3">
        <v>2</v>
      </c>
      <c r="R105" s="3">
        <v>7</v>
      </c>
      <c r="S105" s="3">
        <v>26</v>
      </c>
      <c r="T105" s="3" t="s">
        <v>32</v>
      </c>
      <c r="U105" s="3">
        <v>0</v>
      </c>
      <c r="V105" s="3">
        <v>0</v>
      </c>
      <c r="W105" s="3"/>
      <c r="X105" s="3" t="s">
        <v>36</v>
      </c>
      <c r="Y105" s="3" t="s">
        <v>37</v>
      </c>
      <c r="Z105" s="3">
        <v>0</v>
      </c>
      <c r="AA105" s="3">
        <v>0</v>
      </c>
      <c r="AB105" s="3">
        <v>0</v>
      </c>
      <c r="AC105" s="3" t="s">
        <v>34</v>
      </c>
      <c r="AD105" s="3">
        <v>0</v>
      </c>
      <c r="AE105" s="3">
        <f t="shared" si="4"/>
        <v>0</v>
      </c>
      <c r="AF105" s="3" t="s">
        <v>36</v>
      </c>
      <c r="AG105" s="3" t="s">
        <v>36</v>
      </c>
      <c r="AH105" s="3" t="s">
        <v>35</v>
      </c>
    </row>
    <row r="106" spans="1:34" x14ac:dyDescent="0.35">
      <c r="A106" s="3">
        <v>6</v>
      </c>
      <c r="B106" s="3">
        <v>27</v>
      </c>
      <c r="C106" s="3" t="s">
        <v>157</v>
      </c>
      <c r="D106" s="3" t="s">
        <v>27</v>
      </c>
      <c r="E106" s="3" t="s">
        <v>46</v>
      </c>
      <c r="F106" s="3" t="s">
        <v>1257</v>
      </c>
      <c r="G106" s="3" t="s">
        <v>1249</v>
      </c>
      <c r="H106" s="3" t="s">
        <v>1247</v>
      </c>
      <c r="I106" s="3" t="s">
        <v>1052</v>
      </c>
      <c r="J106" s="3" t="s">
        <v>29</v>
      </c>
      <c r="K106" s="34">
        <v>43454</v>
      </c>
      <c r="L106" s="34">
        <v>43467</v>
      </c>
      <c r="M106" s="35">
        <f t="shared" si="3"/>
        <v>13</v>
      </c>
      <c r="N106" s="3" t="s">
        <v>30</v>
      </c>
      <c r="O106" s="3" t="s">
        <v>31</v>
      </c>
      <c r="P106" s="3">
        <v>2</v>
      </c>
      <c r="Q106" s="3">
        <v>1</v>
      </c>
      <c r="R106" s="3">
        <v>14</v>
      </c>
      <c r="S106" s="3">
        <v>27</v>
      </c>
      <c r="T106" s="3" t="s">
        <v>32</v>
      </c>
      <c r="U106" s="3">
        <v>0</v>
      </c>
      <c r="V106" s="3">
        <v>0</v>
      </c>
      <c r="W106" s="3"/>
      <c r="X106" s="3">
        <v>33.019999999999996</v>
      </c>
      <c r="Y106" s="3" t="s">
        <v>33</v>
      </c>
      <c r="Z106" s="3">
        <v>2</v>
      </c>
      <c r="AA106" s="3">
        <v>31294.891143670116</v>
      </c>
      <c r="AB106" s="3">
        <v>4.4954873225059728</v>
      </c>
      <c r="AC106" s="3" t="s">
        <v>34</v>
      </c>
      <c r="AD106" s="3">
        <v>1227250.6330851028</v>
      </c>
      <c r="AE106" s="3">
        <f t="shared" si="4"/>
        <v>6.0889336186813603</v>
      </c>
      <c r="AF106" s="3">
        <v>5.1483949121743844E-3</v>
      </c>
      <c r="AG106" s="3">
        <v>8.7003636041076381E-3</v>
      </c>
      <c r="AH106" s="3" t="s">
        <v>35</v>
      </c>
    </row>
    <row r="107" spans="1:34" x14ac:dyDescent="0.35">
      <c r="A107" s="3" t="s">
        <v>92</v>
      </c>
      <c r="B107" s="3">
        <v>23</v>
      </c>
      <c r="C107" s="3" t="s">
        <v>158</v>
      </c>
      <c r="D107" s="3" t="s">
        <v>27</v>
      </c>
      <c r="E107" s="3" t="s">
        <v>46</v>
      </c>
      <c r="F107" s="3" t="s">
        <v>1257</v>
      </c>
      <c r="G107" s="3" t="s">
        <v>1249</v>
      </c>
      <c r="H107" s="3" t="s">
        <v>1247</v>
      </c>
      <c r="I107" s="3" t="s">
        <v>1052</v>
      </c>
      <c r="J107" s="3" t="s">
        <v>29</v>
      </c>
      <c r="K107" s="34">
        <v>43454</v>
      </c>
      <c r="L107" s="34">
        <v>43467</v>
      </c>
      <c r="M107" s="35">
        <f t="shared" si="3"/>
        <v>13</v>
      </c>
      <c r="N107" s="3" t="s">
        <v>30</v>
      </c>
      <c r="O107" s="3" t="s">
        <v>31</v>
      </c>
      <c r="P107" s="3">
        <v>2</v>
      </c>
      <c r="Q107" s="3">
        <v>2</v>
      </c>
      <c r="R107" s="3">
        <v>14</v>
      </c>
      <c r="S107" s="3"/>
      <c r="T107" s="3" t="s">
        <v>32</v>
      </c>
      <c r="U107" s="3">
        <v>0</v>
      </c>
      <c r="V107" s="3">
        <v>0</v>
      </c>
      <c r="W107" s="3"/>
      <c r="X107" s="3" t="s">
        <v>36</v>
      </c>
      <c r="Y107" s="3" t="s">
        <v>37</v>
      </c>
      <c r="Z107" s="3">
        <v>0</v>
      </c>
      <c r="AA107" s="3">
        <v>0</v>
      </c>
      <c r="AB107" s="3">
        <v>0</v>
      </c>
      <c r="AC107" s="3" t="s">
        <v>34</v>
      </c>
      <c r="AD107" s="3">
        <v>0</v>
      </c>
      <c r="AE107" s="3">
        <f t="shared" si="4"/>
        <v>0</v>
      </c>
      <c r="AF107" s="3" t="s">
        <v>36</v>
      </c>
      <c r="AG107" s="3" t="s">
        <v>36</v>
      </c>
      <c r="AH107" s="3" t="s">
        <v>35</v>
      </c>
    </row>
    <row r="108" spans="1:34" x14ac:dyDescent="0.35">
      <c r="A108" s="3" t="s">
        <v>92</v>
      </c>
      <c r="B108" s="3">
        <v>24</v>
      </c>
      <c r="C108" s="3" t="s">
        <v>159</v>
      </c>
      <c r="D108" s="3" t="s">
        <v>27</v>
      </c>
      <c r="E108" s="3" t="s">
        <v>46</v>
      </c>
      <c r="F108" s="3" t="s">
        <v>1257</v>
      </c>
      <c r="G108" s="3" t="s">
        <v>1249</v>
      </c>
      <c r="H108" s="3" t="s">
        <v>1247</v>
      </c>
      <c r="I108" s="3" t="s">
        <v>1052</v>
      </c>
      <c r="J108" s="3" t="s">
        <v>29</v>
      </c>
      <c r="K108" s="34">
        <v>43454</v>
      </c>
      <c r="L108" s="34">
        <v>43467</v>
      </c>
      <c r="M108" s="35">
        <f t="shared" si="3"/>
        <v>13</v>
      </c>
      <c r="N108" s="3" t="s">
        <v>30</v>
      </c>
      <c r="O108" s="3" t="s">
        <v>31</v>
      </c>
      <c r="P108" s="3">
        <v>2</v>
      </c>
      <c r="Q108" s="3">
        <v>1</v>
      </c>
      <c r="R108" s="3">
        <v>21</v>
      </c>
      <c r="S108" s="3"/>
      <c r="T108" s="3" t="s">
        <v>32</v>
      </c>
      <c r="U108" s="3">
        <v>0</v>
      </c>
      <c r="V108" s="3">
        <v>0</v>
      </c>
      <c r="W108" s="3"/>
      <c r="X108" s="3">
        <v>32.945</v>
      </c>
      <c r="Y108" s="3" t="s">
        <v>33</v>
      </c>
      <c r="Z108" s="3">
        <v>2</v>
      </c>
      <c r="AA108" s="3">
        <v>530.30901944575533</v>
      </c>
      <c r="AB108" s="3">
        <v>2.7253471885095357</v>
      </c>
      <c r="AC108" s="3" t="s">
        <v>34</v>
      </c>
      <c r="AD108" s="3">
        <v>18939.607837348405</v>
      </c>
      <c r="AE108" s="3">
        <f t="shared" si="4"/>
        <v>4.2773939121630553</v>
      </c>
      <c r="AF108" s="3">
        <v>3.9004401274851976E-2</v>
      </c>
      <c r="AG108" s="3">
        <v>0.14084398592615846</v>
      </c>
      <c r="AH108" s="3" t="s">
        <v>35</v>
      </c>
    </row>
    <row r="109" spans="1:34" x14ac:dyDescent="0.35">
      <c r="A109" s="3">
        <v>7</v>
      </c>
      <c r="B109" s="3">
        <v>1</v>
      </c>
      <c r="C109" s="3" t="s">
        <v>160</v>
      </c>
      <c r="D109" s="3" t="s">
        <v>27</v>
      </c>
      <c r="E109" s="3" t="s">
        <v>46</v>
      </c>
      <c r="F109" s="3" t="s">
        <v>1257</v>
      </c>
      <c r="G109" s="3" t="s">
        <v>1249</v>
      </c>
      <c r="H109" s="3" t="s">
        <v>1247</v>
      </c>
      <c r="I109" s="3" t="s">
        <v>1052</v>
      </c>
      <c r="J109" s="3" t="s">
        <v>29</v>
      </c>
      <c r="K109" s="34">
        <v>43454</v>
      </c>
      <c r="L109" s="34">
        <v>43467</v>
      </c>
      <c r="M109" s="35">
        <f t="shared" si="3"/>
        <v>13</v>
      </c>
      <c r="N109" s="3" t="s">
        <v>30</v>
      </c>
      <c r="O109" s="3" t="s">
        <v>31</v>
      </c>
      <c r="P109" s="3">
        <v>2</v>
      </c>
      <c r="Q109" s="3">
        <v>2</v>
      </c>
      <c r="R109" s="3">
        <v>21</v>
      </c>
      <c r="S109" s="3">
        <v>1</v>
      </c>
      <c r="T109" s="3" t="s">
        <v>32</v>
      </c>
      <c r="U109" s="3">
        <v>0</v>
      </c>
      <c r="V109" s="3">
        <v>0</v>
      </c>
      <c r="W109" s="3"/>
      <c r="X109" s="3">
        <v>35.549999999999997</v>
      </c>
      <c r="Y109" s="3" t="s">
        <v>33</v>
      </c>
      <c r="Z109" s="3">
        <v>2</v>
      </c>
      <c r="AA109" s="3">
        <v>1958.6311990570189</v>
      </c>
      <c r="AB109" s="3">
        <v>3.2921743451905199</v>
      </c>
      <c r="AC109" s="3" t="s">
        <v>34</v>
      </c>
      <c r="AD109" s="3">
        <v>78345.247962280759</v>
      </c>
      <c r="AE109" s="3">
        <f t="shared" si="4"/>
        <v>4.8940182027408534</v>
      </c>
      <c r="AF109" s="3">
        <v>5.9071729957805149E-3</v>
      </c>
      <c r="AG109" s="3">
        <v>1.7463032532826162E-2</v>
      </c>
      <c r="AH109" s="3" t="s">
        <v>35</v>
      </c>
    </row>
    <row r="110" spans="1:34" x14ac:dyDescent="0.35">
      <c r="A110" s="3">
        <v>8</v>
      </c>
      <c r="B110" s="3">
        <v>1</v>
      </c>
      <c r="C110" s="3" t="s">
        <v>161</v>
      </c>
      <c r="D110" s="3" t="s">
        <v>27</v>
      </c>
      <c r="E110" s="3" t="s">
        <v>47</v>
      </c>
      <c r="F110" s="3" t="s">
        <v>1258</v>
      </c>
      <c r="G110" s="3" t="s">
        <v>1249</v>
      </c>
      <c r="H110" s="3" t="s">
        <v>1247</v>
      </c>
      <c r="I110" s="3" t="s">
        <v>1055</v>
      </c>
      <c r="J110" s="3" t="s">
        <v>29</v>
      </c>
      <c r="K110" s="34">
        <v>43493</v>
      </c>
      <c r="L110" s="34">
        <v>43501</v>
      </c>
      <c r="M110" s="35">
        <f t="shared" si="3"/>
        <v>8</v>
      </c>
      <c r="N110" s="3" t="s">
        <v>30</v>
      </c>
      <c r="O110" s="3" t="s">
        <v>31</v>
      </c>
      <c r="P110" s="3">
        <v>4</v>
      </c>
      <c r="Q110" s="3">
        <v>0</v>
      </c>
      <c r="R110" s="3">
        <v>0</v>
      </c>
      <c r="S110" s="3">
        <v>1</v>
      </c>
      <c r="T110" s="3" t="s">
        <v>32</v>
      </c>
      <c r="U110" s="3">
        <v>0</v>
      </c>
      <c r="V110" s="3">
        <v>0</v>
      </c>
      <c r="W110" s="3"/>
      <c r="X110" s="3">
        <v>27.765000000000001</v>
      </c>
      <c r="Y110" s="3" t="s">
        <v>33</v>
      </c>
      <c r="Z110" s="3">
        <v>2</v>
      </c>
      <c r="AA110" s="3">
        <v>20709.977599422971</v>
      </c>
      <c r="AB110" s="3">
        <v>4.3162005989424417</v>
      </c>
      <c r="AC110" s="3" t="s">
        <v>34</v>
      </c>
      <c r="AD110" s="3">
        <v>767036.20738603594</v>
      </c>
      <c r="AE110" s="3">
        <f t="shared" si="4"/>
        <v>5.8848164311856381</v>
      </c>
      <c r="AF110" s="3">
        <v>1.5667206915181E-2</v>
      </c>
      <c r="AG110" s="3">
        <v>2.7757236602196166E-2</v>
      </c>
      <c r="AH110" s="3" t="s">
        <v>35</v>
      </c>
    </row>
    <row r="111" spans="1:34" x14ac:dyDescent="0.35">
      <c r="A111" s="3">
        <v>8</v>
      </c>
      <c r="B111" s="3">
        <v>2</v>
      </c>
      <c r="C111" s="3" t="s">
        <v>162</v>
      </c>
      <c r="D111" s="3" t="s">
        <v>27</v>
      </c>
      <c r="E111" s="3" t="s">
        <v>47</v>
      </c>
      <c r="F111" s="3" t="s">
        <v>1258</v>
      </c>
      <c r="G111" s="3" t="s">
        <v>1249</v>
      </c>
      <c r="H111" s="3" t="s">
        <v>1247</v>
      </c>
      <c r="I111" s="3" t="s">
        <v>1055</v>
      </c>
      <c r="J111" s="3" t="s">
        <v>29</v>
      </c>
      <c r="K111" s="34">
        <v>43493</v>
      </c>
      <c r="L111" s="34">
        <v>43501</v>
      </c>
      <c r="M111" s="35">
        <f t="shared" si="3"/>
        <v>8</v>
      </c>
      <c r="N111" s="3" t="s">
        <v>30</v>
      </c>
      <c r="O111" s="3" t="s">
        <v>31</v>
      </c>
      <c r="P111" s="3">
        <v>4</v>
      </c>
      <c r="Q111" s="3">
        <v>1</v>
      </c>
      <c r="R111" s="3">
        <v>4</v>
      </c>
      <c r="S111" s="3">
        <v>2</v>
      </c>
      <c r="T111" s="3" t="s">
        <v>32</v>
      </c>
      <c r="U111" s="3">
        <v>0</v>
      </c>
      <c r="V111" s="3">
        <v>0</v>
      </c>
      <c r="W111" s="3"/>
      <c r="X111" s="3" t="s">
        <v>36</v>
      </c>
      <c r="Y111" s="3" t="s">
        <v>37</v>
      </c>
      <c r="Z111" s="3">
        <v>0</v>
      </c>
      <c r="AA111" s="3">
        <v>0</v>
      </c>
      <c r="AB111" s="3">
        <v>0</v>
      </c>
      <c r="AC111" s="3" t="s">
        <v>34</v>
      </c>
      <c r="AD111" s="3">
        <v>0</v>
      </c>
      <c r="AE111" s="3">
        <f t="shared" si="4"/>
        <v>0</v>
      </c>
      <c r="AF111" s="3" t="s">
        <v>36</v>
      </c>
      <c r="AG111" s="3" t="s">
        <v>36</v>
      </c>
      <c r="AH111" s="3" t="s">
        <v>35</v>
      </c>
    </row>
    <row r="112" spans="1:34" x14ac:dyDescent="0.35">
      <c r="A112" s="3">
        <v>8</v>
      </c>
      <c r="B112" s="3">
        <v>3</v>
      </c>
      <c r="C112" s="3" t="s">
        <v>163</v>
      </c>
      <c r="D112" s="3" t="s">
        <v>27</v>
      </c>
      <c r="E112" s="3" t="s">
        <v>47</v>
      </c>
      <c r="F112" s="3" t="s">
        <v>1258</v>
      </c>
      <c r="G112" s="3" t="s">
        <v>1249</v>
      </c>
      <c r="H112" s="3" t="s">
        <v>1247</v>
      </c>
      <c r="I112" s="3" t="s">
        <v>1055</v>
      </c>
      <c r="J112" s="3" t="s">
        <v>29</v>
      </c>
      <c r="K112" s="34">
        <v>43493</v>
      </c>
      <c r="L112" s="34">
        <v>43501</v>
      </c>
      <c r="M112" s="35">
        <f t="shared" si="3"/>
        <v>8</v>
      </c>
      <c r="N112" s="3" t="s">
        <v>30</v>
      </c>
      <c r="O112" s="3" t="s">
        <v>31</v>
      </c>
      <c r="P112" s="3">
        <v>4</v>
      </c>
      <c r="Q112" s="3">
        <v>2</v>
      </c>
      <c r="R112" s="3">
        <v>4</v>
      </c>
      <c r="S112" s="3">
        <v>3</v>
      </c>
      <c r="T112" s="3" t="s">
        <v>32</v>
      </c>
      <c r="U112" s="3">
        <v>0</v>
      </c>
      <c r="V112" s="3">
        <v>0</v>
      </c>
      <c r="W112" s="3"/>
      <c r="X112" s="3">
        <v>32.06</v>
      </c>
      <c r="Y112" s="3" t="s">
        <v>33</v>
      </c>
      <c r="Z112" s="3">
        <v>2</v>
      </c>
      <c r="AA112" s="3">
        <v>1363.0529462304605</v>
      </c>
      <c r="AB112" s="3">
        <v>3.1348312279520254</v>
      </c>
      <c r="AC112" s="3" t="s">
        <v>34</v>
      </c>
      <c r="AD112" s="3">
        <v>51435.960235111714</v>
      </c>
      <c r="AE112" s="3">
        <f t="shared" si="4"/>
        <v>4.7112752952170016</v>
      </c>
      <c r="AF112" s="3">
        <v>1.8714909544603801E-2</v>
      </c>
      <c r="AG112" s="3">
        <v>5.2544982032287732E-2</v>
      </c>
      <c r="AH112" s="3" t="s">
        <v>35</v>
      </c>
    </row>
    <row r="113" spans="1:34" x14ac:dyDescent="0.35">
      <c r="A113" s="3">
        <v>8</v>
      </c>
      <c r="B113" s="3">
        <v>4</v>
      </c>
      <c r="C113" s="3" t="s">
        <v>164</v>
      </c>
      <c r="D113" s="3" t="s">
        <v>27</v>
      </c>
      <c r="E113" s="3" t="s">
        <v>47</v>
      </c>
      <c r="F113" s="3" t="s">
        <v>1258</v>
      </c>
      <c r="G113" s="3" t="s">
        <v>1249</v>
      </c>
      <c r="H113" s="3" t="s">
        <v>1247</v>
      </c>
      <c r="I113" s="3" t="s">
        <v>1055</v>
      </c>
      <c r="J113" s="3" t="s">
        <v>29</v>
      </c>
      <c r="K113" s="34">
        <v>43493</v>
      </c>
      <c r="L113" s="34">
        <v>43501</v>
      </c>
      <c r="M113" s="35">
        <f t="shared" si="3"/>
        <v>8</v>
      </c>
      <c r="N113" s="3" t="s">
        <v>30</v>
      </c>
      <c r="O113" s="3" t="s">
        <v>31</v>
      </c>
      <c r="P113" s="3">
        <v>4</v>
      </c>
      <c r="Q113" s="3">
        <v>1</v>
      </c>
      <c r="R113" s="3">
        <v>7</v>
      </c>
      <c r="S113" s="3">
        <v>4</v>
      </c>
      <c r="T113" s="3" t="s">
        <v>32</v>
      </c>
      <c r="U113" s="3">
        <v>0</v>
      </c>
      <c r="V113" s="3">
        <v>0</v>
      </c>
      <c r="W113" s="3"/>
      <c r="X113" s="3">
        <v>32.81</v>
      </c>
      <c r="Y113" s="3" t="s">
        <v>33</v>
      </c>
      <c r="Z113" s="3">
        <v>2</v>
      </c>
      <c r="AA113" s="3">
        <v>849.56899667751873</v>
      </c>
      <c r="AB113" s="3">
        <v>2.9297095485904849</v>
      </c>
      <c r="AC113" s="3" t="s">
        <v>34</v>
      </c>
      <c r="AD113" s="3">
        <v>30341.749881339958</v>
      </c>
      <c r="AE113" s="3">
        <f t="shared" si="4"/>
        <v>4.4820549371683782</v>
      </c>
      <c r="AF113" s="3">
        <v>8.2291984151173295E-3</v>
      </c>
      <c r="AG113" s="3">
        <v>2.5160243454942648E-2</v>
      </c>
      <c r="AH113" s="3" t="s">
        <v>35</v>
      </c>
    </row>
    <row r="114" spans="1:34" x14ac:dyDescent="0.35">
      <c r="A114" s="3">
        <v>8</v>
      </c>
      <c r="B114" s="3">
        <v>5</v>
      </c>
      <c r="C114" s="3" t="s">
        <v>165</v>
      </c>
      <c r="D114" s="3" t="s">
        <v>27</v>
      </c>
      <c r="E114" s="3" t="s">
        <v>47</v>
      </c>
      <c r="F114" s="3" t="s">
        <v>1258</v>
      </c>
      <c r="G114" s="3" t="s">
        <v>1249</v>
      </c>
      <c r="H114" s="3" t="s">
        <v>1247</v>
      </c>
      <c r="I114" s="3" t="s">
        <v>1055</v>
      </c>
      <c r="J114" s="3" t="s">
        <v>29</v>
      </c>
      <c r="K114" s="34">
        <v>43493</v>
      </c>
      <c r="L114" s="34">
        <v>43501</v>
      </c>
      <c r="M114" s="35">
        <f t="shared" si="3"/>
        <v>8</v>
      </c>
      <c r="N114" s="3" t="s">
        <v>30</v>
      </c>
      <c r="O114" s="3" t="s">
        <v>31</v>
      </c>
      <c r="P114" s="3">
        <v>4</v>
      </c>
      <c r="Q114" s="3">
        <v>2</v>
      </c>
      <c r="R114" s="3">
        <v>7</v>
      </c>
      <c r="S114" s="3">
        <v>5</v>
      </c>
      <c r="T114" s="3" t="s">
        <v>32</v>
      </c>
      <c r="U114" s="3">
        <v>0</v>
      </c>
      <c r="V114" s="3">
        <v>0</v>
      </c>
      <c r="W114" s="3"/>
      <c r="X114" s="3">
        <v>30.19</v>
      </c>
      <c r="Y114" s="3" t="s">
        <v>33</v>
      </c>
      <c r="Z114" s="3">
        <v>2</v>
      </c>
      <c r="AA114" s="3">
        <v>4463.7618085514923</v>
      </c>
      <c r="AB114" s="3">
        <v>3.6497982945815561</v>
      </c>
      <c r="AC114" s="3" t="s">
        <v>34</v>
      </c>
      <c r="AD114" s="3">
        <v>162318.61122005427</v>
      </c>
      <c r="AE114" s="3">
        <f t="shared" si="4"/>
        <v>5.2103709938257623</v>
      </c>
      <c r="AF114" s="3">
        <v>1.6561775422325273E-2</v>
      </c>
      <c r="AG114" s="3">
        <v>3.7722214604177184E-2</v>
      </c>
      <c r="AH114" s="3" t="s">
        <v>35</v>
      </c>
    </row>
    <row r="115" spans="1:34" x14ac:dyDescent="0.35">
      <c r="A115" s="3">
        <v>8</v>
      </c>
      <c r="B115" s="3">
        <v>6</v>
      </c>
      <c r="C115" s="3" t="s">
        <v>166</v>
      </c>
      <c r="D115" s="3" t="s">
        <v>27</v>
      </c>
      <c r="E115" s="3" t="s">
        <v>47</v>
      </c>
      <c r="F115" s="3" t="s">
        <v>1258</v>
      </c>
      <c r="G115" s="3" t="s">
        <v>1249</v>
      </c>
      <c r="H115" s="3" t="s">
        <v>1247</v>
      </c>
      <c r="I115" s="3" t="s">
        <v>1055</v>
      </c>
      <c r="J115" s="3" t="s">
        <v>29</v>
      </c>
      <c r="K115" s="34">
        <v>43493</v>
      </c>
      <c r="L115" s="34">
        <v>43501</v>
      </c>
      <c r="M115" s="35">
        <f t="shared" si="3"/>
        <v>8</v>
      </c>
      <c r="N115" s="3" t="s">
        <v>30</v>
      </c>
      <c r="O115" s="3" t="s">
        <v>31</v>
      </c>
      <c r="P115" s="3">
        <v>4</v>
      </c>
      <c r="Q115" s="3">
        <v>1</v>
      </c>
      <c r="R115" s="3">
        <v>14</v>
      </c>
      <c r="S115" s="3">
        <v>6</v>
      </c>
      <c r="T115" s="3" t="s">
        <v>32</v>
      </c>
      <c r="U115" s="3">
        <v>0</v>
      </c>
      <c r="V115" s="3">
        <v>0</v>
      </c>
      <c r="W115" s="3"/>
      <c r="X115" s="3">
        <v>28.28</v>
      </c>
      <c r="Y115" s="3" t="s">
        <v>33</v>
      </c>
      <c r="Z115" s="3">
        <v>2</v>
      </c>
      <c r="AA115" s="3">
        <v>14938.316902556162</v>
      </c>
      <c r="AB115" s="3">
        <v>4.1743307399002063</v>
      </c>
      <c r="AC115" s="3" t="s">
        <v>34</v>
      </c>
      <c r="AD115" s="3">
        <v>597532.67610224651</v>
      </c>
      <c r="AE115" s="3">
        <f t="shared" si="4"/>
        <v>5.7763623864958884</v>
      </c>
      <c r="AF115" s="3">
        <v>1.3437057991513464E-2</v>
      </c>
      <c r="AG115" s="3">
        <v>2.5019580484896678E-2</v>
      </c>
      <c r="AH115" s="3" t="s">
        <v>35</v>
      </c>
    </row>
    <row r="116" spans="1:34" x14ac:dyDescent="0.35">
      <c r="A116" s="3">
        <v>8</v>
      </c>
      <c r="B116" s="3">
        <v>7</v>
      </c>
      <c r="C116" s="3" t="s">
        <v>167</v>
      </c>
      <c r="D116" s="3" t="s">
        <v>27</v>
      </c>
      <c r="E116" s="3" t="s">
        <v>47</v>
      </c>
      <c r="F116" s="3" t="s">
        <v>1258</v>
      </c>
      <c r="G116" s="3" t="s">
        <v>1249</v>
      </c>
      <c r="H116" s="3" t="s">
        <v>1247</v>
      </c>
      <c r="I116" s="3" t="s">
        <v>1055</v>
      </c>
      <c r="J116" s="3" t="s">
        <v>29</v>
      </c>
      <c r="K116" s="34">
        <v>43493</v>
      </c>
      <c r="L116" s="34">
        <v>43501</v>
      </c>
      <c r="M116" s="35">
        <f t="shared" si="3"/>
        <v>8</v>
      </c>
      <c r="N116" s="3" t="s">
        <v>30</v>
      </c>
      <c r="O116" s="3" t="s">
        <v>31</v>
      </c>
      <c r="P116" s="3">
        <v>4</v>
      </c>
      <c r="Q116" s="3">
        <v>2</v>
      </c>
      <c r="R116" s="3">
        <v>14</v>
      </c>
      <c r="S116" s="3">
        <v>7</v>
      </c>
      <c r="T116" s="3" t="s">
        <v>32</v>
      </c>
      <c r="U116" s="3">
        <v>0</v>
      </c>
      <c r="V116" s="3">
        <v>0</v>
      </c>
      <c r="W116" s="3"/>
      <c r="X116" s="3">
        <v>30.25</v>
      </c>
      <c r="Y116" s="3" t="s">
        <v>33</v>
      </c>
      <c r="Z116" s="3">
        <v>2</v>
      </c>
      <c r="AA116" s="3">
        <v>4294.8469859854195</v>
      </c>
      <c r="AB116" s="3">
        <v>3.6330488038074975</v>
      </c>
      <c r="AC116" s="3" t="s">
        <v>34</v>
      </c>
      <c r="AD116" s="3">
        <v>165186.42253790074</v>
      </c>
      <c r="AE116" s="3">
        <f t="shared" si="4"/>
        <v>5.217976976820121</v>
      </c>
      <c r="AF116" s="3">
        <v>1.7520661157024831E-2</v>
      </c>
      <c r="AG116" s="3">
        <v>4.0212219304397182E-2</v>
      </c>
      <c r="AH116" s="3" t="s">
        <v>35</v>
      </c>
    </row>
    <row r="117" spans="1:34" x14ac:dyDescent="0.35">
      <c r="A117" s="3">
        <v>8</v>
      </c>
      <c r="B117" s="3">
        <v>8</v>
      </c>
      <c r="C117" s="3" t="s">
        <v>168</v>
      </c>
      <c r="D117" s="3" t="s">
        <v>27</v>
      </c>
      <c r="E117" s="3" t="s">
        <v>47</v>
      </c>
      <c r="F117" s="3" t="s">
        <v>1258</v>
      </c>
      <c r="G117" s="3" t="s">
        <v>1249</v>
      </c>
      <c r="H117" s="3" t="s">
        <v>1247</v>
      </c>
      <c r="I117" s="3" t="s">
        <v>1058</v>
      </c>
      <c r="J117" s="3" t="s">
        <v>40</v>
      </c>
      <c r="K117" s="34">
        <v>43493</v>
      </c>
      <c r="L117" s="34">
        <v>43501</v>
      </c>
      <c r="M117" s="35">
        <f t="shared" si="3"/>
        <v>8</v>
      </c>
      <c r="N117" s="3" t="s">
        <v>30</v>
      </c>
      <c r="O117" s="3" t="s">
        <v>31</v>
      </c>
      <c r="P117" s="3">
        <v>5</v>
      </c>
      <c r="Q117" s="3">
        <v>0</v>
      </c>
      <c r="R117" s="3">
        <v>0</v>
      </c>
      <c r="S117" s="3">
        <v>8</v>
      </c>
      <c r="T117" s="3" t="s">
        <v>32</v>
      </c>
      <c r="U117" s="3">
        <v>0</v>
      </c>
      <c r="V117" s="3">
        <v>0</v>
      </c>
      <c r="W117" s="3"/>
      <c r="X117" s="3">
        <v>26.29</v>
      </c>
      <c r="Y117" s="3" t="s">
        <v>33</v>
      </c>
      <c r="Z117" s="3">
        <v>2</v>
      </c>
      <c r="AA117" s="3">
        <v>52588.491162195198</v>
      </c>
      <c r="AB117" s="3">
        <v>4.7208989687499487</v>
      </c>
      <c r="AC117" s="3" t="s">
        <v>34</v>
      </c>
      <c r="AD117" s="3">
        <v>2022634.2754690459</v>
      </c>
      <c r="AE117" s="3">
        <f t="shared" si="4"/>
        <v>6.3059175772188443</v>
      </c>
      <c r="AF117" s="3">
        <v>1.1030810193990078E-2</v>
      </c>
      <c r="AG117" s="3">
        <v>1.6861300358713249E-2</v>
      </c>
      <c r="AH117" s="3" t="s">
        <v>35</v>
      </c>
    </row>
    <row r="118" spans="1:34" x14ac:dyDescent="0.35">
      <c r="A118" s="3">
        <v>8</v>
      </c>
      <c r="B118" s="3">
        <v>9</v>
      </c>
      <c r="C118" s="3" t="s">
        <v>169</v>
      </c>
      <c r="D118" s="3" t="s">
        <v>27</v>
      </c>
      <c r="E118" s="3" t="s">
        <v>47</v>
      </c>
      <c r="F118" s="3" t="s">
        <v>1258</v>
      </c>
      <c r="G118" s="3" t="s">
        <v>1249</v>
      </c>
      <c r="H118" s="3" t="s">
        <v>1247</v>
      </c>
      <c r="I118" s="3" t="s">
        <v>1058</v>
      </c>
      <c r="J118" s="3" t="s">
        <v>40</v>
      </c>
      <c r="K118" s="34">
        <v>43493</v>
      </c>
      <c r="L118" s="34">
        <v>43501</v>
      </c>
      <c r="M118" s="35">
        <f t="shared" si="3"/>
        <v>8</v>
      </c>
      <c r="N118" s="3" t="s">
        <v>30</v>
      </c>
      <c r="O118" s="3" t="s">
        <v>31</v>
      </c>
      <c r="P118" s="3">
        <v>5</v>
      </c>
      <c r="Q118" s="3">
        <v>1</v>
      </c>
      <c r="R118" s="3">
        <v>4</v>
      </c>
      <c r="S118" s="3">
        <v>9</v>
      </c>
      <c r="T118" s="3" t="s">
        <v>32</v>
      </c>
      <c r="U118" s="3">
        <v>0</v>
      </c>
      <c r="V118" s="3">
        <v>0</v>
      </c>
      <c r="W118" s="3"/>
      <c r="X118" s="3">
        <v>28</v>
      </c>
      <c r="Y118" s="3" t="s">
        <v>33</v>
      </c>
      <c r="Z118" s="3">
        <v>2</v>
      </c>
      <c r="AA118" s="3">
        <v>17835.601273230328</v>
      </c>
      <c r="AB118" s="3">
        <v>4.2513121040254411</v>
      </c>
      <c r="AC118" s="3" t="s">
        <v>34</v>
      </c>
      <c r="AD118" s="3">
        <v>713424.05092921318</v>
      </c>
      <c r="AE118" s="3">
        <f t="shared" si="4"/>
        <v>5.8533483549172676</v>
      </c>
      <c r="AF118" s="3">
        <v>2.8571428571427964E-3</v>
      </c>
      <c r="AG118" s="3">
        <v>5.074840499834107E-3</v>
      </c>
      <c r="AH118" s="3" t="s">
        <v>35</v>
      </c>
    </row>
    <row r="119" spans="1:34" x14ac:dyDescent="0.35">
      <c r="A119" s="3">
        <v>8</v>
      </c>
      <c r="B119" s="3">
        <v>10</v>
      </c>
      <c r="C119" s="3" t="s">
        <v>170</v>
      </c>
      <c r="D119" s="3" t="s">
        <v>27</v>
      </c>
      <c r="E119" s="3" t="s">
        <v>47</v>
      </c>
      <c r="F119" s="3" t="s">
        <v>1258</v>
      </c>
      <c r="G119" s="3" t="s">
        <v>1249</v>
      </c>
      <c r="H119" s="3" t="s">
        <v>1247</v>
      </c>
      <c r="I119" s="3" t="s">
        <v>1058</v>
      </c>
      <c r="J119" s="3" t="s">
        <v>40</v>
      </c>
      <c r="K119" s="34">
        <v>43493</v>
      </c>
      <c r="L119" s="34">
        <v>43501</v>
      </c>
      <c r="M119" s="35">
        <f t="shared" si="3"/>
        <v>8</v>
      </c>
      <c r="N119" s="3" t="s">
        <v>30</v>
      </c>
      <c r="O119" s="3" t="s">
        <v>31</v>
      </c>
      <c r="P119" s="3">
        <v>5</v>
      </c>
      <c r="Q119" s="3">
        <v>2</v>
      </c>
      <c r="R119" s="3">
        <v>4</v>
      </c>
      <c r="S119" s="3">
        <v>10</v>
      </c>
      <c r="T119" s="3" t="s">
        <v>32</v>
      </c>
      <c r="U119" s="3">
        <v>0</v>
      </c>
      <c r="V119" s="3">
        <v>0</v>
      </c>
      <c r="W119" s="3"/>
      <c r="X119" s="3">
        <v>31.049999999999997</v>
      </c>
      <c r="Y119" s="3" t="s">
        <v>33</v>
      </c>
      <c r="Z119" s="3">
        <v>2</v>
      </c>
      <c r="AA119" s="3">
        <v>2587.4665001888684</v>
      </c>
      <c r="AB119" s="3">
        <v>3.4130425487355822</v>
      </c>
      <c r="AC119" s="3" t="s">
        <v>34</v>
      </c>
      <c r="AD119" s="3">
        <v>99517.942314956468</v>
      </c>
      <c r="AE119" s="3">
        <f t="shared" si="4"/>
        <v>4.997905751699447</v>
      </c>
      <c r="AF119" s="3">
        <v>2.6731078904991955E-2</v>
      </c>
      <c r="AG119" s="3">
        <v>6.6661164867464706E-2</v>
      </c>
      <c r="AH119" s="3" t="s">
        <v>35</v>
      </c>
    </row>
    <row r="120" spans="1:34" x14ac:dyDescent="0.35">
      <c r="A120" s="3">
        <v>8</v>
      </c>
      <c r="B120" s="3">
        <v>11</v>
      </c>
      <c r="C120" s="3" t="s">
        <v>171</v>
      </c>
      <c r="D120" s="3" t="s">
        <v>27</v>
      </c>
      <c r="E120" s="3" t="s">
        <v>47</v>
      </c>
      <c r="F120" s="3" t="s">
        <v>1258</v>
      </c>
      <c r="G120" s="3" t="s">
        <v>1249</v>
      </c>
      <c r="H120" s="3" t="s">
        <v>1247</v>
      </c>
      <c r="I120" s="3" t="s">
        <v>1058</v>
      </c>
      <c r="J120" s="3" t="s">
        <v>40</v>
      </c>
      <c r="K120" s="34">
        <v>43493</v>
      </c>
      <c r="L120" s="34">
        <v>43501</v>
      </c>
      <c r="M120" s="35">
        <f t="shared" si="3"/>
        <v>8</v>
      </c>
      <c r="N120" s="3" t="s">
        <v>30</v>
      </c>
      <c r="O120" s="3" t="s">
        <v>31</v>
      </c>
      <c r="P120" s="3">
        <v>5</v>
      </c>
      <c r="Q120" s="3">
        <v>1</v>
      </c>
      <c r="R120" s="3">
        <v>7</v>
      </c>
      <c r="S120" s="3">
        <v>11</v>
      </c>
      <c r="T120" s="3" t="s">
        <v>32</v>
      </c>
      <c r="U120" s="3">
        <v>0</v>
      </c>
      <c r="V120" s="3">
        <v>0</v>
      </c>
      <c r="W120" s="3"/>
      <c r="X120" s="3">
        <v>31.94</v>
      </c>
      <c r="Y120" s="3" t="s">
        <v>33</v>
      </c>
      <c r="Z120" s="3">
        <v>2</v>
      </c>
      <c r="AA120" s="3">
        <v>1472.3235025614722</v>
      </c>
      <c r="AB120" s="3">
        <v>3.168298116803038</v>
      </c>
      <c r="AC120" s="3" t="s">
        <v>34</v>
      </c>
      <c r="AD120" s="3">
        <v>57738.17657103813</v>
      </c>
      <c r="AE120" s="3">
        <f t="shared" si="4"/>
        <v>4.7614705860357942</v>
      </c>
      <c r="AF120" s="3">
        <v>1.0644959298685029E-2</v>
      </c>
      <c r="AG120" s="3">
        <v>2.9463796733759994E-2</v>
      </c>
      <c r="AH120" s="3" t="s">
        <v>35</v>
      </c>
    </row>
    <row r="121" spans="1:34" x14ac:dyDescent="0.35">
      <c r="A121" s="3">
        <v>8</v>
      </c>
      <c r="B121" s="3">
        <v>12</v>
      </c>
      <c r="C121" s="3" t="s">
        <v>172</v>
      </c>
      <c r="D121" s="3" t="s">
        <v>27</v>
      </c>
      <c r="E121" s="3" t="s">
        <v>47</v>
      </c>
      <c r="F121" s="3" t="s">
        <v>1258</v>
      </c>
      <c r="G121" s="3" t="s">
        <v>1249</v>
      </c>
      <c r="H121" s="3" t="s">
        <v>1247</v>
      </c>
      <c r="I121" s="3" t="s">
        <v>1058</v>
      </c>
      <c r="J121" s="3" t="s">
        <v>40</v>
      </c>
      <c r="K121" s="34">
        <v>43493</v>
      </c>
      <c r="L121" s="34">
        <v>43501</v>
      </c>
      <c r="M121" s="35">
        <f t="shared" si="3"/>
        <v>8</v>
      </c>
      <c r="N121" s="3" t="s">
        <v>30</v>
      </c>
      <c r="O121" s="3" t="s">
        <v>31</v>
      </c>
      <c r="P121" s="3">
        <v>5</v>
      </c>
      <c r="Q121" s="3">
        <v>2</v>
      </c>
      <c r="R121" s="3">
        <v>7</v>
      </c>
      <c r="S121" s="3">
        <v>12</v>
      </c>
      <c r="T121" s="3" t="s">
        <v>32</v>
      </c>
      <c r="U121" s="3">
        <v>0</v>
      </c>
      <c r="V121" s="3">
        <v>0</v>
      </c>
      <c r="W121" s="3"/>
      <c r="X121" s="3">
        <v>31.225000000000001</v>
      </c>
      <c r="Y121" s="3" t="s">
        <v>33</v>
      </c>
      <c r="Z121" s="3">
        <v>2</v>
      </c>
      <c r="AA121" s="3">
        <v>2318.2725731722476</v>
      </c>
      <c r="AB121" s="3">
        <v>3.3653517922206531</v>
      </c>
      <c r="AC121" s="3" t="s">
        <v>34</v>
      </c>
      <c r="AD121" s="3">
        <v>94623.370333561121</v>
      </c>
      <c r="AE121" s="3">
        <f t="shared" si="4"/>
        <v>4.976003002557591</v>
      </c>
      <c r="AF121" s="3">
        <v>5.5244195356285074E-2</v>
      </c>
      <c r="AG121" s="3">
        <v>0.14106954730800031</v>
      </c>
      <c r="AH121" s="3" t="s">
        <v>35</v>
      </c>
    </row>
    <row r="122" spans="1:34" x14ac:dyDescent="0.35">
      <c r="A122" s="3">
        <v>8</v>
      </c>
      <c r="B122" s="3">
        <v>13</v>
      </c>
      <c r="C122" s="3" t="s">
        <v>173</v>
      </c>
      <c r="D122" s="3" t="s">
        <v>27</v>
      </c>
      <c r="E122" s="3" t="s">
        <v>47</v>
      </c>
      <c r="F122" s="3" t="s">
        <v>1258</v>
      </c>
      <c r="G122" s="3" t="s">
        <v>1249</v>
      </c>
      <c r="H122" s="3" t="s">
        <v>1247</v>
      </c>
      <c r="I122" s="3" t="s">
        <v>1058</v>
      </c>
      <c r="J122" s="3" t="s">
        <v>40</v>
      </c>
      <c r="K122" s="34">
        <v>43493</v>
      </c>
      <c r="L122" s="34">
        <v>43501</v>
      </c>
      <c r="M122" s="35">
        <f t="shared" si="3"/>
        <v>8</v>
      </c>
      <c r="N122" s="3" t="s">
        <v>30</v>
      </c>
      <c r="O122" s="3" t="s">
        <v>31</v>
      </c>
      <c r="P122" s="3">
        <v>5</v>
      </c>
      <c r="Q122" s="3">
        <v>1</v>
      </c>
      <c r="R122" s="3">
        <v>14</v>
      </c>
      <c r="S122" s="3">
        <v>13</v>
      </c>
      <c r="T122" s="3" t="s">
        <v>32</v>
      </c>
      <c r="U122" s="3">
        <v>0</v>
      </c>
      <c r="V122" s="3">
        <v>0</v>
      </c>
      <c r="W122" s="3"/>
      <c r="X122" s="3">
        <v>32.274999999999999</v>
      </c>
      <c r="Y122" s="3" t="s">
        <v>33</v>
      </c>
      <c r="Z122" s="3">
        <v>2</v>
      </c>
      <c r="AA122" s="3">
        <v>1191.6553246432941</v>
      </c>
      <c r="AB122" s="3">
        <v>3.0765149514376953</v>
      </c>
      <c r="AC122" s="3" t="s">
        <v>34</v>
      </c>
      <c r="AD122" s="3">
        <v>48638.99284258343</v>
      </c>
      <c r="AE122" s="3">
        <f t="shared" si="4"/>
        <v>4.6869935023578781</v>
      </c>
      <c r="AF122" s="3">
        <v>1.3787761425251753E-2</v>
      </c>
      <c r="AG122" s="3">
        <v>3.973362045949428E-2</v>
      </c>
      <c r="AH122" s="3" t="s">
        <v>35</v>
      </c>
    </row>
    <row r="123" spans="1:34" x14ac:dyDescent="0.35">
      <c r="A123" s="3" t="s">
        <v>92</v>
      </c>
      <c r="B123" s="3">
        <v>25</v>
      </c>
      <c r="C123" s="3" t="s">
        <v>174</v>
      </c>
      <c r="D123" s="3" t="s">
        <v>27</v>
      </c>
      <c r="E123" s="3" t="s">
        <v>47</v>
      </c>
      <c r="F123" s="3" t="s">
        <v>1258</v>
      </c>
      <c r="G123" s="3" t="s">
        <v>1249</v>
      </c>
      <c r="H123" s="3" t="s">
        <v>1247</v>
      </c>
      <c r="I123" s="3" t="s">
        <v>1058</v>
      </c>
      <c r="J123" s="3" t="s">
        <v>40</v>
      </c>
      <c r="K123" s="34">
        <v>43493</v>
      </c>
      <c r="L123" s="34">
        <v>43501</v>
      </c>
      <c r="M123" s="35">
        <f t="shared" si="3"/>
        <v>8</v>
      </c>
      <c r="N123" s="3" t="s">
        <v>30</v>
      </c>
      <c r="O123" s="3" t="s">
        <v>31</v>
      </c>
      <c r="P123" s="3">
        <v>5</v>
      </c>
      <c r="Q123" s="3">
        <v>2</v>
      </c>
      <c r="R123" s="3">
        <v>14</v>
      </c>
      <c r="S123" s="3"/>
      <c r="T123" s="3" t="s">
        <v>32</v>
      </c>
      <c r="U123" s="3">
        <v>0</v>
      </c>
      <c r="V123" s="3">
        <v>0</v>
      </c>
      <c r="W123" s="3"/>
      <c r="X123" s="3">
        <v>25.939999999999998</v>
      </c>
      <c r="Y123" s="3" t="s">
        <v>33</v>
      </c>
      <c r="Z123" s="3">
        <v>2</v>
      </c>
      <c r="AA123" s="3">
        <v>65419.029573614949</v>
      </c>
      <c r="AB123" s="3">
        <v>4.8157107361150837</v>
      </c>
      <c r="AC123" s="3" t="s">
        <v>34</v>
      </c>
      <c r="AD123" s="3">
        <v>2565452.1401417628</v>
      </c>
      <c r="AE123" s="3">
        <f t="shared" si="4"/>
        <v>6.4091640863608381</v>
      </c>
      <c r="AF123" s="3">
        <v>2.4286815728604503E-2</v>
      </c>
      <c r="AG123" s="3">
        <v>3.9274156310222089E-2</v>
      </c>
      <c r="AH123" s="3" t="s">
        <v>35</v>
      </c>
    </row>
    <row r="124" spans="1:34" x14ac:dyDescent="0.35">
      <c r="A124" s="3">
        <v>8</v>
      </c>
      <c r="B124" s="3">
        <v>15</v>
      </c>
      <c r="C124" s="3" t="s">
        <v>175</v>
      </c>
      <c r="D124" s="3" t="s">
        <v>27</v>
      </c>
      <c r="E124" s="3" t="s">
        <v>47</v>
      </c>
      <c r="F124" s="3" t="s">
        <v>1258</v>
      </c>
      <c r="G124" s="3" t="s">
        <v>1249</v>
      </c>
      <c r="H124" s="3" t="s">
        <v>1247</v>
      </c>
      <c r="I124" s="3" t="s">
        <v>1058</v>
      </c>
      <c r="J124" s="3" t="s">
        <v>40</v>
      </c>
      <c r="K124" s="34">
        <v>43493</v>
      </c>
      <c r="L124" s="34">
        <v>43501</v>
      </c>
      <c r="M124" s="35">
        <f t="shared" si="3"/>
        <v>8</v>
      </c>
      <c r="N124" s="3" t="s">
        <v>30</v>
      </c>
      <c r="O124" s="3" t="s">
        <v>31</v>
      </c>
      <c r="P124" s="3">
        <v>5</v>
      </c>
      <c r="Q124" s="3">
        <v>1</v>
      </c>
      <c r="R124" s="3">
        <v>21</v>
      </c>
      <c r="S124" s="3">
        <v>15</v>
      </c>
      <c r="T124" s="3" t="s">
        <v>32</v>
      </c>
      <c r="U124" s="3">
        <v>0</v>
      </c>
      <c r="V124" s="3">
        <v>0</v>
      </c>
      <c r="W124" s="3"/>
      <c r="X124" s="3">
        <v>25.504999999999999</v>
      </c>
      <c r="Y124" s="3" t="s">
        <v>33</v>
      </c>
      <c r="Z124" s="3">
        <v>2</v>
      </c>
      <c r="AA124" s="3">
        <v>86459.581947355706</v>
      </c>
      <c r="AB124" s="3">
        <v>4.936818154349087</v>
      </c>
      <c r="AC124" s="3" t="s">
        <v>34</v>
      </c>
      <c r="AD124" s="3">
        <v>3087842.212405561</v>
      </c>
      <c r="AE124" s="3">
        <f t="shared" si="4"/>
        <v>6.4896552405899364</v>
      </c>
      <c r="AF124" s="3">
        <v>6.8613997255440387E-3</v>
      </c>
      <c r="AG124" s="3">
        <v>9.6346540665189426E-3</v>
      </c>
      <c r="AH124" s="3" t="s">
        <v>35</v>
      </c>
    </row>
    <row r="125" spans="1:34" x14ac:dyDescent="0.35">
      <c r="A125" s="3">
        <v>8</v>
      </c>
      <c r="B125" s="3">
        <v>16</v>
      </c>
      <c r="C125" s="3" t="s">
        <v>176</v>
      </c>
      <c r="D125" s="3" t="s">
        <v>27</v>
      </c>
      <c r="E125" s="3" t="s">
        <v>47</v>
      </c>
      <c r="F125" s="3" t="s">
        <v>1258</v>
      </c>
      <c r="G125" s="3" t="s">
        <v>1249</v>
      </c>
      <c r="H125" s="3" t="s">
        <v>1247</v>
      </c>
      <c r="I125" s="3" t="s">
        <v>1058</v>
      </c>
      <c r="J125" s="3" t="s">
        <v>40</v>
      </c>
      <c r="K125" s="34">
        <v>43493</v>
      </c>
      <c r="L125" s="34">
        <v>43501</v>
      </c>
      <c r="M125" s="35">
        <f t="shared" si="3"/>
        <v>8</v>
      </c>
      <c r="N125" s="3" t="s">
        <v>30</v>
      </c>
      <c r="O125" s="3" t="s">
        <v>31</v>
      </c>
      <c r="P125" s="3">
        <v>5</v>
      </c>
      <c r="Q125" s="3">
        <v>2</v>
      </c>
      <c r="R125" s="3">
        <v>21</v>
      </c>
      <c r="S125" s="3">
        <v>16</v>
      </c>
      <c r="T125" s="3" t="s">
        <v>32</v>
      </c>
      <c r="U125" s="3">
        <v>0</v>
      </c>
      <c r="V125" s="3">
        <v>0</v>
      </c>
      <c r="W125" s="3"/>
      <c r="X125" s="3">
        <v>27.68</v>
      </c>
      <c r="Y125" s="3" t="s">
        <v>33</v>
      </c>
      <c r="Z125" s="3">
        <v>2</v>
      </c>
      <c r="AA125" s="3">
        <v>21809.908611371538</v>
      </c>
      <c r="AB125" s="3">
        <v>4.3386737580447887</v>
      </c>
      <c r="AC125" s="3" t="s">
        <v>34</v>
      </c>
      <c r="AD125" s="3">
        <v>872396.34445486148</v>
      </c>
      <c r="AE125" s="3">
        <f t="shared" si="4"/>
        <v>5.9407143349323901</v>
      </c>
      <c r="AF125" s="3">
        <v>2.5289017341040567E-3</v>
      </c>
      <c r="AG125" s="3">
        <v>4.2757677586015303E-3</v>
      </c>
      <c r="AH125" s="3" t="s">
        <v>35</v>
      </c>
    </row>
    <row r="126" spans="1:34" x14ac:dyDescent="0.35">
      <c r="A126" s="3">
        <v>8</v>
      </c>
      <c r="B126" s="3">
        <v>17</v>
      </c>
      <c r="C126" s="3" t="s">
        <v>177</v>
      </c>
      <c r="D126" s="3" t="s">
        <v>27</v>
      </c>
      <c r="E126" s="3" t="s">
        <v>48</v>
      </c>
      <c r="F126" s="3" t="s">
        <v>1259</v>
      </c>
      <c r="G126" s="3" t="s">
        <v>1249</v>
      </c>
      <c r="H126" s="3" t="s">
        <v>1247</v>
      </c>
      <c r="I126" s="3" t="s">
        <v>1141</v>
      </c>
      <c r="J126" s="3" t="s">
        <v>29</v>
      </c>
      <c r="K126" s="34">
        <v>43508</v>
      </c>
      <c r="L126" s="34">
        <v>43518</v>
      </c>
      <c r="M126" s="35">
        <f t="shared" si="3"/>
        <v>10</v>
      </c>
      <c r="N126" s="3" t="s">
        <v>30</v>
      </c>
      <c r="O126" s="3" t="s">
        <v>31</v>
      </c>
      <c r="P126" s="3">
        <v>2</v>
      </c>
      <c r="Q126" s="3">
        <v>0</v>
      </c>
      <c r="R126" s="3">
        <v>0</v>
      </c>
      <c r="S126" s="3">
        <v>17</v>
      </c>
      <c r="T126" s="3" t="s">
        <v>32</v>
      </c>
      <c r="U126" s="3">
        <v>0</v>
      </c>
      <c r="V126" s="3">
        <v>0</v>
      </c>
      <c r="W126" s="3"/>
      <c r="X126" s="3">
        <v>30.355</v>
      </c>
      <c r="Y126" s="3" t="s">
        <v>33</v>
      </c>
      <c r="Z126" s="3">
        <v>2</v>
      </c>
      <c r="AA126" s="3">
        <v>4017.2485985812318</v>
      </c>
      <c r="AB126" s="3">
        <v>3.6040368019125317</v>
      </c>
      <c r="AC126" s="3" t="s">
        <v>34</v>
      </c>
      <c r="AD126" s="3">
        <v>143473.16423504401</v>
      </c>
      <c r="AE126" s="3">
        <f t="shared" si="4"/>
        <v>5.1567737035764054</v>
      </c>
      <c r="AF126" s="3">
        <v>3.1296326799538417E-3</v>
      </c>
      <c r="AG126" s="3">
        <v>7.3226425153282426E-3</v>
      </c>
      <c r="AH126" s="3" t="s">
        <v>35</v>
      </c>
    </row>
    <row r="127" spans="1:34" x14ac:dyDescent="0.35">
      <c r="A127" s="3" t="s">
        <v>92</v>
      </c>
      <c r="B127" s="3">
        <v>26</v>
      </c>
      <c r="C127" s="3" t="s">
        <v>178</v>
      </c>
      <c r="D127" s="3" t="s">
        <v>27</v>
      </c>
      <c r="E127" s="3" t="s">
        <v>48</v>
      </c>
      <c r="F127" s="3" t="s">
        <v>1259</v>
      </c>
      <c r="G127" s="3" t="s">
        <v>1249</v>
      </c>
      <c r="H127" s="3" t="s">
        <v>1247</v>
      </c>
      <c r="I127" s="3" t="s">
        <v>1141</v>
      </c>
      <c r="J127" s="3" t="s">
        <v>29</v>
      </c>
      <c r="K127" s="34">
        <v>43508</v>
      </c>
      <c r="L127" s="34">
        <v>43518</v>
      </c>
      <c r="M127" s="35">
        <f t="shared" si="3"/>
        <v>10</v>
      </c>
      <c r="N127" s="3" t="s">
        <v>30</v>
      </c>
      <c r="O127" s="3" t="s">
        <v>31</v>
      </c>
      <c r="P127" s="3">
        <v>2</v>
      </c>
      <c r="Q127" s="3">
        <v>1</v>
      </c>
      <c r="R127" s="3">
        <v>4</v>
      </c>
      <c r="S127" s="3"/>
      <c r="T127" s="3" t="s">
        <v>32</v>
      </c>
      <c r="U127" s="3">
        <v>0</v>
      </c>
      <c r="V127" s="3">
        <v>0</v>
      </c>
      <c r="W127" s="3"/>
      <c r="X127" s="3">
        <v>30.669999999999998</v>
      </c>
      <c r="Y127" s="3" t="s">
        <v>33</v>
      </c>
      <c r="Z127" s="3">
        <v>2</v>
      </c>
      <c r="AA127" s="3">
        <v>2531.7380820738495</v>
      </c>
      <c r="AB127" s="3">
        <v>3.4035902804374398</v>
      </c>
      <c r="AC127" s="3" t="s">
        <v>34</v>
      </c>
      <c r="AD127" s="3">
        <v>97374.541618224976</v>
      </c>
      <c r="AE127" s="3">
        <f t="shared" si="4"/>
        <v>4.9884498863022095</v>
      </c>
      <c r="AF127" s="3">
        <v>4.9559830453211599E-2</v>
      </c>
      <c r="AG127" s="3">
        <v>0.13319451747325253</v>
      </c>
      <c r="AH127" s="3" t="s">
        <v>35</v>
      </c>
    </row>
    <row r="128" spans="1:34" x14ac:dyDescent="0.35">
      <c r="A128" s="3">
        <v>8</v>
      </c>
      <c r="B128" s="3">
        <v>19</v>
      </c>
      <c r="C128" s="3" t="s">
        <v>179</v>
      </c>
      <c r="D128" s="3" t="s">
        <v>27</v>
      </c>
      <c r="E128" s="3" t="s">
        <v>48</v>
      </c>
      <c r="F128" s="3" t="s">
        <v>1259</v>
      </c>
      <c r="G128" s="3" t="s">
        <v>1249</v>
      </c>
      <c r="H128" s="3" t="s">
        <v>1247</v>
      </c>
      <c r="I128" s="3" t="s">
        <v>1141</v>
      </c>
      <c r="J128" s="3" t="s">
        <v>29</v>
      </c>
      <c r="K128" s="34">
        <v>43508</v>
      </c>
      <c r="L128" s="34">
        <v>43518</v>
      </c>
      <c r="M128" s="35">
        <f t="shared" si="3"/>
        <v>10</v>
      </c>
      <c r="N128" s="3" t="s">
        <v>30</v>
      </c>
      <c r="O128" s="3" t="s">
        <v>31</v>
      </c>
      <c r="P128" s="3">
        <v>2</v>
      </c>
      <c r="Q128" s="3">
        <v>2</v>
      </c>
      <c r="R128" s="3">
        <v>4</v>
      </c>
      <c r="S128" s="3">
        <v>19</v>
      </c>
      <c r="T128" s="3" t="s">
        <v>32</v>
      </c>
      <c r="U128" s="3">
        <v>0</v>
      </c>
      <c r="V128" s="3">
        <v>0</v>
      </c>
      <c r="W128" s="3"/>
      <c r="X128" s="3">
        <v>31.99</v>
      </c>
      <c r="Y128" s="3" t="s">
        <v>33</v>
      </c>
      <c r="Z128" s="3">
        <v>1</v>
      </c>
      <c r="AA128" s="3">
        <v>36.757250959252843</v>
      </c>
      <c r="AB128" s="3">
        <v>1.5770003665399979</v>
      </c>
      <c r="AC128" s="3" t="s">
        <v>34</v>
      </c>
      <c r="AD128" s="3">
        <v>1312.7589628304588</v>
      </c>
      <c r="AE128" s="3">
        <f t="shared" si="4"/>
        <v>3.1185156919246202</v>
      </c>
      <c r="AF128" s="3">
        <v>0</v>
      </c>
      <c r="AG128" s="3">
        <v>1</v>
      </c>
      <c r="AH128" s="3" t="s">
        <v>38</v>
      </c>
    </row>
    <row r="129" spans="1:34" x14ac:dyDescent="0.35">
      <c r="A129" s="3">
        <v>8</v>
      </c>
      <c r="B129" s="3">
        <v>20</v>
      </c>
      <c r="C129" s="3" t="s">
        <v>180</v>
      </c>
      <c r="D129" s="3" t="s">
        <v>27</v>
      </c>
      <c r="E129" s="3" t="s">
        <v>48</v>
      </c>
      <c r="F129" s="3" t="s">
        <v>1259</v>
      </c>
      <c r="G129" s="3" t="s">
        <v>1249</v>
      </c>
      <c r="H129" s="3" t="s">
        <v>1247</v>
      </c>
      <c r="I129" s="3" t="s">
        <v>1141</v>
      </c>
      <c r="J129" s="3" t="s">
        <v>29</v>
      </c>
      <c r="K129" s="34">
        <v>43508</v>
      </c>
      <c r="L129" s="34">
        <v>43518</v>
      </c>
      <c r="M129" s="35">
        <f t="shared" si="3"/>
        <v>10</v>
      </c>
      <c r="N129" s="3" t="s">
        <v>30</v>
      </c>
      <c r="O129" s="3" t="s">
        <v>31</v>
      </c>
      <c r="P129" s="3">
        <v>2</v>
      </c>
      <c r="Q129" s="3">
        <v>1</v>
      </c>
      <c r="R129" s="3">
        <v>7</v>
      </c>
      <c r="S129" s="3">
        <v>20</v>
      </c>
      <c r="T129" s="3" t="s">
        <v>32</v>
      </c>
      <c r="U129" s="3">
        <v>0</v>
      </c>
      <c r="V129" s="3">
        <v>0</v>
      </c>
      <c r="W129" s="3"/>
      <c r="X129" s="3" t="s">
        <v>36</v>
      </c>
      <c r="Y129" s="3" t="s">
        <v>37</v>
      </c>
      <c r="Z129" s="3">
        <v>0</v>
      </c>
      <c r="AA129" s="3">
        <v>0</v>
      </c>
      <c r="AB129" s="3">
        <v>0</v>
      </c>
      <c r="AC129" s="3" t="s">
        <v>34</v>
      </c>
      <c r="AD129" s="3">
        <v>0</v>
      </c>
      <c r="AE129" s="3">
        <f t="shared" si="4"/>
        <v>0</v>
      </c>
      <c r="AF129" s="3" t="s">
        <v>36</v>
      </c>
      <c r="AG129" s="3" t="s">
        <v>36</v>
      </c>
      <c r="AH129" s="3" t="s">
        <v>35</v>
      </c>
    </row>
    <row r="130" spans="1:34" x14ac:dyDescent="0.35">
      <c r="A130" s="3">
        <v>8</v>
      </c>
      <c r="B130" s="3">
        <v>21</v>
      </c>
      <c r="C130" s="3" t="s">
        <v>181</v>
      </c>
      <c r="D130" s="3" t="s">
        <v>27</v>
      </c>
      <c r="E130" s="3" t="s">
        <v>48</v>
      </c>
      <c r="F130" s="3" t="s">
        <v>1259</v>
      </c>
      <c r="G130" s="3" t="s">
        <v>1249</v>
      </c>
      <c r="H130" s="3" t="s">
        <v>1247</v>
      </c>
      <c r="I130" s="3" t="s">
        <v>1141</v>
      </c>
      <c r="J130" s="3" t="s">
        <v>29</v>
      </c>
      <c r="K130" s="34">
        <v>43508</v>
      </c>
      <c r="L130" s="34">
        <v>43518</v>
      </c>
      <c r="M130" s="35">
        <f t="shared" si="3"/>
        <v>10</v>
      </c>
      <c r="N130" s="3" t="s">
        <v>30</v>
      </c>
      <c r="O130" s="3" t="s">
        <v>31</v>
      </c>
      <c r="P130" s="3">
        <v>2</v>
      </c>
      <c r="Q130" s="3">
        <v>2</v>
      </c>
      <c r="R130" s="3">
        <v>7</v>
      </c>
      <c r="S130" s="3">
        <v>21</v>
      </c>
      <c r="T130" s="3" t="s">
        <v>32</v>
      </c>
      <c r="U130" s="3">
        <v>0</v>
      </c>
      <c r="V130" s="3">
        <v>0</v>
      </c>
      <c r="W130" s="3"/>
      <c r="X130" s="3">
        <v>31.17</v>
      </c>
      <c r="Y130" s="3" t="s">
        <v>33</v>
      </c>
      <c r="Z130" s="3">
        <v>2</v>
      </c>
      <c r="AA130" s="3">
        <v>2399.178891666204</v>
      </c>
      <c r="AB130" s="3">
        <v>3.3802436120316628</v>
      </c>
      <c r="AC130" s="3" t="s">
        <v>34</v>
      </c>
      <c r="AD130" s="3">
        <v>90535.052515705815</v>
      </c>
      <c r="AE130" s="3">
        <f t="shared" si="4"/>
        <v>4.9568215547934269</v>
      </c>
      <c r="AF130" s="3">
        <v>4.1706769329483438E-2</v>
      </c>
      <c r="AG130" s="3">
        <v>0.10592199281331363</v>
      </c>
      <c r="AH130" s="3" t="s">
        <v>35</v>
      </c>
    </row>
    <row r="131" spans="1:34" x14ac:dyDescent="0.35">
      <c r="A131" s="3">
        <v>8</v>
      </c>
      <c r="B131" s="3">
        <v>22</v>
      </c>
      <c r="C131" s="3" t="s">
        <v>182</v>
      </c>
      <c r="D131" s="3" t="s">
        <v>27</v>
      </c>
      <c r="E131" s="3" t="s">
        <v>48</v>
      </c>
      <c r="F131" s="3" t="s">
        <v>1259</v>
      </c>
      <c r="G131" s="3" t="s">
        <v>1249</v>
      </c>
      <c r="H131" s="3" t="s">
        <v>1247</v>
      </c>
      <c r="I131" s="3" t="s">
        <v>1141</v>
      </c>
      <c r="J131" s="3" t="s">
        <v>29</v>
      </c>
      <c r="K131" s="34">
        <v>43508</v>
      </c>
      <c r="L131" s="34">
        <v>43518</v>
      </c>
      <c r="M131" s="35">
        <f t="shared" si="3"/>
        <v>10</v>
      </c>
      <c r="N131" s="3" t="s">
        <v>30</v>
      </c>
      <c r="O131" s="3" t="s">
        <v>31</v>
      </c>
      <c r="P131" s="3">
        <v>2</v>
      </c>
      <c r="Q131" s="3">
        <v>1</v>
      </c>
      <c r="R131" s="3">
        <v>14</v>
      </c>
      <c r="S131" s="3">
        <v>22</v>
      </c>
      <c r="T131" s="3" t="s">
        <v>32</v>
      </c>
      <c r="U131" s="3">
        <v>0</v>
      </c>
      <c r="V131" s="3">
        <v>0</v>
      </c>
      <c r="W131" s="3"/>
      <c r="X131" s="3">
        <v>29.225000000000001</v>
      </c>
      <c r="Y131" s="3" t="s">
        <v>33</v>
      </c>
      <c r="Z131" s="3">
        <v>2</v>
      </c>
      <c r="AA131" s="3">
        <v>8220.6149335942591</v>
      </c>
      <c r="AB131" s="3">
        <v>3.9149571323651102</v>
      </c>
      <c r="AC131" s="3" t="s">
        <v>34</v>
      </c>
      <c r="AD131" s="3">
        <v>322377.05621938274</v>
      </c>
      <c r="AE131" s="3">
        <f t="shared" si="4"/>
        <v>5.5083654723787872</v>
      </c>
      <c r="AF131" s="3">
        <v>2.241231822070143E-2</v>
      </c>
      <c r="AG131" s="3">
        <v>4.6004007965452676E-2</v>
      </c>
      <c r="AH131" s="3" t="s">
        <v>35</v>
      </c>
    </row>
    <row r="132" spans="1:34" x14ac:dyDescent="0.35">
      <c r="A132" s="3">
        <v>8</v>
      </c>
      <c r="B132" s="3">
        <v>23</v>
      </c>
      <c r="C132" s="3" t="s">
        <v>183</v>
      </c>
      <c r="D132" s="3" t="s">
        <v>27</v>
      </c>
      <c r="E132" s="3" t="s">
        <v>48</v>
      </c>
      <c r="F132" s="3" t="s">
        <v>1259</v>
      </c>
      <c r="G132" s="3" t="s">
        <v>1249</v>
      </c>
      <c r="H132" s="3" t="s">
        <v>1247</v>
      </c>
      <c r="I132" s="3" t="s">
        <v>1141</v>
      </c>
      <c r="J132" s="3" t="s">
        <v>29</v>
      </c>
      <c r="K132" s="34">
        <v>43508</v>
      </c>
      <c r="L132" s="34">
        <v>43518</v>
      </c>
      <c r="M132" s="35">
        <f t="shared" ref="M132:M163" si="5">L132-K132</f>
        <v>10</v>
      </c>
      <c r="N132" s="3" t="s">
        <v>30</v>
      </c>
      <c r="O132" s="3" t="s">
        <v>31</v>
      </c>
      <c r="P132" s="3">
        <v>2</v>
      </c>
      <c r="Q132" s="3">
        <v>2</v>
      </c>
      <c r="R132" s="3">
        <v>14</v>
      </c>
      <c r="S132" s="3">
        <v>23</v>
      </c>
      <c r="T132" s="3" t="s">
        <v>32</v>
      </c>
      <c r="U132" s="3">
        <v>0</v>
      </c>
      <c r="V132" s="3">
        <v>0</v>
      </c>
      <c r="W132" s="3"/>
      <c r="X132" s="3">
        <v>29.46</v>
      </c>
      <c r="Y132" s="3" t="s">
        <v>33</v>
      </c>
      <c r="Z132" s="3">
        <v>2</v>
      </c>
      <c r="AA132" s="3">
        <v>7095.6002504861517</v>
      </c>
      <c r="AB132" s="3">
        <v>3.851050342230776</v>
      </c>
      <c r="AC132" s="3" t="s">
        <v>34</v>
      </c>
      <c r="AD132" s="3">
        <v>258021.82729040552</v>
      </c>
      <c r="AE132" s="3">
        <f t="shared" si="4"/>
        <v>5.4116581297140494</v>
      </c>
      <c r="AF132" s="3">
        <v>2.7155465037338789E-3</v>
      </c>
      <c r="AG132" s="3">
        <v>5.7291479682909244E-3</v>
      </c>
      <c r="AH132" s="3" t="s">
        <v>35</v>
      </c>
    </row>
    <row r="133" spans="1:34" x14ac:dyDescent="0.35">
      <c r="A133" s="3">
        <v>8</v>
      </c>
      <c r="B133" s="3">
        <v>24</v>
      </c>
      <c r="C133" s="3" t="s">
        <v>184</v>
      </c>
      <c r="D133" s="3" t="s">
        <v>27</v>
      </c>
      <c r="E133" s="3" t="s">
        <v>48</v>
      </c>
      <c r="F133" s="3" t="s">
        <v>1259</v>
      </c>
      <c r="G133" s="3" t="s">
        <v>1249</v>
      </c>
      <c r="H133" s="3" t="s">
        <v>1247</v>
      </c>
      <c r="I133" s="3" t="s">
        <v>1141</v>
      </c>
      <c r="J133" s="3" t="s">
        <v>29</v>
      </c>
      <c r="K133" s="34">
        <v>43508</v>
      </c>
      <c r="L133" s="34">
        <v>43518</v>
      </c>
      <c r="M133" s="35">
        <f t="shared" si="5"/>
        <v>10</v>
      </c>
      <c r="N133" s="3" t="s">
        <v>30</v>
      </c>
      <c r="O133" s="3" t="s">
        <v>31</v>
      </c>
      <c r="P133" s="3">
        <v>2</v>
      </c>
      <c r="Q133" s="3">
        <v>1</v>
      </c>
      <c r="R133" s="3">
        <v>21</v>
      </c>
      <c r="S133" s="3">
        <v>24</v>
      </c>
      <c r="T133" s="3" t="s">
        <v>32</v>
      </c>
      <c r="U133" s="3">
        <v>0</v>
      </c>
      <c r="V133" s="3">
        <v>0</v>
      </c>
      <c r="W133" s="3"/>
      <c r="X133" s="3">
        <v>25.115000000000002</v>
      </c>
      <c r="Y133" s="3" t="s">
        <v>33</v>
      </c>
      <c r="Z133" s="3">
        <v>2</v>
      </c>
      <c r="AA133" s="3">
        <v>110484.99962679119</v>
      </c>
      <c r="AB133" s="3">
        <v>5.0433072493329085</v>
      </c>
      <c r="AC133" s="3" t="s">
        <v>34</v>
      </c>
      <c r="AD133" s="3">
        <v>4249423.0625688918</v>
      </c>
      <c r="AE133" s="3">
        <f t="shared" si="4"/>
        <v>6.6283300727802672</v>
      </c>
      <c r="AF133" s="3">
        <v>7.3661158670117648E-3</v>
      </c>
      <c r="AG133" s="3">
        <v>1.0225280166002897E-2</v>
      </c>
      <c r="AH133" s="3" t="s">
        <v>35</v>
      </c>
    </row>
    <row r="134" spans="1:34" x14ac:dyDescent="0.35">
      <c r="A134" s="3">
        <v>8</v>
      </c>
      <c r="B134" s="3">
        <v>25</v>
      </c>
      <c r="C134" s="3" t="s">
        <v>185</v>
      </c>
      <c r="D134" s="3" t="s">
        <v>27</v>
      </c>
      <c r="E134" s="3" t="s">
        <v>48</v>
      </c>
      <c r="F134" s="3" t="s">
        <v>1259</v>
      </c>
      <c r="G134" s="3" t="s">
        <v>1249</v>
      </c>
      <c r="H134" s="3" t="s">
        <v>1247</v>
      </c>
      <c r="I134" s="3" t="s">
        <v>1141</v>
      </c>
      <c r="J134" s="3" t="s">
        <v>29</v>
      </c>
      <c r="K134" s="34">
        <v>43508</v>
      </c>
      <c r="L134" s="34">
        <v>43518</v>
      </c>
      <c r="M134" s="35">
        <f t="shared" si="5"/>
        <v>10</v>
      </c>
      <c r="N134" s="3" t="s">
        <v>30</v>
      </c>
      <c r="O134" s="3" t="s">
        <v>31</v>
      </c>
      <c r="P134" s="3">
        <v>2</v>
      </c>
      <c r="Q134" s="3">
        <v>2</v>
      </c>
      <c r="R134" s="3">
        <v>21</v>
      </c>
      <c r="S134" s="3">
        <v>25</v>
      </c>
      <c r="T134" s="3" t="s">
        <v>32</v>
      </c>
      <c r="U134" s="3">
        <v>0</v>
      </c>
      <c r="V134" s="3">
        <v>0</v>
      </c>
      <c r="W134" s="3"/>
      <c r="X134" s="3">
        <v>24.375</v>
      </c>
      <c r="Y134" s="3" t="s">
        <v>33</v>
      </c>
      <c r="Z134" s="3">
        <v>2</v>
      </c>
      <c r="AA134" s="3">
        <v>176424.20399445237</v>
      </c>
      <c r="AB134" s="3">
        <v>5.2465606282663737</v>
      </c>
      <c r="AC134" s="3" t="s">
        <v>34</v>
      </c>
      <c r="AD134" s="3">
        <v>6785546.3074789364</v>
      </c>
      <c r="AE134" s="3">
        <f t="shared" si="4"/>
        <v>6.831584882656311</v>
      </c>
      <c r="AF134" s="3">
        <v>1.0461538461538421E-2</v>
      </c>
      <c r="AG134" s="3">
        <v>1.3178267809877492E-2</v>
      </c>
      <c r="AH134" s="3" t="s">
        <v>35</v>
      </c>
    </row>
    <row r="135" spans="1:34" x14ac:dyDescent="0.35">
      <c r="A135" s="3">
        <v>8</v>
      </c>
      <c r="B135" s="3">
        <v>26</v>
      </c>
      <c r="C135" s="3" t="s">
        <v>186</v>
      </c>
      <c r="D135" s="3" t="s">
        <v>27</v>
      </c>
      <c r="E135" s="3" t="s">
        <v>48</v>
      </c>
      <c r="F135" s="3" t="s">
        <v>1259</v>
      </c>
      <c r="G135" s="3" t="s">
        <v>1249</v>
      </c>
      <c r="H135" s="3" t="s">
        <v>1247</v>
      </c>
      <c r="I135" s="3" t="s">
        <v>1146</v>
      </c>
      <c r="J135" s="3" t="s">
        <v>29</v>
      </c>
      <c r="K135" s="34">
        <v>43508</v>
      </c>
      <c r="L135" s="34">
        <v>43518</v>
      </c>
      <c r="M135" s="35">
        <f t="shared" si="5"/>
        <v>10</v>
      </c>
      <c r="N135" s="3" t="s">
        <v>30</v>
      </c>
      <c r="O135" s="3" t="s">
        <v>31</v>
      </c>
      <c r="P135" s="3">
        <v>3</v>
      </c>
      <c r="Q135" s="3">
        <v>0</v>
      </c>
      <c r="R135" s="3">
        <v>0</v>
      </c>
      <c r="S135" s="3">
        <v>26</v>
      </c>
      <c r="T135" s="3" t="s">
        <v>32</v>
      </c>
      <c r="U135" s="3">
        <v>0</v>
      </c>
      <c r="V135" s="3">
        <v>0</v>
      </c>
      <c r="W135" s="3"/>
      <c r="X135" s="3">
        <v>29.375</v>
      </c>
      <c r="Y135" s="3" t="s">
        <v>33</v>
      </c>
      <c r="Z135" s="3">
        <v>2</v>
      </c>
      <c r="AA135" s="3">
        <v>7464.0532531121307</v>
      </c>
      <c r="AB135" s="3">
        <v>3.8730329101789609</v>
      </c>
      <c r="AC135" s="3" t="s">
        <v>34</v>
      </c>
      <c r="AD135" s="3">
        <v>298562.13012448524</v>
      </c>
      <c r="AE135" s="3">
        <f t="shared" ref="AE135:AE163" si="6">LOG10(AD135+1)</f>
        <v>5.4750361752170811</v>
      </c>
      <c r="AF135" s="3">
        <v>1.0042553191489419E-2</v>
      </c>
      <c r="AG135" s="3">
        <v>2.0824462710151901E-2</v>
      </c>
      <c r="AH135" s="3" t="s">
        <v>35</v>
      </c>
    </row>
    <row r="136" spans="1:34" x14ac:dyDescent="0.35">
      <c r="A136" s="3">
        <v>8</v>
      </c>
      <c r="B136" s="3">
        <v>27</v>
      </c>
      <c r="C136" s="3" t="s">
        <v>187</v>
      </c>
      <c r="D136" s="3" t="s">
        <v>27</v>
      </c>
      <c r="E136" s="3" t="s">
        <v>48</v>
      </c>
      <c r="F136" s="3" t="s">
        <v>1259</v>
      </c>
      <c r="G136" s="3" t="s">
        <v>1249</v>
      </c>
      <c r="H136" s="3" t="s">
        <v>1247</v>
      </c>
      <c r="I136" s="3" t="s">
        <v>1146</v>
      </c>
      <c r="J136" s="3" t="s">
        <v>29</v>
      </c>
      <c r="K136" s="34">
        <v>43508</v>
      </c>
      <c r="L136" s="34">
        <v>43518</v>
      </c>
      <c r="M136" s="35">
        <f t="shared" si="5"/>
        <v>10</v>
      </c>
      <c r="N136" s="3" t="s">
        <v>30</v>
      </c>
      <c r="O136" s="3" t="s">
        <v>31</v>
      </c>
      <c r="P136" s="3">
        <v>3</v>
      </c>
      <c r="Q136" s="3">
        <v>1</v>
      </c>
      <c r="R136" s="3">
        <v>4</v>
      </c>
      <c r="S136" s="3">
        <v>27</v>
      </c>
      <c r="T136" s="3" t="s">
        <v>32</v>
      </c>
      <c r="U136" s="3">
        <v>0</v>
      </c>
      <c r="V136" s="3">
        <v>0</v>
      </c>
      <c r="W136" s="3"/>
      <c r="X136" s="3">
        <v>31.96</v>
      </c>
      <c r="Y136" s="3" t="s">
        <v>33</v>
      </c>
      <c r="Z136" s="3">
        <v>2</v>
      </c>
      <c r="AA136" s="3">
        <v>1452.3315260724253</v>
      </c>
      <c r="AB136" s="3">
        <v>3.162364694491175</v>
      </c>
      <c r="AC136" s="3" t="s">
        <v>34</v>
      </c>
      <c r="AD136" s="3">
        <v>56954.177493036288</v>
      </c>
      <c r="AE136" s="3">
        <f t="shared" si="6"/>
        <v>4.7555332096170595</v>
      </c>
      <c r="AF136" s="3">
        <v>2.3466833541927409E-2</v>
      </c>
      <c r="AG136" s="3">
        <v>6.5079463841117208E-2</v>
      </c>
      <c r="AH136" s="3" t="s">
        <v>35</v>
      </c>
    </row>
    <row r="137" spans="1:34" x14ac:dyDescent="0.35">
      <c r="A137" s="3">
        <v>8</v>
      </c>
      <c r="B137" s="3">
        <v>28</v>
      </c>
      <c r="C137" s="3" t="s">
        <v>188</v>
      </c>
      <c r="D137" s="3" t="s">
        <v>27</v>
      </c>
      <c r="E137" s="3" t="s">
        <v>48</v>
      </c>
      <c r="F137" s="3" t="s">
        <v>1259</v>
      </c>
      <c r="G137" s="3" t="s">
        <v>1249</v>
      </c>
      <c r="H137" s="3" t="s">
        <v>1247</v>
      </c>
      <c r="I137" s="3" t="s">
        <v>1146</v>
      </c>
      <c r="J137" s="3" t="s">
        <v>29</v>
      </c>
      <c r="K137" s="34">
        <v>43508</v>
      </c>
      <c r="L137" s="34">
        <v>43518</v>
      </c>
      <c r="M137" s="35">
        <f t="shared" si="5"/>
        <v>10</v>
      </c>
      <c r="N137" s="3" t="s">
        <v>30</v>
      </c>
      <c r="O137" s="3" t="s">
        <v>31</v>
      </c>
      <c r="P137" s="3">
        <v>3</v>
      </c>
      <c r="Q137" s="3">
        <v>2</v>
      </c>
      <c r="R137" s="3">
        <v>4</v>
      </c>
      <c r="S137" s="3">
        <v>28</v>
      </c>
      <c r="T137" s="3" t="s">
        <v>32</v>
      </c>
      <c r="U137" s="3">
        <v>0</v>
      </c>
      <c r="V137" s="3">
        <v>0</v>
      </c>
      <c r="W137" s="3"/>
      <c r="X137" s="3">
        <v>29.45</v>
      </c>
      <c r="Y137" s="3" t="s">
        <v>33</v>
      </c>
      <c r="Z137" s="3">
        <v>2</v>
      </c>
      <c r="AA137" s="3">
        <v>7123.731585028313</v>
      </c>
      <c r="AB137" s="3">
        <v>3.8527685075104605</v>
      </c>
      <c r="AC137" s="3" t="s">
        <v>34</v>
      </c>
      <c r="AD137" s="3">
        <v>279362.0229422868</v>
      </c>
      <c r="AE137" s="3">
        <f t="shared" si="6"/>
        <v>5.4461689214815578</v>
      </c>
      <c r="AF137" s="3">
        <v>1.3242784380305623E-2</v>
      </c>
      <c r="AG137" s="3">
        <v>2.7720801011656207E-2</v>
      </c>
      <c r="AH137" s="3" t="s">
        <v>35</v>
      </c>
    </row>
    <row r="138" spans="1:34" x14ac:dyDescent="0.35">
      <c r="A138" s="3">
        <v>8</v>
      </c>
      <c r="B138" s="3">
        <v>29</v>
      </c>
      <c r="C138" s="3" t="s">
        <v>189</v>
      </c>
      <c r="D138" s="3" t="s">
        <v>27</v>
      </c>
      <c r="E138" s="3" t="s">
        <v>48</v>
      </c>
      <c r="F138" s="3" t="s">
        <v>1259</v>
      </c>
      <c r="G138" s="3" t="s">
        <v>1249</v>
      </c>
      <c r="H138" s="3" t="s">
        <v>1247</v>
      </c>
      <c r="I138" s="3" t="s">
        <v>1146</v>
      </c>
      <c r="J138" s="3" t="s">
        <v>29</v>
      </c>
      <c r="K138" s="34">
        <v>43508</v>
      </c>
      <c r="L138" s="34">
        <v>43518</v>
      </c>
      <c r="M138" s="35">
        <f t="shared" si="5"/>
        <v>10</v>
      </c>
      <c r="N138" s="3" t="s">
        <v>30</v>
      </c>
      <c r="O138" s="3" t="s">
        <v>31</v>
      </c>
      <c r="P138" s="3">
        <v>3</v>
      </c>
      <c r="Q138" s="3">
        <v>1</v>
      </c>
      <c r="R138" s="3">
        <v>7</v>
      </c>
      <c r="S138" s="3">
        <v>29</v>
      </c>
      <c r="T138" s="3" t="s">
        <v>32</v>
      </c>
      <c r="U138" s="3">
        <v>0</v>
      </c>
      <c r="V138" s="3">
        <v>0</v>
      </c>
      <c r="W138" s="3"/>
      <c r="X138" s="3">
        <v>29.86</v>
      </c>
      <c r="Y138" s="3" t="s">
        <v>33</v>
      </c>
      <c r="Z138" s="3">
        <v>2</v>
      </c>
      <c r="AA138" s="3">
        <v>5496.5049291110299</v>
      </c>
      <c r="AB138" s="3">
        <v>3.7401656274252351</v>
      </c>
      <c r="AC138" s="3" t="s">
        <v>34</v>
      </c>
      <c r="AD138" s="3">
        <v>224347.13996371548</v>
      </c>
      <c r="AE138" s="3">
        <f t="shared" si="6"/>
        <v>5.3509224732145659</v>
      </c>
      <c r="AF138" s="3">
        <v>7.7026121902210457E-3</v>
      </c>
      <c r="AG138" s="3">
        <v>1.6887779628297121E-2</v>
      </c>
      <c r="AH138" s="3" t="s">
        <v>35</v>
      </c>
    </row>
    <row r="139" spans="1:34" x14ac:dyDescent="0.35">
      <c r="A139" s="3">
        <v>8</v>
      </c>
      <c r="B139" s="3">
        <v>30</v>
      </c>
      <c r="C139" s="3" t="s">
        <v>190</v>
      </c>
      <c r="D139" s="3" t="s">
        <v>27</v>
      </c>
      <c r="E139" s="3" t="s">
        <v>48</v>
      </c>
      <c r="F139" s="3" t="s">
        <v>1259</v>
      </c>
      <c r="G139" s="3" t="s">
        <v>1249</v>
      </c>
      <c r="H139" s="3" t="s">
        <v>1247</v>
      </c>
      <c r="I139" s="3" t="s">
        <v>1146</v>
      </c>
      <c r="J139" s="3" t="s">
        <v>29</v>
      </c>
      <c r="K139" s="34">
        <v>43508</v>
      </c>
      <c r="L139" s="34">
        <v>43518</v>
      </c>
      <c r="M139" s="35">
        <f t="shared" si="5"/>
        <v>10</v>
      </c>
      <c r="N139" s="3" t="s">
        <v>30</v>
      </c>
      <c r="O139" s="3" t="s">
        <v>31</v>
      </c>
      <c r="P139" s="3">
        <v>3</v>
      </c>
      <c r="Q139" s="3">
        <v>2</v>
      </c>
      <c r="R139" s="3">
        <v>7</v>
      </c>
      <c r="S139" s="3">
        <v>1</v>
      </c>
      <c r="T139" s="3" t="s">
        <v>32</v>
      </c>
      <c r="U139" s="3">
        <v>0</v>
      </c>
      <c r="V139" s="3">
        <v>0</v>
      </c>
      <c r="W139" s="3"/>
      <c r="X139" s="3">
        <v>29.414999999999999</v>
      </c>
      <c r="Y139" s="3" t="s">
        <v>33</v>
      </c>
      <c r="Z139" s="3">
        <v>2</v>
      </c>
      <c r="AA139" s="3">
        <v>7290.5167737446955</v>
      </c>
      <c r="AB139" s="3">
        <v>3.8628178792026198</v>
      </c>
      <c r="AC139" s="3" t="s">
        <v>34</v>
      </c>
      <c r="AD139" s="3">
        <v>280404.49129787291</v>
      </c>
      <c r="AE139" s="3">
        <f t="shared" si="6"/>
        <v>5.4477865143481621</v>
      </c>
      <c r="AF139" s="3">
        <v>6.6292707802141863E-3</v>
      </c>
      <c r="AG139" s="3">
        <v>1.4004262288642919E-2</v>
      </c>
      <c r="AH139" s="3" t="s">
        <v>35</v>
      </c>
    </row>
    <row r="140" spans="1:34" x14ac:dyDescent="0.35">
      <c r="A140" s="3">
        <v>8</v>
      </c>
      <c r="B140" s="3">
        <v>31</v>
      </c>
      <c r="C140" s="3" t="s">
        <v>191</v>
      </c>
      <c r="D140" s="3" t="s">
        <v>27</v>
      </c>
      <c r="E140" s="3" t="s">
        <v>48</v>
      </c>
      <c r="F140" s="3" t="s">
        <v>1259</v>
      </c>
      <c r="G140" s="3" t="s">
        <v>1249</v>
      </c>
      <c r="H140" s="3" t="s">
        <v>1247</v>
      </c>
      <c r="I140" s="3" t="s">
        <v>1146</v>
      </c>
      <c r="J140" s="3" t="s">
        <v>29</v>
      </c>
      <c r="K140" s="34">
        <v>43508</v>
      </c>
      <c r="L140" s="34">
        <v>43518</v>
      </c>
      <c r="M140" s="35">
        <f t="shared" si="5"/>
        <v>10</v>
      </c>
      <c r="N140" s="3" t="s">
        <v>30</v>
      </c>
      <c r="O140" s="3" t="s">
        <v>31</v>
      </c>
      <c r="P140" s="3">
        <v>3</v>
      </c>
      <c r="Q140" s="3">
        <v>1</v>
      </c>
      <c r="R140" s="3">
        <v>14</v>
      </c>
      <c r="S140" s="3">
        <v>2</v>
      </c>
      <c r="T140" s="3" t="s">
        <v>32</v>
      </c>
      <c r="U140" s="3">
        <v>0</v>
      </c>
      <c r="V140" s="3">
        <v>0</v>
      </c>
      <c r="W140" s="3"/>
      <c r="X140" s="3">
        <v>27.664999999999999</v>
      </c>
      <c r="Y140" s="3" t="s">
        <v>33</v>
      </c>
      <c r="Z140" s="3">
        <v>2</v>
      </c>
      <c r="AA140" s="3">
        <v>21966.449013228663</v>
      </c>
      <c r="AB140" s="3">
        <v>4.3417796270706059</v>
      </c>
      <c r="AC140" s="3" t="s">
        <v>34</v>
      </c>
      <c r="AD140" s="3">
        <v>844863.4235857178</v>
      </c>
      <c r="AE140" s="3">
        <f t="shared" si="6"/>
        <v>5.9267870227809043</v>
      </c>
      <c r="AF140" s="3">
        <v>1.1747695644315896E-2</v>
      </c>
      <c r="AG140" s="3">
        <v>2.0497695569571178E-2</v>
      </c>
      <c r="AH140" s="3" t="s">
        <v>35</v>
      </c>
    </row>
    <row r="141" spans="1:34" x14ac:dyDescent="0.35">
      <c r="A141" s="3">
        <v>8</v>
      </c>
      <c r="B141" s="3">
        <v>32</v>
      </c>
      <c r="C141" s="3" t="s">
        <v>192</v>
      </c>
      <c r="D141" s="3" t="s">
        <v>27</v>
      </c>
      <c r="E141" s="3" t="s">
        <v>48</v>
      </c>
      <c r="F141" s="3" t="s">
        <v>1259</v>
      </c>
      <c r="G141" s="3" t="s">
        <v>1249</v>
      </c>
      <c r="H141" s="3" t="s">
        <v>1247</v>
      </c>
      <c r="I141" s="3" t="s">
        <v>1146</v>
      </c>
      <c r="J141" s="3" t="s">
        <v>29</v>
      </c>
      <c r="K141" s="34">
        <v>43508</v>
      </c>
      <c r="L141" s="34">
        <v>43518</v>
      </c>
      <c r="M141" s="35">
        <f t="shared" si="5"/>
        <v>10</v>
      </c>
      <c r="N141" s="3" t="s">
        <v>30</v>
      </c>
      <c r="O141" s="3" t="s">
        <v>31</v>
      </c>
      <c r="P141" s="3">
        <v>3</v>
      </c>
      <c r="Q141" s="3">
        <v>2</v>
      </c>
      <c r="R141" s="3">
        <v>14</v>
      </c>
      <c r="S141" s="3">
        <v>3</v>
      </c>
      <c r="T141" s="3" t="s">
        <v>32</v>
      </c>
      <c r="U141" s="3">
        <v>0</v>
      </c>
      <c r="V141" s="3">
        <v>0</v>
      </c>
      <c r="W141" s="3"/>
      <c r="X141" s="3">
        <v>26.299999999999997</v>
      </c>
      <c r="Y141" s="3" t="s">
        <v>33</v>
      </c>
      <c r="Z141" s="3">
        <v>2</v>
      </c>
      <c r="AA141" s="3">
        <v>52253.082285498094</v>
      </c>
      <c r="AB141" s="3">
        <v>4.718120224827306</v>
      </c>
      <c r="AC141" s="3" t="s">
        <v>34</v>
      </c>
      <c r="AD141" s="3">
        <v>2049140.4817842389</v>
      </c>
      <c r="AE141" s="3">
        <f t="shared" si="6"/>
        <v>6.3115719450468406</v>
      </c>
      <c r="AF141" s="3">
        <v>5.7034220532319532E-3</v>
      </c>
      <c r="AG141" s="3">
        <v>8.7993731879104677E-3</v>
      </c>
      <c r="AH141" s="3" t="s">
        <v>35</v>
      </c>
    </row>
    <row r="142" spans="1:34" x14ac:dyDescent="0.35">
      <c r="A142" s="3">
        <v>8</v>
      </c>
      <c r="B142" s="3">
        <v>33</v>
      </c>
      <c r="C142" s="3" t="s">
        <v>193</v>
      </c>
      <c r="D142" s="3" t="s">
        <v>27</v>
      </c>
      <c r="E142" s="3" t="s">
        <v>48</v>
      </c>
      <c r="F142" s="3" t="s">
        <v>1259</v>
      </c>
      <c r="G142" s="3" t="s">
        <v>1249</v>
      </c>
      <c r="H142" s="3" t="s">
        <v>1247</v>
      </c>
      <c r="I142" s="3" t="s">
        <v>1146</v>
      </c>
      <c r="J142" s="3" t="s">
        <v>29</v>
      </c>
      <c r="K142" s="34">
        <v>43508</v>
      </c>
      <c r="L142" s="34">
        <v>43518</v>
      </c>
      <c r="M142" s="35">
        <f t="shared" si="5"/>
        <v>10</v>
      </c>
      <c r="N142" s="3" t="s">
        <v>30</v>
      </c>
      <c r="O142" s="3" t="s">
        <v>31</v>
      </c>
      <c r="P142" s="3">
        <v>3</v>
      </c>
      <c r="Q142" s="3">
        <v>1</v>
      </c>
      <c r="R142" s="3">
        <v>21</v>
      </c>
      <c r="S142" s="3">
        <v>4</v>
      </c>
      <c r="T142" s="3" t="s">
        <v>32</v>
      </c>
      <c r="U142" s="3">
        <v>0</v>
      </c>
      <c r="V142" s="3">
        <v>0</v>
      </c>
      <c r="W142" s="3"/>
      <c r="X142" s="3">
        <v>24.7</v>
      </c>
      <c r="Y142" s="3" t="s">
        <v>33</v>
      </c>
      <c r="Z142" s="3">
        <v>2</v>
      </c>
      <c r="AA142" s="3">
        <v>143571.14641342338</v>
      </c>
      <c r="AB142" s="3">
        <v>5.1570701931634098</v>
      </c>
      <c r="AC142" s="3" t="s">
        <v>34</v>
      </c>
      <c r="AD142" s="3">
        <v>5127540.9433365492</v>
      </c>
      <c r="AE142" s="3">
        <f t="shared" si="6"/>
        <v>6.709909221587476</v>
      </c>
      <c r="AF142" s="3">
        <v>3.6437246963562696E-3</v>
      </c>
      <c r="AG142" s="3">
        <v>4.6432989595489478E-3</v>
      </c>
      <c r="AH142" s="3" t="s">
        <v>35</v>
      </c>
    </row>
    <row r="143" spans="1:34" x14ac:dyDescent="0.35">
      <c r="A143" s="3">
        <v>8</v>
      </c>
      <c r="B143" s="3">
        <v>34</v>
      </c>
      <c r="C143" s="3" t="s">
        <v>194</v>
      </c>
      <c r="D143" s="3" t="s">
        <v>27</v>
      </c>
      <c r="E143" s="3" t="s">
        <v>48</v>
      </c>
      <c r="F143" s="3" t="s">
        <v>1259</v>
      </c>
      <c r="G143" s="3" t="s">
        <v>1249</v>
      </c>
      <c r="H143" s="3" t="s">
        <v>1247</v>
      </c>
      <c r="I143" s="3" t="s">
        <v>1146</v>
      </c>
      <c r="J143" s="3" t="s">
        <v>29</v>
      </c>
      <c r="K143" s="34">
        <v>43508</v>
      </c>
      <c r="L143" s="34">
        <v>43518</v>
      </c>
      <c r="M143" s="35">
        <f t="shared" si="5"/>
        <v>10</v>
      </c>
      <c r="N143" s="3" t="s">
        <v>30</v>
      </c>
      <c r="O143" s="3" t="s">
        <v>31</v>
      </c>
      <c r="P143" s="3">
        <v>3</v>
      </c>
      <c r="Q143" s="3">
        <v>2</v>
      </c>
      <c r="R143" s="3">
        <v>21</v>
      </c>
      <c r="S143" s="3">
        <v>5</v>
      </c>
      <c r="T143" s="3" t="s">
        <v>32</v>
      </c>
      <c r="U143" s="3">
        <v>0</v>
      </c>
      <c r="V143" s="3">
        <v>0</v>
      </c>
      <c r="W143" s="3"/>
      <c r="X143" s="3">
        <v>23.905000000000001</v>
      </c>
      <c r="Y143" s="3" t="s">
        <v>33</v>
      </c>
      <c r="Z143" s="3">
        <v>2</v>
      </c>
      <c r="AA143" s="3">
        <v>237780.94017387673</v>
      </c>
      <c r="AB143" s="3">
        <v>5.3761788663437517</v>
      </c>
      <c r="AC143" s="3" t="s">
        <v>34</v>
      </c>
      <c r="AD143" s="3">
        <v>9324742.7519167345</v>
      </c>
      <c r="AE143" s="3">
        <f t="shared" si="6"/>
        <v>6.9696369060402255</v>
      </c>
      <c r="AF143" s="3">
        <v>4.8107090566827113E-3</v>
      </c>
      <c r="AG143" s="3">
        <v>5.746209584200284E-3</v>
      </c>
      <c r="AH143" s="3" t="s">
        <v>35</v>
      </c>
    </row>
    <row r="144" spans="1:34" x14ac:dyDescent="0.35">
      <c r="A144" s="3">
        <v>2</v>
      </c>
      <c r="B144" s="3">
        <v>26</v>
      </c>
      <c r="C144" s="3" t="s">
        <v>195</v>
      </c>
      <c r="D144" s="3" t="s">
        <v>196</v>
      </c>
      <c r="E144" s="3" t="s">
        <v>197</v>
      </c>
      <c r="F144" s="3" t="s">
        <v>1260</v>
      </c>
      <c r="G144" s="3" t="s">
        <v>1249</v>
      </c>
      <c r="H144" s="3" t="s">
        <v>1247</v>
      </c>
      <c r="I144" s="3" t="s">
        <v>1152</v>
      </c>
      <c r="J144" s="3" t="s">
        <v>29</v>
      </c>
      <c r="K144" s="34">
        <v>43403</v>
      </c>
      <c r="L144" s="34">
        <v>43412</v>
      </c>
      <c r="M144" s="35">
        <f t="shared" si="5"/>
        <v>9</v>
      </c>
      <c r="N144" s="3" t="s">
        <v>30</v>
      </c>
      <c r="O144" s="3" t="s">
        <v>198</v>
      </c>
      <c r="P144" s="3">
        <v>1</v>
      </c>
      <c r="Q144" s="3">
        <v>1</v>
      </c>
      <c r="R144" s="3">
        <v>0</v>
      </c>
      <c r="S144" s="3">
        <v>26</v>
      </c>
      <c r="T144" s="3" t="s">
        <v>32</v>
      </c>
      <c r="U144" s="3">
        <v>0</v>
      </c>
      <c r="V144" s="3">
        <v>0</v>
      </c>
      <c r="W144" s="3"/>
      <c r="X144" s="3">
        <v>27.310000000000002</v>
      </c>
      <c r="Y144" s="3" t="s">
        <v>33</v>
      </c>
      <c r="Z144" s="3">
        <v>2</v>
      </c>
      <c r="AA144" s="3">
        <v>83556.099739639249</v>
      </c>
      <c r="AB144" s="3">
        <v>4.9219833572425662</v>
      </c>
      <c r="AC144" s="3" t="s">
        <v>34</v>
      </c>
      <c r="AD144" s="3">
        <v>3094670.3607273796</v>
      </c>
      <c r="AE144" s="3">
        <f t="shared" si="6"/>
        <v>6.4906145358114555</v>
      </c>
      <c r="AF144" s="3">
        <v>1.4646649578909162E-3</v>
      </c>
      <c r="AG144" s="3">
        <v>2.1596796315909946E-3</v>
      </c>
      <c r="AH144" s="3" t="s">
        <v>35</v>
      </c>
    </row>
    <row r="145" spans="1:34" x14ac:dyDescent="0.35">
      <c r="A145" s="3">
        <v>2</v>
      </c>
      <c r="B145" s="3">
        <v>27</v>
      </c>
      <c r="C145" s="3" t="s">
        <v>199</v>
      </c>
      <c r="D145" s="3" t="s">
        <v>196</v>
      </c>
      <c r="E145" s="3" t="s">
        <v>197</v>
      </c>
      <c r="F145" s="3" t="s">
        <v>1260</v>
      </c>
      <c r="G145" s="3" t="s">
        <v>1249</v>
      </c>
      <c r="H145" s="3" t="s">
        <v>1247</v>
      </c>
      <c r="I145" s="3" t="s">
        <v>1152</v>
      </c>
      <c r="J145" s="3" t="s">
        <v>29</v>
      </c>
      <c r="K145" s="34">
        <v>43403</v>
      </c>
      <c r="L145" s="34">
        <v>43412</v>
      </c>
      <c r="M145" s="35">
        <f t="shared" si="5"/>
        <v>9</v>
      </c>
      <c r="N145" s="3" t="s">
        <v>30</v>
      </c>
      <c r="O145" s="3" t="s">
        <v>198</v>
      </c>
      <c r="P145" s="3">
        <v>1</v>
      </c>
      <c r="Q145" s="3">
        <v>2</v>
      </c>
      <c r="R145" s="3">
        <v>0</v>
      </c>
      <c r="S145" s="3">
        <v>27</v>
      </c>
      <c r="T145" s="3" t="s">
        <v>32</v>
      </c>
      <c r="U145" s="3">
        <v>0</v>
      </c>
      <c r="V145" s="3">
        <v>0</v>
      </c>
      <c r="W145" s="3"/>
      <c r="X145" s="3">
        <v>21.6</v>
      </c>
      <c r="Y145" s="3" t="s">
        <v>33</v>
      </c>
      <c r="Z145" s="3">
        <v>2</v>
      </c>
      <c r="AA145" s="3">
        <v>3016360.7205221117</v>
      </c>
      <c r="AB145" s="3">
        <v>6.4794834206881529</v>
      </c>
      <c r="AC145" s="3" t="s">
        <v>34</v>
      </c>
      <c r="AD145" s="3">
        <v>123116764.10294333</v>
      </c>
      <c r="AE145" s="3">
        <f t="shared" si="6"/>
        <v>8.0903171958715223</v>
      </c>
      <c r="AF145" s="3">
        <v>1.3888888888888592E-3</v>
      </c>
      <c r="AG145" s="3">
        <v>1.3400074829404132E-3</v>
      </c>
      <c r="AH145" s="3" t="s">
        <v>35</v>
      </c>
    </row>
    <row r="146" spans="1:34" x14ac:dyDescent="0.35">
      <c r="A146" s="3">
        <v>2</v>
      </c>
      <c r="B146" s="3">
        <v>28</v>
      </c>
      <c r="C146" s="3" t="s">
        <v>200</v>
      </c>
      <c r="D146" s="3" t="s">
        <v>196</v>
      </c>
      <c r="E146" s="3" t="s">
        <v>197</v>
      </c>
      <c r="F146" s="3" t="s">
        <v>1260</v>
      </c>
      <c r="G146" s="3" t="s">
        <v>1249</v>
      </c>
      <c r="H146" s="3" t="s">
        <v>1247</v>
      </c>
      <c r="I146" s="3" t="s">
        <v>1152</v>
      </c>
      <c r="J146" s="3" t="s">
        <v>29</v>
      </c>
      <c r="K146" s="34">
        <v>43403</v>
      </c>
      <c r="L146" s="34">
        <v>43412</v>
      </c>
      <c r="M146" s="35">
        <f t="shared" si="5"/>
        <v>9</v>
      </c>
      <c r="N146" s="3" t="s">
        <v>30</v>
      </c>
      <c r="O146" s="3" t="s">
        <v>198</v>
      </c>
      <c r="P146" s="3">
        <v>1</v>
      </c>
      <c r="Q146" s="3">
        <v>1</v>
      </c>
      <c r="R146" s="3">
        <v>4</v>
      </c>
      <c r="S146" s="3">
        <v>28</v>
      </c>
      <c r="T146" s="3" t="s">
        <v>32</v>
      </c>
      <c r="U146" s="3">
        <v>0</v>
      </c>
      <c r="V146" s="3">
        <v>0</v>
      </c>
      <c r="W146" s="3"/>
      <c r="X146" s="3">
        <v>28.29</v>
      </c>
      <c r="Y146" s="3" t="s">
        <v>33</v>
      </c>
      <c r="Z146" s="3">
        <v>2</v>
      </c>
      <c r="AA146" s="3">
        <v>45211.967465325688</v>
      </c>
      <c r="AB146" s="3">
        <v>4.6552630120447525</v>
      </c>
      <c r="AC146" s="3" t="s">
        <v>34</v>
      </c>
      <c r="AD146" s="3">
        <v>1644071.5441936613</v>
      </c>
      <c r="AE146" s="3">
        <f t="shared" si="6"/>
        <v>6.21592097673682</v>
      </c>
      <c r="AF146" s="3">
        <v>1.1664899257688231E-2</v>
      </c>
      <c r="AG146" s="3">
        <v>1.9522164682106082E-2</v>
      </c>
      <c r="AH146" s="3" t="s">
        <v>35</v>
      </c>
    </row>
    <row r="147" spans="1:34" x14ac:dyDescent="0.35">
      <c r="A147" s="3">
        <v>2</v>
      </c>
      <c r="B147" s="3">
        <v>29</v>
      </c>
      <c r="C147" s="3" t="s">
        <v>201</v>
      </c>
      <c r="D147" s="3" t="s">
        <v>196</v>
      </c>
      <c r="E147" s="3" t="s">
        <v>197</v>
      </c>
      <c r="F147" s="3" t="s">
        <v>1260</v>
      </c>
      <c r="G147" s="3" t="s">
        <v>1249</v>
      </c>
      <c r="H147" s="3" t="s">
        <v>1247</v>
      </c>
      <c r="I147" s="3" t="s">
        <v>1152</v>
      </c>
      <c r="J147" s="3" t="s">
        <v>29</v>
      </c>
      <c r="K147" s="34">
        <v>43403</v>
      </c>
      <c r="L147" s="34">
        <v>43412</v>
      </c>
      <c r="M147" s="35">
        <f t="shared" si="5"/>
        <v>9</v>
      </c>
      <c r="N147" s="3" t="s">
        <v>30</v>
      </c>
      <c r="O147" s="3" t="s">
        <v>198</v>
      </c>
      <c r="P147" s="3">
        <v>1</v>
      </c>
      <c r="Q147" s="3">
        <v>2</v>
      </c>
      <c r="R147" s="3">
        <v>4</v>
      </c>
      <c r="S147" s="3">
        <v>29</v>
      </c>
      <c r="T147" s="3" t="s">
        <v>32</v>
      </c>
      <c r="U147" s="3">
        <v>0</v>
      </c>
      <c r="V147" s="3">
        <v>0</v>
      </c>
      <c r="W147" s="3"/>
      <c r="X147" s="3">
        <v>28.274999999999999</v>
      </c>
      <c r="Y147" s="3" t="s">
        <v>33</v>
      </c>
      <c r="Z147" s="3">
        <v>2</v>
      </c>
      <c r="AA147" s="3">
        <v>45713.137078355772</v>
      </c>
      <c r="AB147" s="3">
        <v>4.6600505262335119</v>
      </c>
      <c r="AC147" s="3" t="s">
        <v>34</v>
      </c>
      <c r="AD147" s="3">
        <v>1662295.8937583917</v>
      </c>
      <c r="AE147" s="3">
        <f t="shared" si="6"/>
        <v>6.2207085933384185</v>
      </c>
      <c r="AF147" s="3">
        <v>1.4323607427055681E-2</v>
      </c>
      <c r="AG147" s="3">
        <v>2.3663734183157703E-2</v>
      </c>
      <c r="AH147" s="3" t="s">
        <v>35</v>
      </c>
    </row>
    <row r="148" spans="1:34" x14ac:dyDescent="0.35">
      <c r="A148" s="3">
        <v>3</v>
      </c>
      <c r="B148" s="3">
        <v>1</v>
      </c>
      <c r="C148" s="3" t="s">
        <v>202</v>
      </c>
      <c r="D148" s="3" t="s">
        <v>196</v>
      </c>
      <c r="E148" s="3" t="s">
        <v>197</v>
      </c>
      <c r="F148" s="3" t="s">
        <v>1260</v>
      </c>
      <c r="G148" s="3" t="s">
        <v>1249</v>
      </c>
      <c r="H148" s="3" t="s">
        <v>1247</v>
      </c>
      <c r="I148" s="3" t="s">
        <v>1152</v>
      </c>
      <c r="J148" s="3" t="s">
        <v>29</v>
      </c>
      <c r="K148" s="34">
        <v>43403</v>
      </c>
      <c r="L148" s="34">
        <v>43412</v>
      </c>
      <c r="M148" s="35">
        <f t="shared" si="5"/>
        <v>9</v>
      </c>
      <c r="N148" s="3" t="s">
        <v>30</v>
      </c>
      <c r="O148" s="3" t="s">
        <v>198</v>
      </c>
      <c r="P148" s="3">
        <v>1</v>
      </c>
      <c r="Q148" s="3">
        <v>1</v>
      </c>
      <c r="R148" s="3">
        <v>7</v>
      </c>
      <c r="S148" s="3">
        <v>1</v>
      </c>
      <c r="T148" s="3" t="s">
        <v>32</v>
      </c>
      <c r="U148" s="3">
        <v>0</v>
      </c>
      <c r="V148" s="3">
        <v>0</v>
      </c>
      <c r="W148" s="3"/>
      <c r="X148" s="3">
        <v>32.33</v>
      </c>
      <c r="Y148" s="3" t="s">
        <v>33</v>
      </c>
      <c r="Z148" s="3">
        <v>2</v>
      </c>
      <c r="AA148" s="3">
        <v>20593.678110463432</v>
      </c>
      <c r="AB148" s="3">
        <v>4.3137550084341214</v>
      </c>
      <c r="AC148" s="3" t="s">
        <v>34</v>
      </c>
      <c r="AD148" s="3">
        <v>823747.12441853725</v>
      </c>
      <c r="AE148" s="3">
        <f t="shared" si="6"/>
        <v>5.9157944387636965</v>
      </c>
      <c r="AF148" s="3">
        <v>8.0420661923910168E-3</v>
      </c>
      <c r="AG148" s="3">
        <v>1.6253550179511869E-2</v>
      </c>
      <c r="AH148" s="3" t="s">
        <v>35</v>
      </c>
    </row>
    <row r="149" spans="1:34" x14ac:dyDescent="0.35">
      <c r="A149" s="3">
        <v>3</v>
      </c>
      <c r="B149" s="3">
        <v>2</v>
      </c>
      <c r="C149" s="3" t="s">
        <v>203</v>
      </c>
      <c r="D149" s="3" t="s">
        <v>196</v>
      </c>
      <c r="E149" s="3" t="s">
        <v>197</v>
      </c>
      <c r="F149" s="3" t="s">
        <v>1260</v>
      </c>
      <c r="G149" s="3" t="s">
        <v>1249</v>
      </c>
      <c r="H149" s="3" t="s">
        <v>1247</v>
      </c>
      <c r="I149" s="3" t="s">
        <v>1152</v>
      </c>
      <c r="J149" s="3" t="s">
        <v>29</v>
      </c>
      <c r="K149" s="34">
        <v>43403</v>
      </c>
      <c r="L149" s="34">
        <v>43412</v>
      </c>
      <c r="M149" s="35">
        <f t="shared" si="5"/>
        <v>9</v>
      </c>
      <c r="N149" s="3" t="s">
        <v>30</v>
      </c>
      <c r="O149" s="3" t="s">
        <v>198</v>
      </c>
      <c r="P149" s="3">
        <v>1</v>
      </c>
      <c r="Q149" s="3">
        <v>2</v>
      </c>
      <c r="R149" s="3">
        <v>7</v>
      </c>
      <c r="S149" s="3">
        <v>2</v>
      </c>
      <c r="T149" s="3" t="s">
        <v>32</v>
      </c>
      <c r="U149" s="3">
        <v>0</v>
      </c>
      <c r="V149" s="3">
        <v>0</v>
      </c>
      <c r="W149" s="3"/>
      <c r="X149" s="3">
        <v>29.15</v>
      </c>
      <c r="Y149" s="3" t="s">
        <v>33</v>
      </c>
      <c r="Z149" s="3">
        <v>2</v>
      </c>
      <c r="AA149" s="3">
        <v>147865.89257842419</v>
      </c>
      <c r="AB149" s="3">
        <v>5.1698709462751875</v>
      </c>
      <c r="AC149" s="3" t="s">
        <v>34</v>
      </c>
      <c r="AD149" s="3">
        <v>5476514.5399416359</v>
      </c>
      <c r="AE149" s="3">
        <f t="shared" si="6"/>
        <v>6.7385043243438227</v>
      </c>
      <c r="AF149" s="3">
        <v>3.4305317324185127E-3</v>
      </c>
      <c r="AG149" s="3">
        <v>5.1401505695347358E-3</v>
      </c>
      <c r="AH149" s="3" t="s">
        <v>35</v>
      </c>
    </row>
    <row r="150" spans="1:34" x14ac:dyDescent="0.35">
      <c r="A150" s="3">
        <v>3</v>
      </c>
      <c r="B150" s="3">
        <v>3</v>
      </c>
      <c r="C150" s="3" t="s">
        <v>204</v>
      </c>
      <c r="D150" s="3" t="s">
        <v>196</v>
      </c>
      <c r="E150" s="3" t="s">
        <v>197</v>
      </c>
      <c r="F150" s="3" t="s">
        <v>1260</v>
      </c>
      <c r="G150" s="3" t="s">
        <v>1249</v>
      </c>
      <c r="H150" s="3" t="s">
        <v>1247</v>
      </c>
      <c r="I150" s="3" t="s">
        <v>1152</v>
      </c>
      <c r="J150" s="3" t="s">
        <v>29</v>
      </c>
      <c r="K150" s="34">
        <v>43403</v>
      </c>
      <c r="L150" s="34">
        <v>43412</v>
      </c>
      <c r="M150" s="35">
        <f t="shared" si="5"/>
        <v>9</v>
      </c>
      <c r="N150" s="3" t="s">
        <v>30</v>
      </c>
      <c r="O150" s="3" t="s">
        <v>198</v>
      </c>
      <c r="P150" s="3">
        <v>1</v>
      </c>
      <c r="Q150" s="3">
        <v>1</v>
      </c>
      <c r="R150" s="3">
        <v>14</v>
      </c>
      <c r="S150" s="3">
        <v>3</v>
      </c>
      <c r="T150" s="3" t="s">
        <v>32</v>
      </c>
      <c r="U150" s="3">
        <v>0</v>
      </c>
      <c r="V150" s="3">
        <v>0</v>
      </c>
      <c r="W150" s="3"/>
      <c r="X150" s="3">
        <v>31.195</v>
      </c>
      <c r="Y150" s="3" t="s">
        <v>33</v>
      </c>
      <c r="Z150" s="3">
        <v>2</v>
      </c>
      <c r="AA150" s="3">
        <v>41638.585544028865</v>
      </c>
      <c r="AB150" s="3">
        <v>4.6195063981478874</v>
      </c>
      <c r="AC150" s="3" t="s">
        <v>34</v>
      </c>
      <c r="AD150" s="3">
        <v>1699534.1038379129</v>
      </c>
      <c r="AE150" s="3">
        <f t="shared" si="6"/>
        <v>6.2303301393490003</v>
      </c>
      <c r="AF150" s="3">
        <v>1.7631030613880338E-3</v>
      </c>
      <c r="AG150" s="3">
        <v>3.1881020528241851E-3</v>
      </c>
      <c r="AH150" s="3" t="s">
        <v>35</v>
      </c>
    </row>
    <row r="151" spans="1:34" x14ac:dyDescent="0.35">
      <c r="A151" s="3">
        <v>3</v>
      </c>
      <c r="B151" s="3">
        <v>4</v>
      </c>
      <c r="C151" s="3" t="s">
        <v>205</v>
      </c>
      <c r="D151" s="3" t="s">
        <v>196</v>
      </c>
      <c r="E151" s="3" t="s">
        <v>197</v>
      </c>
      <c r="F151" s="3" t="s">
        <v>1260</v>
      </c>
      <c r="G151" s="3" t="s">
        <v>1249</v>
      </c>
      <c r="H151" s="3" t="s">
        <v>1247</v>
      </c>
      <c r="I151" s="3" t="s">
        <v>1152</v>
      </c>
      <c r="J151" s="3" t="s">
        <v>29</v>
      </c>
      <c r="K151" s="34">
        <v>43403</v>
      </c>
      <c r="L151" s="34">
        <v>43412</v>
      </c>
      <c r="M151" s="35">
        <f t="shared" si="5"/>
        <v>9</v>
      </c>
      <c r="N151" s="3" t="s">
        <v>30</v>
      </c>
      <c r="O151" s="3" t="s">
        <v>198</v>
      </c>
      <c r="P151" s="3">
        <v>1</v>
      </c>
      <c r="Q151" s="3">
        <v>2</v>
      </c>
      <c r="R151" s="3">
        <v>14</v>
      </c>
      <c r="S151" s="3">
        <v>4</v>
      </c>
      <c r="T151" s="3" t="s">
        <v>32</v>
      </c>
      <c r="U151" s="3">
        <v>0</v>
      </c>
      <c r="V151" s="3">
        <v>0</v>
      </c>
      <c r="W151" s="3"/>
      <c r="X151" s="3">
        <v>31.745000000000001</v>
      </c>
      <c r="Y151" s="3" t="s">
        <v>33</v>
      </c>
      <c r="Z151" s="3">
        <v>2</v>
      </c>
      <c r="AA151" s="3">
        <v>29608.570357217308</v>
      </c>
      <c r="AB151" s="3">
        <v>4.4714321057059667</v>
      </c>
      <c r="AC151" s="3" t="s">
        <v>34</v>
      </c>
      <c r="AD151" s="3">
        <v>1161120.4061653847</v>
      </c>
      <c r="AE151" s="3">
        <f t="shared" si="6"/>
        <v>6.0648776316861177</v>
      </c>
      <c r="AF151" s="3">
        <v>5.5126791620727896E-3</v>
      </c>
      <c r="AG151" s="3">
        <v>1.0775951921038989E-2</v>
      </c>
      <c r="AH151" s="3" t="s">
        <v>35</v>
      </c>
    </row>
    <row r="152" spans="1:34" x14ac:dyDescent="0.35">
      <c r="A152" s="3">
        <v>3</v>
      </c>
      <c r="B152" s="3">
        <v>5</v>
      </c>
      <c r="C152" s="3" t="s">
        <v>206</v>
      </c>
      <c r="D152" s="3" t="s">
        <v>196</v>
      </c>
      <c r="E152" s="3" t="s">
        <v>197</v>
      </c>
      <c r="F152" s="3" t="s">
        <v>1260</v>
      </c>
      <c r="G152" s="3" t="s">
        <v>1249</v>
      </c>
      <c r="H152" s="3" t="s">
        <v>1247</v>
      </c>
      <c r="I152" s="3" t="s">
        <v>1152</v>
      </c>
      <c r="J152" s="3" t="s">
        <v>29</v>
      </c>
      <c r="K152" s="34">
        <v>43403</v>
      </c>
      <c r="L152" s="34">
        <v>43412</v>
      </c>
      <c r="M152" s="35">
        <f t="shared" si="5"/>
        <v>9</v>
      </c>
      <c r="N152" s="3" t="s">
        <v>30</v>
      </c>
      <c r="O152" s="3" t="s">
        <v>198</v>
      </c>
      <c r="P152" s="3">
        <v>1</v>
      </c>
      <c r="Q152" s="3">
        <v>1</v>
      </c>
      <c r="R152" s="3">
        <v>21</v>
      </c>
      <c r="S152" s="3">
        <v>5</v>
      </c>
      <c r="T152" s="3" t="s">
        <v>32</v>
      </c>
      <c r="U152" s="3">
        <v>0</v>
      </c>
      <c r="V152" s="3">
        <v>0</v>
      </c>
      <c r="W152" s="3"/>
      <c r="X152" s="3">
        <v>30.685000000000002</v>
      </c>
      <c r="Y152" s="3" t="s">
        <v>33</v>
      </c>
      <c r="Z152" s="3">
        <v>2</v>
      </c>
      <c r="AA152" s="3">
        <v>57212.277153624076</v>
      </c>
      <c r="AB152" s="3">
        <v>4.7574968246923053</v>
      </c>
      <c r="AC152" s="3" t="s">
        <v>34</v>
      </c>
      <c r="AD152" s="3">
        <v>2200472.1982163107</v>
      </c>
      <c r="AE152" s="3">
        <f t="shared" si="6"/>
        <v>6.3425160832204144</v>
      </c>
      <c r="AF152" s="3">
        <v>8.3102493074792491E-3</v>
      </c>
      <c r="AG152" s="3">
        <v>1.4334214892343544E-2</v>
      </c>
      <c r="AH152" s="3" t="s">
        <v>35</v>
      </c>
    </row>
    <row r="153" spans="1:34" x14ac:dyDescent="0.35">
      <c r="A153" s="3">
        <v>3</v>
      </c>
      <c r="B153" s="3">
        <v>6</v>
      </c>
      <c r="C153" s="3" t="s">
        <v>207</v>
      </c>
      <c r="D153" s="3" t="s">
        <v>196</v>
      </c>
      <c r="E153" s="3" t="s">
        <v>197</v>
      </c>
      <c r="F153" s="3" t="s">
        <v>1260</v>
      </c>
      <c r="G153" s="3" t="s">
        <v>1249</v>
      </c>
      <c r="H153" s="3" t="s">
        <v>1247</v>
      </c>
      <c r="I153" s="3" t="s">
        <v>1152</v>
      </c>
      <c r="J153" s="3" t="s">
        <v>29</v>
      </c>
      <c r="K153" s="34">
        <v>43403</v>
      </c>
      <c r="L153" s="34">
        <v>43412</v>
      </c>
      <c r="M153" s="35">
        <f t="shared" si="5"/>
        <v>9</v>
      </c>
      <c r="N153" s="3" t="s">
        <v>30</v>
      </c>
      <c r="O153" s="3" t="s">
        <v>198</v>
      </c>
      <c r="P153" s="3">
        <v>1</v>
      </c>
      <c r="Q153" s="3">
        <v>2</v>
      </c>
      <c r="R153" s="3">
        <v>21</v>
      </c>
      <c r="S153" s="3">
        <v>6</v>
      </c>
      <c r="T153" s="3" t="s">
        <v>32</v>
      </c>
      <c r="U153" s="3">
        <v>0</v>
      </c>
      <c r="V153" s="3">
        <v>0</v>
      </c>
      <c r="W153" s="3"/>
      <c r="X153" s="3">
        <v>30.21</v>
      </c>
      <c r="Y153" s="3" t="s">
        <v>33</v>
      </c>
      <c r="Z153" s="3">
        <v>2</v>
      </c>
      <c r="AA153" s="3">
        <v>76693.178085142907</v>
      </c>
      <c r="AB153" s="3">
        <v>4.8847623975674743</v>
      </c>
      <c r="AC153" s="3" t="s">
        <v>34</v>
      </c>
      <c r="AD153" s="3">
        <v>2840488.0772275152</v>
      </c>
      <c r="AE153" s="3">
        <f t="shared" si="6"/>
        <v>6.4533931235872473</v>
      </c>
      <c r="AF153" s="3">
        <v>6.951340615690197E-3</v>
      </c>
      <c r="AG153" s="3">
        <v>1.1437387658043167E-2</v>
      </c>
      <c r="AH153" s="3" t="s">
        <v>35</v>
      </c>
    </row>
    <row r="154" spans="1:34" x14ac:dyDescent="0.35">
      <c r="A154" s="3">
        <v>3</v>
      </c>
      <c r="B154" s="3">
        <v>7</v>
      </c>
      <c r="C154" s="3" t="s">
        <v>208</v>
      </c>
      <c r="D154" s="3" t="s">
        <v>196</v>
      </c>
      <c r="E154" s="3" t="s">
        <v>197</v>
      </c>
      <c r="F154" s="3" t="s">
        <v>1260</v>
      </c>
      <c r="G154" s="3" t="s">
        <v>1249</v>
      </c>
      <c r="H154" s="3" t="s">
        <v>1247</v>
      </c>
      <c r="I154" s="3" t="s">
        <v>1157</v>
      </c>
      <c r="J154" s="3" t="s">
        <v>29</v>
      </c>
      <c r="K154" s="34">
        <v>43405</v>
      </c>
      <c r="L154" s="34">
        <v>43412</v>
      </c>
      <c r="M154" s="35">
        <f t="shared" si="5"/>
        <v>7</v>
      </c>
      <c r="N154" s="3" t="s">
        <v>30</v>
      </c>
      <c r="O154" s="3" t="s">
        <v>198</v>
      </c>
      <c r="P154" s="3">
        <v>4</v>
      </c>
      <c r="Q154" s="3">
        <v>1</v>
      </c>
      <c r="R154" s="3">
        <v>0</v>
      </c>
      <c r="S154" s="3">
        <v>7</v>
      </c>
      <c r="T154" s="3" t="s">
        <v>32</v>
      </c>
      <c r="U154" s="3">
        <v>0</v>
      </c>
      <c r="V154" s="3">
        <v>0</v>
      </c>
      <c r="W154" s="3"/>
      <c r="X154" s="3">
        <v>27.66</v>
      </c>
      <c r="Y154" s="3" t="s">
        <v>33</v>
      </c>
      <c r="Z154" s="3">
        <v>2</v>
      </c>
      <c r="AA154" s="3">
        <v>371604.00716442405</v>
      </c>
      <c r="AB154" s="3">
        <v>5.5700815572301847</v>
      </c>
      <c r="AC154" s="3" t="s">
        <v>34</v>
      </c>
      <c r="AD154" s="3">
        <v>14572706.163310749</v>
      </c>
      <c r="AE154" s="3">
        <f t="shared" si="6"/>
        <v>7.1635402378973474</v>
      </c>
      <c r="AF154" s="3">
        <v>3.6153289949391047E-4</v>
      </c>
      <c r="AG154" s="3">
        <v>4.598412218529935E-4</v>
      </c>
      <c r="AH154" s="3" t="s">
        <v>35</v>
      </c>
    </row>
    <row r="155" spans="1:34" x14ac:dyDescent="0.35">
      <c r="A155" s="3">
        <v>3</v>
      </c>
      <c r="B155" s="3">
        <v>8</v>
      </c>
      <c r="C155" s="3" t="s">
        <v>209</v>
      </c>
      <c r="D155" s="3" t="s">
        <v>196</v>
      </c>
      <c r="E155" s="3" t="s">
        <v>197</v>
      </c>
      <c r="F155" s="3" t="s">
        <v>1260</v>
      </c>
      <c r="G155" s="3" t="s">
        <v>1249</v>
      </c>
      <c r="H155" s="3" t="s">
        <v>1247</v>
      </c>
      <c r="I155" s="3" t="s">
        <v>1157</v>
      </c>
      <c r="J155" s="3" t="s">
        <v>29</v>
      </c>
      <c r="K155" s="34">
        <v>43405</v>
      </c>
      <c r="L155" s="34">
        <v>43412</v>
      </c>
      <c r="M155" s="35">
        <f t="shared" si="5"/>
        <v>7</v>
      </c>
      <c r="N155" s="3" t="s">
        <v>30</v>
      </c>
      <c r="O155" s="3" t="s">
        <v>198</v>
      </c>
      <c r="P155" s="3">
        <v>4</v>
      </c>
      <c r="Q155" s="3">
        <v>2</v>
      </c>
      <c r="R155" s="3">
        <v>0</v>
      </c>
      <c r="S155" s="3">
        <v>8</v>
      </c>
      <c r="T155" s="3" t="s">
        <v>32</v>
      </c>
      <c r="U155" s="3">
        <v>0</v>
      </c>
      <c r="V155" s="3">
        <v>0</v>
      </c>
      <c r="W155" s="3"/>
      <c r="X155" s="3">
        <v>26.795000000000002</v>
      </c>
      <c r="Y155" s="3" t="s">
        <v>33</v>
      </c>
      <c r="Z155" s="3">
        <v>2</v>
      </c>
      <c r="AA155" s="3">
        <v>635102.68714865355</v>
      </c>
      <c r="AB155" s="3">
        <v>5.8028446340800688</v>
      </c>
      <c r="AC155" s="3" t="s">
        <v>34</v>
      </c>
      <c r="AD155" s="3">
        <v>23966139.137685042</v>
      </c>
      <c r="AE155" s="3">
        <f t="shared" si="6"/>
        <v>7.3795980944472328</v>
      </c>
      <c r="AF155" s="3">
        <v>2.0339615599925354E-2</v>
      </c>
      <c r="AG155" s="3">
        <v>2.5269948399917742E-2</v>
      </c>
      <c r="AH155" s="3" t="s">
        <v>35</v>
      </c>
    </row>
    <row r="156" spans="1:34" x14ac:dyDescent="0.35">
      <c r="A156" s="3">
        <v>3</v>
      </c>
      <c r="B156" s="3">
        <v>9</v>
      </c>
      <c r="C156" s="3" t="s">
        <v>210</v>
      </c>
      <c r="D156" s="3" t="s">
        <v>196</v>
      </c>
      <c r="E156" s="3" t="s">
        <v>197</v>
      </c>
      <c r="F156" s="3" t="s">
        <v>1260</v>
      </c>
      <c r="G156" s="3" t="s">
        <v>1249</v>
      </c>
      <c r="H156" s="3" t="s">
        <v>1247</v>
      </c>
      <c r="I156" s="3" t="s">
        <v>1157</v>
      </c>
      <c r="J156" s="3" t="s">
        <v>29</v>
      </c>
      <c r="K156" s="34">
        <v>43405</v>
      </c>
      <c r="L156" s="34">
        <v>43412</v>
      </c>
      <c r="M156" s="35">
        <f t="shared" si="5"/>
        <v>7</v>
      </c>
      <c r="N156" s="3" t="s">
        <v>30</v>
      </c>
      <c r="O156" s="3" t="s">
        <v>198</v>
      </c>
      <c r="P156" s="3">
        <v>4</v>
      </c>
      <c r="Q156" s="3">
        <v>1</v>
      </c>
      <c r="R156" s="3">
        <v>4</v>
      </c>
      <c r="S156" s="3">
        <v>9</v>
      </c>
      <c r="T156" s="3" t="s">
        <v>32</v>
      </c>
      <c r="U156" s="3">
        <v>0</v>
      </c>
      <c r="V156" s="3">
        <v>0</v>
      </c>
      <c r="W156" s="3"/>
      <c r="X156" s="3">
        <v>35.549999999999997</v>
      </c>
      <c r="Y156" s="3" t="s">
        <v>33</v>
      </c>
      <c r="Z156" s="3">
        <v>2</v>
      </c>
      <c r="AA156" s="3">
        <v>3823.729588480734</v>
      </c>
      <c r="AB156" s="3">
        <v>3.5826007355989038</v>
      </c>
      <c r="AC156" s="3" t="s">
        <v>34</v>
      </c>
      <c r="AD156" s="3">
        <v>141619.61438817531</v>
      </c>
      <c r="AE156" s="3">
        <f t="shared" si="6"/>
        <v>5.1511264741406091</v>
      </c>
      <c r="AF156" s="3">
        <v>1.322081575246139E-2</v>
      </c>
      <c r="AG156" s="3">
        <v>7.2814599803824612E-2</v>
      </c>
      <c r="AH156" s="3" t="s">
        <v>35</v>
      </c>
    </row>
    <row r="157" spans="1:34" x14ac:dyDescent="0.35">
      <c r="A157" s="3">
        <v>3</v>
      </c>
      <c r="B157" s="3">
        <v>10</v>
      </c>
      <c r="C157" s="3" t="s">
        <v>211</v>
      </c>
      <c r="D157" s="3" t="s">
        <v>196</v>
      </c>
      <c r="E157" s="3" t="s">
        <v>197</v>
      </c>
      <c r="F157" s="3" t="s">
        <v>1260</v>
      </c>
      <c r="G157" s="3" t="s">
        <v>1249</v>
      </c>
      <c r="H157" s="3" t="s">
        <v>1247</v>
      </c>
      <c r="I157" s="3" t="s">
        <v>1157</v>
      </c>
      <c r="J157" s="3" t="s">
        <v>29</v>
      </c>
      <c r="K157" s="34">
        <v>43405</v>
      </c>
      <c r="L157" s="34">
        <v>43412</v>
      </c>
      <c r="M157" s="35">
        <f t="shared" si="5"/>
        <v>7</v>
      </c>
      <c r="N157" s="3" t="s">
        <v>30</v>
      </c>
      <c r="O157" s="3" t="s">
        <v>198</v>
      </c>
      <c r="P157" s="3">
        <v>4</v>
      </c>
      <c r="Q157" s="3">
        <v>2</v>
      </c>
      <c r="R157" s="3">
        <v>4</v>
      </c>
      <c r="S157" s="3">
        <v>10</v>
      </c>
      <c r="T157" s="3" t="s">
        <v>32</v>
      </c>
      <c r="U157" s="3">
        <v>0</v>
      </c>
      <c r="V157" s="3">
        <v>0</v>
      </c>
      <c r="W157" s="3"/>
      <c r="X157" s="3">
        <v>34.064999999999998</v>
      </c>
      <c r="Y157" s="3" t="s">
        <v>33</v>
      </c>
      <c r="Z157" s="3">
        <v>2</v>
      </c>
      <c r="AA157" s="3">
        <v>10207.860069420094</v>
      </c>
      <c r="AB157" s="3">
        <v>4.0089772510781625</v>
      </c>
      <c r="AC157" s="3" t="s">
        <v>34</v>
      </c>
      <c r="AD157" s="3">
        <v>385202.26677056961</v>
      </c>
      <c r="AE157" s="3">
        <f t="shared" si="6"/>
        <v>5.5856899615636495</v>
      </c>
      <c r="AF157" s="3">
        <v>4.4033465433731308E-4</v>
      </c>
      <c r="AG157" s="3">
        <v>3.9288804433683454E-2</v>
      </c>
      <c r="AH157" s="3" t="s">
        <v>35</v>
      </c>
    </row>
    <row r="158" spans="1:34" x14ac:dyDescent="0.35">
      <c r="A158" s="3">
        <v>3</v>
      </c>
      <c r="B158" s="3">
        <v>11</v>
      </c>
      <c r="C158" s="3" t="s">
        <v>212</v>
      </c>
      <c r="D158" s="3" t="s">
        <v>196</v>
      </c>
      <c r="E158" s="3" t="s">
        <v>197</v>
      </c>
      <c r="F158" s="3" t="s">
        <v>1260</v>
      </c>
      <c r="G158" s="3" t="s">
        <v>1249</v>
      </c>
      <c r="H158" s="3" t="s">
        <v>1247</v>
      </c>
      <c r="I158" s="3" t="s">
        <v>1157</v>
      </c>
      <c r="J158" s="3" t="s">
        <v>29</v>
      </c>
      <c r="K158" s="34">
        <v>43405</v>
      </c>
      <c r="L158" s="34">
        <v>43412</v>
      </c>
      <c r="M158" s="35">
        <f t="shared" si="5"/>
        <v>7</v>
      </c>
      <c r="N158" s="3" t="s">
        <v>30</v>
      </c>
      <c r="O158" s="3" t="s">
        <v>198</v>
      </c>
      <c r="P158" s="3">
        <v>4</v>
      </c>
      <c r="Q158" s="3">
        <v>1</v>
      </c>
      <c r="R158" s="3">
        <v>7</v>
      </c>
      <c r="S158" s="3">
        <v>11</v>
      </c>
      <c r="T158" s="3" t="s">
        <v>32</v>
      </c>
      <c r="U158" s="3">
        <v>0</v>
      </c>
      <c r="V158" s="3">
        <v>0</v>
      </c>
      <c r="W158" s="3"/>
      <c r="X158" s="3">
        <v>33.174999999999997</v>
      </c>
      <c r="Y158" s="3" t="s">
        <v>33</v>
      </c>
      <c r="Z158" s="3">
        <v>2</v>
      </c>
      <c r="AA158" s="3">
        <v>6673.5961433483126</v>
      </c>
      <c r="AB158" s="3">
        <v>3.8244249931794734</v>
      </c>
      <c r="AC158" s="3" t="s">
        <v>34</v>
      </c>
      <c r="AD158" s="3">
        <v>251833.81673012502</v>
      </c>
      <c r="AE158" s="3">
        <f t="shared" si="6"/>
        <v>5.4011157721121403</v>
      </c>
      <c r="AF158" s="3">
        <v>8.8922381311227778E-3</v>
      </c>
      <c r="AG158" s="3">
        <v>4.8004317408807784E-2</v>
      </c>
      <c r="AH158" s="3" t="s">
        <v>35</v>
      </c>
    </row>
    <row r="159" spans="1:34" x14ac:dyDescent="0.35">
      <c r="A159" s="3" t="s">
        <v>92</v>
      </c>
      <c r="B159" s="3">
        <v>10</v>
      </c>
      <c r="C159" s="3" t="s">
        <v>213</v>
      </c>
      <c r="D159" s="3" t="s">
        <v>196</v>
      </c>
      <c r="E159" s="3" t="s">
        <v>197</v>
      </c>
      <c r="F159" s="3" t="s">
        <v>1260</v>
      </c>
      <c r="G159" s="3" t="s">
        <v>1249</v>
      </c>
      <c r="H159" s="3" t="s">
        <v>1247</v>
      </c>
      <c r="I159" s="3" t="s">
        <v>1157</v>
      </c>
      <c r="J159" s="3" t="s">
        <v>29</v>
      </c>
      <c r="K159" s="34">
        <v>43405</v>
      </c>
      <c r="L159" s="34">
        <v>43412</v>
      </c>
      <c r="M159" s="35">
        <f t="shared" si="5"/>
        <v>7</v>
      </c>
      <c r="N159" s="3" t="s">
        <v>30</v>
      </c>
      <c r="O159" s="3" t="s">
        <v>198</v>
      </c>
      <c r="P159" s="3">
        <v>4</v>
      </c>
      <c r="Q159" s="3">
        <v>2</v>
      </c>
      <c r="R159" s="3">
        <v>7</v>
      </c>
      <c r="S159" s="3">
        <v>12</v>
      </c>
      <c r="T159" s="3" t="s">
        <v>32</v>
      </c>
      <c r="U159" s="3">
        <v>0</v>
      </c>
      <c r="V159" s="3">
        <v>0</v>
      </c>
      <c r="W159" s="3"/>
      <c r="X159" s="3">
        <v>31.454999999999998</v>
      </c>
      <c r="Y159" s="3" t="s">
        <v>33</v>
      </c>
      <c r="Z159" s="3">
        <v>2</v>
      </c>
      <c r="AA159" s="3">
        <v>1475.3670412858833</v>
      </c>
      <c r="AB159" s="3">
        <v>3.1691943413546664</v>
      </c>
      <c r="AC159" s="3" t="s">
        <v>34</v>
      </c>
      <c r="AD159" s="3">
        <v>54643.223751329002</v>
      </c>
      <c r="AE159" s="3">
        <f t="shared" si="6"/>
        <v>4.7375442609699574</v>
      </c>
      <c r="AF159" s="3">
        <v>2.6227944682880342E-2</v>
      </c>
      <c r="AG159" s="3">
        <v>7.7376636822827846E-2</v>
      </c>
      <c r="AH159" s="3" t="s">
        <v>35</v>
      </c>
    </row>
    <row r="160" spans="1:34" x14ac:dyDescent="0.35">
      <c r="A160" s="3">
        <v>3</v>
      </c>
      <c r="B160" s="3">
        <v>13</v>
      </c>
      <c r="C160" s="3" t="s">
        <v>214</v>
      </c>
      <c r="D160" s="3" t="s">
        <v>196</v>
      </c>
      <c r="E160" s="3" t="s">
        <v>197</v>
      </c>
      <c r="F160" s="3" t="s">
        <v>1260</v>
      </c>
      <c r="G160" s="3" t="s">
        <v>1249</v>
      </c>
      <c r="H160" s="3" t="s">
        <v>1247</v>
      </c>
      <c r="I160" s="3" t="s">
        <v>1157</v>
      </c>
      <c r="J160" s="3" t="s">
        <v>29</v>
      </c>
      <c r="K160" s="34">
        <v>43405</v>
      </c>
      <c r="L160" s="34">
        <v>43412</v>
      </c>
      <c r="M160" s="35">
        <f t="shared" si="5"/>
        <v>7</v>
      </c>
      <c r="N160" s="3" t="s">
        <v>30</v>
      </c>
      <c r="O160" s="3" t="s">
        <v>198</v>
      </c>
      <c r="P160" s="3">
        <v>4</v>
      </c>
      <c r="Q160" s="3">
        <v>1</v>
      </c>
      <c r="R160" s="3">
        <v>14</v>
      </c>
      <c r="S160" s="3">
        <v>13</v>
      </c>
      <c r="T160" s="3" t="s">
        <v>32</v>
      </c>
      <c r="U160" s="3">
        <v>0</v>
      </c>
      <c r="V160" s="3">
        <v>0</v>
      </c>
      <c r="W160" s="3"/>
      <c r="X160" s="3">
        <v>30.77</v>
      </c>
      <c r="Y160" s="3" t="s">
        <v>33</v>
      </c>
      <c r="Z160" s="3">
        <v>2</v>
      </c>
      <c r="AA160" s="3">
        <v>43393.571992137484</v>
      </c>
      <c r="AB160" s="3">
        <v>4.6374354092062653</v>
      </c>
      <c r="AC160" s="3" t="s">
        <v>34</v>
      </c>
      <c r="AD160" s="3">
        <v>1637493.2827221691</v>
      </c>
      <c r="AE160" s="3">
        <f t="shared" si="6"/>
        <v>6.2141797923361581</v>
      </c>
      <c r="AF160" s="3">
        <v>1.1049723756906073E-2</v>
      </c>
      <c r="AG160" s="3">
        <v>8.2846118001427633E-4</v>
      </c>
      <c r="AH160" s="3" t="s">
        <v>35</v>
      </c>
    </row>
    <row r="161" spans="1:34" x14ac:dyDescent="0.35">
      <c r="A161" s="3">
        <v>3</v>
      </c>
      <c r="B161" s="3">
        <v>14</v>
      </c>
      <c r="C161" s="3" t="s">
        <v>215</v>
      </c>
      <c r="D161" s="3" t="s">
        <v>196</v>
      </c>
      <c r="E161" s="3" t="s">
        <v>197</v>
      </c>
      <c r="F161" s="3" t="s">
        <v>1260</v>
      </c>
      <c r="G161" s="3" t="s">
        <v>1249</v>
      </c>
      <c r="H161" s="3" t="s">
        <v>1247</v>
      </c>
      <c r="I161" s="3" t="s">
        <v>1157</v>
      </c>
      <c r="J161" s="3" t="s">
        <v>29</v>
      </c>
      <c r="K161" s="34">
        <v>43405</v>
      </c>
      <c r="L161" s="34">
        <v>43412</v>
      </c>
      <c r="M161" s="35">
        <f t="shared" si="5"/>
        <v>7</v>
      </c>
      <c r="N161" s="3" t="s">
        <v>30</v>
      </c>
      <c r="O161" s="3" t="s">
        <v>198</v>
      </c>
      <c r="P161" s="3">
        <v>4</v>
      </c>
      <c r="Q161" s="3">
        <v>2</v>
      </c>
      <c r="R161" s="3">
        <v>14</v>
      </c>
      <c r="S161" s="3">
        <v>14</v>
      </c>
      <c r="T161" s="3" t="s">
        <v>32</v>
      </c>
      <c r="U161" s="3">
        <v>0</v>
      </c>
      <c r="V161" s="3">
        <v>0</v>
      </c>
      <c r="W161" s="3"/>
      <c r="X161" s="3">
        <v>30.96</v>
      </c>
      <c r="Y161" s="3" t="s">
        <v>33</v>
      </c>
      <c r="Z161" s="3">
        <v>2</v>
      </c>
      <c r="AA161" s="3">
        <v>77947.254223225013</v>
      </c>
      <c r="AB161" s="3">
        <v>4.8918063929089488</v>
      </c>
      <c r="AC161" s="3" t="s">
        <v>34</v>
      </c>
      <c r="AD161" s="3">
        <v>2997971.3162778849</v>
      </c>
      <c r="AE161" s="3">
        <f t="shared" si="6"/>
        <v>6.476827618190959</v>
      </c>
      <c r="AF161" s="3">
        <v>5.8139534883720834E-3</v>
      </c>
      <c r="AG161" s="3">
        <v>3.2953765757013163E-2</v>
      </c>
      <c r="AH161" s="3" t="s">
        <v>35</v>
      </c>
    </row>
    <row r="162" spans="1:34" x14ac:dyDescent="0.35">
      <c r="A162" s="3">
        <v>3</v>
      </c>
      <c r="B162" s="3">
        <v>15</v>
      </c>
      <c r="C162" s="3" t="s">
        <v>216</v>
      </c>
      <c r="D162" s="3" t="s">
        <v>196</v>
      </c>
      <c r="E162" s="3" t="s">
        <v>197</v>
      </c>
      <c r="F162" s="3" t="s">
        <v>1260</v>
      </c>
      <c r="G162" s="3" t="s">
        <v>1249</v>
      </c>
      <c r="H162" s="3" t="s">
        <v>1247</v>
      </c>
      <c r="I162" s="3" t="s">
        <v>1157</v>
      </c>
      <c r="J162" s="3" t="s">
        <v>29</v>
      </c>
      <c r="K162" s="34">
        <v>43405</v>
      </c>
      <c r="L162" s="34">
        <v>43412</v>
      </c>
      <c r="M162" s="35">
        <f t="shared" si="5"/>
        <v>7</v>
      </c>
      <c r="N162" s="3" t="s">
        <v>30</v>
      </c>
      <c r="O162" s="3" t="s">
        <v>198</v>
      </c>
      <c r="P162" s="3">
        <v>4</v>
      </c>
      <c r="Q162" s="3">
        <v>1</v>
      </c>
      <c r="R162" s="3">
        <v>21</v>
      </c>
      <c r="S162" s="3">
        <v>15</v>
      </c>
      <c r="T162" s="3" t="s">
        <v>32</v>
      </c>
      <c r="U162" s="3">
        <v>0</v>
      </c>
      <c r="V162" s="3">
        <v>0</v>
      </c>
      <c r="W162" s="3"/>
      <c r="X162" s="3">
        <v>29.35</v>
      </c>
      <c r="Y162" s="3" t="s">
        <v>33</v>
      </c>
      <c r="Z162" s="3">
        <v>2</v>
      </c>
      <c r="AA162" s="3">
        <v>176615.56826428574</v>
      </c>
      <c r="AB162" s="3">
        <v>5.2470314419835713</v>
      </c>
      <c r="AC162" s="3" t="s">
        <v>34</v>
      </c>
      <c r="AD162" s="3">
        <v>7064622.7305714311</v>
      </c>
      <c r="AE162" s="3">
        <f t="shared" si="6"/>
        <v>6.8490890358111587</v>
      </c>
      <c r="AF162" s="3">
        <v>7.8364565587733786E-3</v>
      </c>
      <c r="AG162" s="3">
        <v>1.3424158644664133E-2</v>
      </c>
      <c r="AH162" s="3" t="s">
        <v>35</v>
      </c>
    </row>
    <row r="163" spans="1:34" x14ac:dyDescent="0.35">
      <c r="A163" s="3" t="s">
        <v>92</v>
      </c>
      <c r="B163" s="3">
        <v>12</v>
      </c>
      <c r="C163" s="3" t="s">
        <v>217</v>
      </c>
      <c r="D163" s="3" t="s">
        <v>196</v>
      </c>
      <c r="E163" s="3" t="s">
        <v>197</v>
      </c>
      <c r="F163" s="3" t="s">
        <v>1260</v>
      </c>
      <c r="G163" s="3" t="s">
        <v>1249</v>
      </c>
      <c r="H163" s="3" t="s">
        <v>1247</v>
      </c>
      <c r="I163" s="3" t="s">
        <v>1157</v>
      </c>
      <c r="J163" s="3" t="s">
        <v>29</v>
      </c>
      <c r="K163" s="34">
        <v>43405</v>
      </c>
      <c r="L163" s="34">
        <v>43412</v>
      </c>
      <c r="M163" s="35">
        <f t="shared" si="5"/>
        <v>7</v>
      </c>
      <c r="N163" s="3" t="s">
        <v>30</v>
      </c>
      <c r="O163" s="3" t="s">
        <v>198</v>
      </c>
      <c r="P163" s="3">
        <v>4</v>
      </c>
      <c r="Q163" s="3">
        <v>2</v>
      </c>
      <c r="R163" s="3">
        <v>21</v>
      </c>
      <c r="S163" s="3"/>
      <c r="T163" s="3" t="s">
        <v>32</v>
      </c>
      <c r="U163" s="3">
        <v>0</v>
      </c>
      <c r="V163" s="3">
        <v>0</v>
      </c>
      <c r="W163" s="3"/>
      <c r="X163" s="3">
        <v>28.75</v>
      </c>
      <c r="Y163" s="3" t="s">
        <v>33</v>
      </c>
      <c r="Z163" s="3">
        <v>2</v>
      </c>
      <c r="AA163" s="3">
        <v>9492.7417012844307</v>
      </c>
      <c r="AB163" s="3">
        <v>3.9774374115794271</v>
      </c>
      <c r="AC163" s="3" t="s">
        <v>34</v>
      </c>
      <c r="AD163" s="3">
        <v>358216.66797299741</v>
      </c>
      <c r="AE163" s="3">
        <f t="shared" si="6"/>
        <v>5.5541470022666424</v>
      </c>
      <c r="AF163" s="3">
        <v>1.2173913043478311E-2</v>
      </c>
      <c r="AG163" s="3">
        <v>2.6454808970684422E-2</v>
      </c>
      <c r="AH163" s="3" t="s">
        <v>35</v>
      </c>
    </row>
    <row r="164" spans="1:34" x14ac:dyDescent="0.35">
      <c r="A164">
        <v>1</v>
      </c>
      <c r="B164">
        <v>1</v>
      </c>
      <c r="C164" s="20" t="s">
        <v>223</v>
      </c>
      <c r="D164" s="20" t="s">
        <v>1212</v>
      </c>
      <c r="E164" s="20" t="s">
        <v>1213</v>
      </c>
      <c r="F164" s="3" t="s">
        <v>1262</v>
      </c>
      <c r="G164" s="3" t="s">
        <v>1263</v>
      </c>
      <c r="I164" s="3" t="s">
        <v>1264</v>
      </c>
      <c r="J164" s="20" t="s">
        <v>1214</v>
      </c>
      <c r="K164" s="21">
        <v>43461</v>
      </c>
      <c r="L164" s="21">
        <v>43476</v>
      </c>
      <c r="M164" s="29">
        <f>L164-K164</f>
        <v>15</v>
      </c>
      <c r="N164" s="20" t="s">
        <v>293</v>
      </c>
      <c r="O164" s="3" t="s">
        <v>294</v>
      </c>
      <c r="P164" s="20">
        <v>1</v>
      </c>
      <c r="Q164" s="20">
        <v>1</v>
      </c>
      <c r="R164" s="20">
        <v>0</v>
      </c>
      <c r="S164" s="20">
        <v>12</v>
      </c>
      <c r="T164" s="20" t="s">
        <v>32</v>
      </c>
      <c r="U164" s="20">
        <v>0</v>
      </c>
      <c r="V164" s="20">
        <v>0</v>
      </c>
      <c r="W164" s="20"/>
      <c r="X164" s="20">
        <v>31.934999999999999</v>
      </c>
      <c r="Y164" s="20" t="s">
        <v>33</v>
      </c>
      <c r="Z164" s="20">
        <v>2</v>
      </c>
      <c r="AA164" s="20">
        <v>18864.193833980822</v>
      </c>
      <c r="AB164" s="20">
        <v>4.2756612718002422</v>
      </c>
      <c r="AC164" s="20" t="s">
        <v>34</v>
      </c>
      <c r="AD164" s="20">
        <v>725545.91669157008</v>
      </c>
      <c r="AE164" s="20">
        <f>+LOG(AD164+1)</f>
        <v>5.8606655008557107</v>
      </c>
      <c r="AF164" s="20">
        <v>1.4873962736809078E-2</v>
      </c>
      <c r="AG164" s="20">
        <v>3.0466731051121663E-2</v>
      </c>
      <c r="AH164" s="20" t="s">
        <v>35</v>
      </c>
    </row>
    <row r="165" spans="1:34" x14ac:dyDescent="0.35">
      <c r="A165">
        <v>1</v>
      </c>
      <c r="B165">
        <v>2</v>
      </c>
      <c r="C165" s="20" t="s">
        <v>224</v>
      </c>
      <c r="D165" s="20" t="s">
        <v>1212</v>
      </c>
      <c r="E165" s="20" t="s">
        <v>1213</v>
      </c>
      <c r="F165" s="3" t="s">
        <v>1262</v>
      </c>
      <c r="G165" s="3" t="s">
        <v>1263</v>
      </c>
      <c r="I165" s="3" t="s">
        <v>1264</v>
      </c>
      <c r="J165" s="20" t="s">
        <v>1214</v>
      </c>
      <c r="K165" s="21">
        <v>43461</v>
      </c>
      <c r="L165" s="21">
        <v>43476</v>
      </c>
      <c r="M165" s="29">
        <f t="shared" ref="M165:M228" si="7">L165-K165</f>
        <v>15</v>
      </c>
      <c r="N165" s="20" t="s">
        <v>293</v>
      </c>
      <c r="O165" s="3" t="s">
        <v>294</v>
      </c>
      <c r="P165" s="20">
        <v>1</v>
      </c>
      <c r="Q165" s="20">
        <v>2</v>
      </c>
      <c r="R165" s="20">
        <v>0</v>
      </c>
      <c r="S165" s="20">
        <v>13</v>
      </c>
      <c r="T165" s="20" t="s">
        <v>32</v>
      </c>
      <c r="U165" s="20">
        <v>0</v>
      </c>
      <c r="V165" s="20">
        <v>0</v>
      </c>
      <c r="W165" s="20"/>
      <c r="X165" s="20">
        <v>33.85</v>
      </c>
      <c r="Y165" s="20" t="s">
        <v>33</v>
      </c>
      <c r="Z165" s="20">
        <v>2</v>
      </c>
      <c r="AA165" s="20">
        <v>5686.9602463656656</v>
      </c>
      <c r="AB165" s="20">
        <v>3.75495655241152</v>
      </c>
      <c r="AC165" s="20" t="s">
        <v>34</v>
      </c>
      <c r="AD165" s="20">
        <v>203105.7230844881</v>
      </c>
      <c r="AE165" s="20">
        <f t="shared" ref="AE165:AE224" si="8">+LOG(AD165+1)</f>
        <v>5.3077242993288323</v>
      </c>
      <c r="AF165" s="20">
        <v>2.2156573116691284E-2</v>
      </c>
      <c r="AG165" s="20">
        <v>5.4533000999611135E-2</v>
      </c>
      <c r="AH165" s="20" t="s">
        <v>35</v>
      </c>
    </row>
    <row r="166" spans="1:34" x14ac:dyDescent="0.35">
      <c r="A166">
        <v>1</v>
      </c>
      <c r="B166">
        <v>3</v>
      </c>
      <c r="C166" s="20" t="s">
        <v>225</v>
      </c>
      <c r="D166" s="20" t="s">
        <v>1212</v>
      </c>
      <c r="E166" s="20" t="s">
        <v>1213</v>
      </c>
      <c r="F166" s="3" t="s">
        <v>1262</v>
      </c>
      <c r="G166" s="3" t="s">
        <v>1263</v>
      </c>
      <c r="I166" s="3" t="s">
        <v>1264</v>
      </c>
      <c r="J166" s="20" t="s">
        <v>1214</v>
      </c>
      <c r="K166" s="21">
        <v>43461</v>
      </c>
      <c r="L166" s="21">
        <v>43476</v>
      </c>
      <c r="M166" s="29">
        <f t="shared" si="7"/>
        <v>15</v>
      </c>
      <c r="N166" s="20" t="s">
        <v>293</v>
      </c>
      <c r="O166" s="3" t="s">
        <v>294</v>
      </c>
      <c r="P166" s="20">
        <v>1</v>
      </c>
      <c r="Q166" s="20">
        <v>3</v>
      </c>
      <c r="R166" s="20">
        <v>0</v>
      </c>
      <c r="S166" s="20">
        <v>14</v>
      </c>
      <c r="T166" s="20" t="s">
        <v>32</v>
      </c>
      <c r="U166" s="20">
        <v>0</v>
      </c>
      <c r="V166" s="20">
        <v>0</v>
      </c>
      <c r="W166" s="20"/>
      <c r="X166" s="20">
        <v>35.18</v>
      </c>
      <c r="Y166" s="20" t="s">
        <v>33</v>
      </c>
      <c r="Z166" s="20">
        <v>1</v>
      </c>
      <c r="AA166" s="20">
        <v>48.701983863825824</v>
      </c>
      <c r="AB166" s="20">
        <v>1.6963737240234142</v>
      </c>
      <c r="AC166" s="20" t="s">
        <v>34</v>
      </c>
      <c r="AD166" s="20">
        <v>1909.8817201500326</v>
      </c>
      <c r="AE166" s="20">
        <f t="shared" si="8"/>
        <v>3.2812338059059147</v>
      </c>
      <c r="AF166" s="20">
        <v>0</v>
      </c>
      <c r="AG166" s="20">
        <v>1</v>
      </c>
      <c r="AH166" s="20" t="s">
        <v>38</v>
      </c>
    </row>
    <row r="167" spans="1:34" x14ac:dyDescent="0.35">
      <c r="A167">
        <v>1</v>
      </c>
      <c r="B167">
        <v>4</v>
      </c>
      <c r="C167" s="20" t="s">
        <v>226</v>
      </c>
      <c r="D167" s="20" t="s">
        <v>1212</v>
      </c>
      <c r="E167" s="20" t="s">
        <v>1213</v>
      </c>
      <c r="F167" s="3" t="s">
        <v>1262</v>
      </c>
      <c r="G167" s="3" t="s">
        <v>1263</v>
      </c>
      <c r="I167" s="3" t="s">
        <v>1264</v>
      </c>
      <c r="J167" s="20" t="s">
        <v>1214</v>
      </c>
      <c r="K167" s="21">
        <v>43461</v>
      </c>
      <c r="L167" s="21">
        <v>43476</v>
      </c>
      <c r="M167" s="29">
        <f t="shared" si="7"/>
        <v>15</v>
      </c>
      <c r="N167" s="20" t="s">
        <v>293</v>
      </c>
      <c r="O167" s="3" t="s">
        <v>294</v>
      </c>
      <c r="P167" s="20">
        <v>1</v>
      </c>
      <c r="Q167" s="20">
        <v>4</v>
      </c>
      <c r="R167" s="20">
        <v>0</v>
      </c>
      <c r="S167" s="20">
        <v>15</v>
      </c>
      <c r="T167" s="20" t="s">
        <v>32</v>
      </c>
      <c r="U167" s="20">
        <v>0</v>
      </c>
      <c r="V167" s="20">
        <v>0</v>
      </c>
      <c r="W167" s="20"/>
      <c r="X167" s="20">
        <v>35.49</v>
      </c>
      <c r="Y167" s="20" t="s">
        <v>33</v>
      </c>
      <c r="Z167" s="20">
        <v>2</v>
      </c>
      <c r="AA167" s="20">
        <v>2034.6359567172749</v>
      </c>
      <c r="AB167" s="20">
        <v>3.3087001134853908</v>
      </c>
      <c r="AC167" s="20" t="s">
        <v>34</v>
      </c>
      <c r="AD167" s="20">
        <v>76778.715347821693</v>
      </c>
      <c r="AE167" s="20">
        <f t="shared" si="8"/>
        <v>4.8852464976863166</v>
      </c>
      <c r="AF167" s="20">
        <v>1.2961397576782215E-2</v>
      </c>
      <c r="AG167" s="20">
        <v>3.7737844237476038E-2</v>
      </c>
      <c r="AH167" s="20" t="s">
        <v>35</v>
      </c>
    </row>
    <row r="168" spans="1:34" x14ac:dyDescent="0.35">
      <c r="A168">
        <v>1</v>
      </c>
      <c r="B168">
        <v>5</v>
      </c>
      <c r="C168" s="20" t="s">
        <v>227</v>
      </c>
      <c r="D168" s="20" t="s">
        <v>1212</v>
      </c>
      <c r="E168" s="20" t="s">
        <v>1213</v>
      </c>
      <c r="F168" s="3" t="s">
        <v>1262</v>
      </c>
      <c r="G168" s="3" t="s">
        <v>1263</v>
      </c>
      <c r="I168" s="3" t="s">
        <v>1264</v>
      </c>
      <c r="J168" s="20" t="s">
        <v>1214</v>
      </c>
      <c r="K168" s="21">
        <v>43461</v>
      </c>
      <c r="L168" s="21">
        <v>43476</v>
      </c>
      <c r="M168" s="29">
        <f t="shared" si="7"/>
        <v>15</v>
      </c>
      <c r="N168" s="20" t="s">
        <v>293</v>
      </c>
      <c r="O168" s="3" t="s">
        <v>294</v>
      </c>
      <c r="P168" s="20">
        <v>1</v>
      </c>
      <c r="Q168" s="20">
        <v>1</v>
      </c>
      <c r="R168" s="20">
        <v>7</v>
      </c>
      <c r="S168" s="20">
        <v>16</v>
      </c>
      <c r="T168" s="20" t="s">
        <v>32</v>
      </c>
      <c r="U168" s="20">
        <v>0</v>
      </c>
      <c r="V168" s="20">
        <v>0</v>
      </c>
      <c r="W168" s="20"/>
      <c r="X168" s="20">
        <v>27.655000000000001</v>
      </c>
      <c r="Y168" s="20" t="s">
        <v>33</v>
      </c>
      <c r="Z168" s="20">
        <v>2</v>
      </c>
      <c r="AA168" s="20">
        <v>276135.20623752149</v>
      </c>
      <c r="AB168" s="20">
        <v>5.4411233538984645</v>
      </c>
      <c r="AC168" s="20" t="s">
        <v>34</v>
      </c>
      <c r="AD168" s="20">
        <v>10420196.461793263</v>
      </c>
      <c r="AE168" s="20">
        <f t="shared" si="8"/>
        <v>7.017875948882379</v>
      </c>
      <c r="AF168" s="20">
        <v>5.4239739649251733E-4</v>
      </c>
      <c r="AG168" s="20">
        <v>7.4446851371080813E-4</v>
      </c>
      <c r="AH168" s="20" t="s">
        <v>35</v>
      </c>
    </row>
    <row r="169" spans="1:34" x14ac:dyDescent="0.35">
      <c r="A169">
        <v>1</v>
      </c>
      <c r="B169">
        <v>6</v>
      </c>
      <c r="C169" s="20" t="s">
        <v>228</v>
      </c>
      <c r="D169" s="20" t="s">
        <v>1212</v>
      </c>
      <c r="E169" s="20" t="s">
        <v>1213</v>
      </c>
      <c r="F169" s="3" t="s">
        <v>1262</v>
      </c>
      <c r="G169" s="3" t="s">
        <v>1263</v>
      </c>
      <c r="I169" s="3" t="s">
        <v>1264</v>
      </c>
      <c r="J169" s="20" t="s">
        <v>1214</v>
      </c>
      <c r="K169" s="21">
        <v>43461</v>
      </c>
      <c r="L169" s="21">
        <v>43476</v>
      </c>
      <c r="M169" s="29">
        <f t="shared" si="7"/>
        <v>15</v>
      </c>
      <c r="N169" s="20" t="s">
        <v>293</v>
      </c>
      <c r="O169" s="3" t="s">
        <v>294</v>
      </c>
      <c r="P169" s="20">
        <v>1</v>
      </c>
      <c r="Q169" s="20">
        <v>2</v>
      </c>
      <c r="R169" s="20">
        <v>7</v>
      </c>
      <c r="S169" s="20">
        <v>17</v>
      </c>
      <c r="T169" s="20" t="s">
        <v>32</v>
      </c>
      <c r="U169" s="20">
        <v>0</v>
      </c>
      <c r="V169" s="20">
        <v>0</v>
      </c>
      <c r="W169" s="20"/>
      <c r="X169" s="20">
        <v>29.484999999999999</v>
      </c>
      <c r="Y169" s="20" t="s">
        <v>33</v>
      </c>
      <c r="Z169" s="20">
        <v>2</v>
      </c>
      <c r="AA169" s="20">
        <v>87806.461955150851</v>
      </c>
      <c r="AB169" s="20">
        <v>4.9435314242004544</v>
      </c>
      <c r="AC169" s="20" t="s">
        <v>34</v>
      </c>
      <c r="AD169" s="20">
        <v>3512258.4782060338</v>
      </c>
      <c r="AE169" s="20">
        <f t="shared" si="8"/>
        <v>6.545586593165245</v>
      </c>
      <c r="AF169" s="20">
        <v>4.2394437849754109E-3</v>
      </c>
      <c r="AG169" s="20">
        <v>7.0140360373998475E-3</v>
      </c>
      <c r="AH169" s="20" t="s">
        <v>35</v>
      </c>
    </row>
    <row r="170" spans="1:34" x14ac:dyDescent="0.35">
      <c r="A170">
        <v>1</v>
      </c>
      <c r="B170">
        <v>7</v>
      </c>
      <c r="C170" s="20" t="s">
        <v>229</v>
      </c>
      <c r="D170" s="20" t="s">
        <v>1212</v>
      </c>
      <c r="E170" s="20" t="s">
        <v>1213</v>
      </c>
      <c r="F170" s="3" t="s">
        <v>1262</v>
      </c>
      <c r="G170" s="3" t="s">
        <v>1263</v>
      </c>
      <c r="I170" s="3" t="s">
        <v>1264</v>
      </c>
      <c r="J170" s="20" t="s">
        <v>1214</v>
      </c>
      <c r="K170" s="21">
        <v>43461</v>
      </c>
      <c r="L170" s="21">
        <v>43476</v>
      </c>
      <c r="M170" s="29">
        <f t="shared" si="7"/>
        <v>15</v>
      </c>
      <c r="N170" s="20" t="s">
        <v>293</v>
      </c>
      <c r="O170" s="3" t="s">
        <v>294</v>
      </c>
      <c r="P170" s="20">
        <v>1</v>
      </c>
      <c r="Q170" s="20">
        <v>3</v>
      </c>
      <c r="R170" s="20">
        <v>7</v>
      </c>
      <c r="S170" s="20">
        <v>18</v>
      </c>
      <c r="T170" s="20" t="s">
        <v>32</v>
      </c>
      <c r="U170" s="20">
        <v>0</v>
      </c>
      <c r="V170" s="20">
        <v>0</v>
      </c>
      <c r="W170" s="20"/>
      <c r="X170" s="20">
        <v>32.844999999999999</v>
      </c>
      <c r="Y170" s="20" t="s">
        <v>33</v>
      </c>
      <c r="Z170" s="20">
        <v>2</v>
      </c>
      <c r="AA170" s="20">
        <v>10683.243762292512</v>
      </c>
      <c r="AB170" s="20">
        <v>4.0287437879426395</v>
      </c>
      <c r="AC170" s="20" t="s">
        <v>34</v>
      </c>
      <c r="AD170" s="20">
        <v>381544.42008187546</v>
      </c>
      <c r="AE170" s="20">
        <f t="shared" si="8"/>
        <v>5.581546244825061</v>
      </c>
      <c r="AF170" s="20">
        <v>5.3280560207033256E-3</v>
      </c>
      <c r="AG170" s="20">
        <v>1.1742726066992922E-2</v>
      </c>
      <c r="AH170" s="20" t="s">
        <v>35</v>
      </c>
    </row>
    <row r="171" spans="1:34" x14ac:dyDescent="0.35">
      <c r="A171">
        <v>1</v>
      </c>
      <c r="B171">
        <v>8</v>
      </c>
      <c r="C171" s="20" t="s">
        <v>230</v>
      </c>
      <c r="D171" s="20" t="s">
        <v>1212</v>
      </c>
      <c r="E171" s="20" t="s">
        <v>1213</v>
      </c>
      <c r="F171" s="3" t="s">
        <v>1262</v>
      </c>
      <c r="G171" s="3" t="s">
        <v>1263</v>
      </c>
      <c r="I171" s="3" t="s">
        <v>1264</v>
      </c>
      <c r="J171" s="20" t="s">
        <v>1214</v>
      </c>
      <c r="K171" s="21">
        <v>43461</v>
      </c>
      <c r="L171" s="21">
        <v>43476</v>
      </c>
      <c r="M171" s="29">
        <f t="shared" si="7"/>
        <v>15</v>
      </c>
      <c r="N171" s="20" t="s">
        <v>293</v>
      </c>
      <c r="O171" s="3" t="s">
        <v>294</v>
      </c>
      <c r="P171" s="20">
        <v>1</v>
      </c>
      <c r="Q171" s="20">
        <v>4</v>
      </c>
      <c r="R171" s="20">
        <v>7</v>
      </c>
      <c r="S171" s="20">
        <v>19</v>
      </c>
      <c r="T171" s="20" t="s">
        <v>32</v>
      </c>
      <c r="U171" s="20">
        <v>0</v>
      </c>
      <c r="V171" s="20">
        <v>0</v>
      </c>
      <c r="W171" s="20"/>
      <c r="X171" s="20">
        <v>30.21</v>
      </c>
      <c r="Y171" s="20" t="s">
        <v>33</v>
      </c>
      <c r="Z171" s="20">
        <v>2</v>
      </c>
      <c r="AA171" s="20">
        <v>55636.948958877525</v>
      </c>
      <c r="AB171" s="20">
        <v>4.7453711117538706</v>
      </c>
      <c r="AC171" s="20" t="s">
        <v>34</v>
      </c>
      <c r="AD171" s="20">
        <v>2139882.6522645201</v>
      </c>
      <c r="AE171" s="20">
        <f t="shared" si="8"/>
        <v>6.3303901609411826</v>
      </c>
      <c r="AF171" s="20">
        <v>2.3171135385633992E-3</v>
      </c>
      <c r="AG171" s="20">
        <v>3.9948855651493987E-3</v>
      </c>
      <c r="AH171" s="20" t="s">
        <v>35</v>
      </c>
    </row>
    <row r="172" spans="1:34" x14ac:dyDescent="0.35">
      <c r="A172">
        <v>1</v>
      </c>
      <c r="B172">
        <v>9</v>
      </c>
      <c r="C172" s="20" t="s">
        <v>231</v>
      </c>
      <c r="D172" s="20" t="s">
        <v>1212</v>
      </c>
      <c r="E172" s="20" t="s">
        <v>1213</v>
      </c>
      <c r="F172" s="3" t="s">
        <v>1262</v>
      </c>
      <c r="G172" s="3" t="s">
        <v>1263</v>
      </c>
      <c r="I172" s="3" t="s">
        <v>1264</v>
      </c>
      <c r="J172" s="20" t="s">
        <v>1214</v>
      </c>
      <c r="K172" s="21">
        <v>43461</v>
      </c>
      <c r="L172" s="21">
        <v>43476</v>
      </c>
      <c r="M172" s="29">
        <f t="shared" si="7"/>
        <v>15</v>
      </c>
      <c r="N172" s="20" t="s">
        <v>293</v>
      </c>
      <c r="O172" s="3" t="s">
        <v>294</v>
      </c>
      <c r="P172" s="20">
        <v>1</v>
      </c>
      <c r="Q172" s="20">
        <v>3</v>
      </c>
      <c r="R172" s="20">
        <v>14</v>
      </c>
      <c r="S172" s="20">
        <v>20</v>
      </c>
      <c r="T172" s="20" t="s">
        <v>32</v>
      </c>
      <c r="U172" s="20">
        <v>0</v>
      </c>
      <c r="V172" s="20">
        <v>0</v>
      </c>
      <c r="W172" s="20"/>
      <c r="X172" s="20">
        <v>31.380000000000003</v>
      </c>
      <c r="Y172" s="20" t="s">
        <v>33</v>
      </c>
      <c r="Z172" s="20">
        <v>2</v>
      </c>
      <c r="AA172" s="20">
        <v>26668.673001513776</v>
      </c>
      <c r="AB172" s="20">
        <v>4.4260176908114062</v>
      </c>
      <c r="AC172" s="20" t="s">
        <v>34</v>
      </c>
      <c r="AD172" s="20">
        <v>1066746.920060551</v>
      </c>
      <c r="AE172" s="20">
        <f t="shared" si="8"/>
        <v>6.0280618047470931</v>
      </c>
      <c r="AF172" s="20">
        <v>3.1867431485021623E-4</v>
      </c>
      <c r="AG172" s="20">
        <v>6.5893050455106267E-4</v>
      </c>
      <c r="AH172" s="20" t="s">
        <v>35</v>
      </c>
    </row>
    <row r="173" spans="1:34" x14ac:dyDescent="0.35">
      <c r="A173">
        <v>1</v>
      </c>
      <c r="B173">
        <v>10</v>
      </c>
      <c r="C173" s="20" t="s">
        <v>232</v>
      </c>
      <c r="D173" s="20" t="s">
        <v>1212</v>
      </c>
      <c r="E173" s="20" t="s">
        <v>1213</v>
      </c>
      <c r="F173" s="3" t="s">
        <v>1262</v>
      </c>
      <c r="G173" s="3" t="s">
        <v>1263</v>
      </c>
      <c r="I173" s="3" t="s">
        <v>1264</v>
      </c>
      <c r="J173" s="20" t="s">
        <v>1214</v>
      </c>
      <c r="K173" s="21">
        <v>43461</v>
      </c>
      <c r="L173" s="21">
        <v>43476</v>
      </c>
      <c r="M173" s="29">
        <f t="shared" si="7"/>
        <v>15</v>
      </c>
      <c r="N173" s="20" t="s">
        <v>293</v>
      </c>
      <c r="O173" s="3" t="s">
        <v>294</v>
      </c>
      <c r="P173" s="20">
        <v>1</v>
      </c>
      <c r="Q173" s="20">
        <v>4</v>
      </c>
      <c r="R173" s="20">
        <v>14</v>
      </c>
      <c r="S173" s="20">
        <v>21</v>
      </c>
      <c r="T173" s="20" t="s">
        <v>32</v>
      </c>
      <c r="U173" s="20">
        <v>0</v>
      </c>
      <c r="V173" s="20">
        <v>0</v>
      </c>
      <c r="W173" s="20"/>
      <c r="X173" s="20">
        <v>29.14</v>
      </c>
      <c r="Y173" s="20" t="s">
        <v>33</v>
      </c>
      <c r="Z173" s="20">
        <v>2</v>
      </c>
      <c r="AA173" s="20">
        <v>108816.30467068043</v>
      </c>
      <c r="AB173" s="20">
        <v>5.0366979645293837</v>
      </c>
      <c r="AC173" s="20" t="s">
        <v>34</v>
      </c>
      <c r="AD173" s="20">
        <v>4267306.0655168798</v>
      </c>
      <c r="AE173" s="20">
        <f t="shared" si="8"/>
        <v>6.6301538948071501</v>
      </c>
      <c r="AF173" s="20">
        <v>7.5497597803705855E-3</v>
      </c>
      <c r="AG173" s="20">
        <v>1.1999285593957557E-2</v>
      </c>
      <c r="AH173" s="20" t="s">
        <v>35</v>
      </c>
    </row>
    <row r="174" spans="1:34" x14ac:dyDescent="0.35">
      <c r="A174">
        <v>1</v>
      </c>
      <c r="B174">
        <v>11</v>
      </c>
      <c r="C174" s="20" t="s">
        <v>233</v>
      </c>
      <c r="D174" s="20" t="s">
        <v>1212</v>
      </c>
      <c r="E174" s="20" t="s">
        <v>1213</v>
      </c>
      <c r="F174" s="3" t="s">
        <v>1262</v>
      </c>
      <c r="G174" s="3" t="s">
        <v>1263</v>
      </c>
      <c r="I174" s="3" t="s">
        <v>1264</v>
      </c>
      <c r="J174" s="20" t="s">
        <v>1214</v>
      </c>
      <c r="K174" s="21">
        <v>43461</v>
      </c>
      <c r="L174" s="21">
        <v>43476</v>
      </c>
      <c r="M174" s="29">
        <f t="shared" si="7"/>
        <v>15</v>
      </c>
      <c r="N174" s="20" t="s">
        <v>293</v>
      </c>
      <c r="O174" s="3" t="s">
        <v>294</v>
      </c>
      <c r="P174" s="20">
        <v>1</v>
      </c>
      <c r="Q174" s="20">
        <v>1</v>
      </c>
      <c r="R174" s="20">
        <v>21</v>
      </c>
      <c r="S174" s="20">
        <v>22</v>
      </c>
      <c r="T174" s="20" t="s">
        <v>32</v>
      </c>
      <c r="U174" s="20">
        <v>0</v>
      </c>
      <c r="V174" s="20">
        <v>0</v>
      </c>
      <c r="W174" s="20"/>
      <c r="X174" s="20" t="s">
        <v>36</v>
      </c>
      <c r="Y174" s="20" t="s">
        <v>37</v>
      </c>
      <c r="Z174" s="20">
        <v>0</v>
      </c>
      <c r="AA174" s="20">
        <v>0</v>
      </c>
      <c r="AB174" s="20">
        <v>0</v>
      </c>
      <c r="AC174" s="20" t="s">
        <v>34</v>
      </c>
      <c r="AD174" s="20">
        <v>0</v>
      </c>
      <c r="AE174" s="20">
        <f t="shared" si="8"/>
        <v>0</v>
      </c>
      <c r="AF174" s="20" t="s">
        <v>36</v>
      </c>
      <c r="AG174" s="20" t="s">
        <v>36</v>
      </c>
      <c r="AH174" s="20" t="s">
        <v>35</v>
      </c>
    </row>
    <row r="175" spans="1:34" x14ac:dyDescent="0.35">
      <c r="A175">
        <v>1</v>
      </c>
      <c r="B175">
        <v>12</v>
      </c>
      <c r="C175" s="20" t="s">
        <v>234</v>
      </c>
      <c r="D175" s="20" t="s">
        <v>1212</v>
      </c>
      <c r="E175" s="20" t="s">
        <v>1213</v>
      </c>
      <c r="F175" s="3" t="s">
        <v>1262</v>
      </c>
      <c r="G175" s="3" t="s">
        <v>1263</v>
      </c>
      <c r="I175" s="3" t="s">
        <v>1264</v>
      </c>
      <c r="J175" s="20" t="s">
        <v>1214</v>
      </c>
      <c r="K175" s="21">
        <v>43461</v>
      </c>
      <c r="L175" s="21">
        <v>43476</v>
      </c>
      <c r="M175" s="29">
        <f t="shared" si="7"/>
        <v>15</v>
      </c>
      <c r="N175" s="20" t="s">
        <v>293</v>
      </c>
      <c r="O175" s="3" t="s">
        <v>294</v>
      </c>
      <c r="P175" s="20">
        <v>1</v>
      </c>
      <c r="Q175" s="20">
        <v>2</v>
      </c>
      <c r="R175" s="20">
        <v>21</v>
      </c>
      <c r="S175" s="20">
        <v>23</v>
      </c>
      <c r="T175" s="20" t="s">
        <v>32</v>
      </c>
      <c r="U175" s="20">
        <v>0</v>
      </c>
      <c r="V175" s="20">
        <v>0</v>
      </c>
      <c r="W175" s="20"/>
      <c r="X175" s="20">
        <v>33.265000000000001</v>
      </c>
      <c r="Y175" s="20" t="s">
        <v>33</v>
      </c>
      <c r="Z175" s="20">
        <v>2</v>
      </c>
      <c r="AA175" s="20">
        <v>8218.5841443759618</v>
      </c>
      <c r="AB175" s="20">
        <v>3.914849845718714</v>
      </c>
      <c r="AC175" s="20" t="s">
        <v>34</v>
      </c>
      <c r="AD175" s="20">
        <v>293520.86229914153</v>
      </c>
      <c r="AE175" s="20">
        <f t="shared" si="8"/>
        <v>5.4676404542114891</v>
      </c>
      <c r="AF175" s="20">
        <v>1.127310987524425E-2</v>
      </c>
      <c r="AG175" s="20">
        <v>2.611303735958365E-2</v>
      </c>
      <c r="AH175" s="20" t="s">
        <v>35</v>
      </c>
    </row>
    <row r="176" spans="1:34" x14ac:dyDescent="0.35">
      <c r="A176">
        <v>1</v>
      </c>
      <c r="B176">
        <v>13</v>
      </c>
      <c r="C176" s="20" t="s">
        <v>235</v>
      </c>
      <c r="D176" s="20" t="s">
        <v>1212</v>
      </c>
      <c r="E176" s="20" t="s">
        <v>1213</v>
      </c>
      <c r="F176" s="3" t="s">
        <v>1262</v>
      </c>
      <c r="G176" s="3" t="s">
        <v>1263</v>
      </c>
      <c r="I176" s="3" t="s">
        <v>1264</v>
      </c>
      <c r="J176" s="20" t="s">
        <v>1214</v>
      </c>
      <c r="K176" s="21">
        <v>43461</v>
      </c>
      <c r="L176" s="21">
        <v>43476</v>
      </c>
      <c r="M176" s="29">
        <f t="shared" si="7"/>
        <v>15</v>
      </c>
      <c r="N176" s="20" t="s">
        <v>293</v>
      </c>
      <c r="O176" s="3" t="s">
        <v>294</v>
      </c>
      <c r="P176" s="20">
        <v>1</v>
      </c>
      <c r="Q176" s="20">
        <v>3</v>
      </c>
      <c r="R176" s="20">
        <v>21</v>
      </c>
      <c r="S176" s="20">
        <v>24</v>
      </c>
      <c r="T176" s="20" t="s">
        <v>32</v>
      </c>
      <c r="U176" s="20">
        <v>0</v>
      </c>
      <c r="V176" s="20">
        <v>0</v>
      </c>
      <c r="W176" s="20"/>
      <c r="X176" s="20">
        <v>34.695</v>
      </c>
      <c r="Y176" s="20" t="s">
        <v>33</v>
      </c>
      <c r="Z176" s="20">
        <v>2</v>
      </c>
      <c r="AA176" s="20">
        <v>3353.0438053713924</v>
      </c>
      <c r="AB176" s="20">
        <v>3.5255687303949439</v>
      </c>
      <c r="AC176" s="20" t="s">
        <v>34</v>
      </c>
      <c r="AD176" s="20">
        <v>128963.22328351509</v>
      </c>
      <c r="AE176" s="20">
        <f t="shared" si="8"/>
        <v>5.1104692468454269</v>
      </c>
      <c r="AF176" s="20">
        <v>9.3673439976942746E-3</v>
      </c>
      <c r="AG176" s="20">
        <v>2.5177780260590341E-2</v>
      </c>
      <c r="AH176" s="20" t="s">
        <v>35</v>
      </c>
    </row>
    <row r="177" spans="1:34" x14ac:dyDescent="0.35">
      <c r="A177">
        <v>1</v>
      </c>
      <c r="B177">
        <v>14</v>
      </c>
      <c r="C177" s="20" t="s">
        <v>236</v>
      </c>
      <c r="D177" s="20" t="s">
        <v>1212</v>
      </c>
      <c r="E177" s="20" t="s">
        <v>1213</v>
      </c>
      <c r="F177" s="3" t="s">
        <v>1262</v>
      </c>
      <c r="G177" s="3" t="s">
        <v>1263</v>
      </c>
      <c r="I177" s="3" t="s">
        <v>1264</v>
      </c>
      <c r="J177" s="20" t="s">
        <v>1214</v>
      </c>
      <c r="K177" s="21">
        <v>43461</v>
      </c>
      <c r="L177" s="21">
        <v>43476</v>
      </c>
      <c r="M177" s="29">
        <f t="shared" si="7"/>
        <v>15</v>
      </c>
      <c r="N177" s="20" t="s">
        <v>293</v>
      </c>
      <c r="O177" s="3" t="s">
        <v>294</v>
      </c>
      <c r="P177" s="20">
        <v>1</v>
      </c>
      <c r="Q177" s="20">
        <v>4</v>
      </c>
      <c r="R177" s="20">
        <v>21</v>
      </c>
      <c r="S177" s="20">
        <v>25</v>
      </c>
      <c r="T177" s="20" t="s">
        <v>32</v>
      </c>
      <c r="U177" s="20">
        <v>0</v>
      </c>
      <c r="V177" s="20">
        <v>0</v>
      </c>
      <c r="W177" s="20"/>
      <c r="X177" s="20">
        <v>30.490000000000002</v>
      </c>
      <c r="Y177" s="20" t="s">
        <v>33</v>
      </c>
      <c r="Z177" s="20">
        <v>2</v>
      </c>
      <c r="AA177" s="20">
        <v>46723.253734388083</v>
      </c>
      <c r="AB177" s="20">
        <v>4.6695423736864932</v>
      </c>
      <c r="AC177" s="20" t="s">
        <v>34</v>
      </c>
      <c r="AD177" s="20">
        <v>1668687.6333710034</v>
      </c>
      <c r="AE177" s="20">
        <f t="shared" si="8"/>
        <v>6.222375307665418</v>
      </c>
      <c r="AF177" s="20">
        <v>9.8392915710066768E-4</v>
      </c>
      <c r="AG177" s="20">
        <v>1.6308375852091966E-3</v>
      </c>
      <c r="AH177" s="20" t="s">
        <v>35</v>
      </c>
    </row>
    <row r="178" spans="1:34" x14ac:dyDescent="0.35">
      <c r="A178">
        <v>1</v>
      </c>
      <c r="B178">
        <v>15</v>
      </c>
      <c r="C178" s="20" t="s">
        <v>237</v>
      </c>
      <c r="D178" s="20" t="s">
        <v>1212</v>
      </c>
      <c r="E178" s="20" t="s">
        <v>1213</v>
      </c>
      <c r="F178" s="3" t="s">
        <v>1262</v>
      </c>
      <c r="G178" s="3" t="s">
        <v>1263</v>
      </c>
      <c r="I178" s="3" t="s">
        <v>1265</v>
      </c>
      <c r="J178" s="20" t="s">
        <v>1214</v>
      </c>
      <c r="K178" s="21">
        <v>43462</v>
      </c>
      <c r="L178" s="21">
        <v>43476</v>
      </c>
      <c r="M178" s="29">
        <f t="shared" si="7"/>
        <v>14</v>
      </c>
      <c r="N178" s="20" t="s">
        <v>293</v>
      </c>
      <c r="O178" s="3" t="s">
        <v>294</v>
      </c>
      <c r="P178" s="20">
        <v>2</v>
      </c>
      <c r="Q178" s="20">
        <v>1</v>
      </c>
      <c r="R178" s="20">
        <v>0</v>
      </c>
      <c r="S178" s="20">
        <v>26</v>
      </c>
      <c r="T178" s="20" t="s">
        <v>32</v>
      </c>
      <c r="U178" s="20">
        <v>0</v>
      </c>
      <c r="V178" s="20">
        <v>0</v>
      </c>
      <c r="W178" s="20"/>
      <c r="X178" s="20">
        <v>36.099999999999994</v>
      </c>
      <c r="Y178" s="20" t="s">
        <v>33</v>
      </c>
      <c r="Z178" s="20">
        <v>1</v>
      </c>
      <c r="AA178" s="20">
        <v>50.706156306575345</v>
      </c>
      <c r="AB178" s="20">
        <v>1.71354225471486</v>
      </c>
      <c r="AC178" s="20" t="s">
        <v>34</v>
      </c>
      <c r="AD178" s="20">
        <v>1878.00578913242</v>
      </c>
      <c r="AE178" s="20">
        <f t="shared" si="8"/>
        <v>3.2739281181443745</v>
      </c>
      <c r="AF178" s="20">
        <v>2.9085872576177309E-2</v>
      </c>
      <c r="AG178" s="20">
        <v>1</v>
      </c>
      <c r="AH178" s="20" t="s">
        <v>38</v>
      </c>
    </row>
    <row r="179" spans="1:34" x14ac:dyDescent="0.35">
      <c r="A179">
        <v>1</v>
      </c>
      <c r="B179">
        <v>16</v>
      </c>
      <c r="C179" s="20" t="s">
        <v>238</v>
      </c>
      <c r="D179" s="20" t="s">
        <v>1212</v>
      </c>
      <c r="E179" s="20" t="s">
        <v>1213</v>
      </c>
      <c r="F179" s="3" t="s">
        <v>1262</v>
      </c>
      <c r="G179" s="3" t="s">
        <v>1263</v>
      </c>
      <c r="I179" s="3" t="s">
        <v>1265</v>
      </c>
      <c r="J179" s="20" t="s">
        <v>1214</v>
      </c>
      <c r="K179" s="21">
        <v>43462</v>
      </c>
      <c r="L179" s="21">
        <v>43476</v>
      </c>
      <c r="M179" s="29">
        <f t="shared" si="7"/>
        <v>14</v>
      </c>
      <c r="N179" s="20" t="s">
        <v>293</v>
      </c>
      <c r="O179" s="3" t="s">
        <v>294</v>
      </c>
      <c r="P179" s="20">
        <v>2</v>
      </c>
      <c r="Q179" s="20">
        <v>2</v>
      </c>
      <c r="R179" s="20">
        <v>0</v>
      </c>
      <c r="S179" s="20">
        <v>27</v>
      </c>
      <c r="T179" s="20" t="s">
        <v>32</v>
      </c>
      <c r="U179" s="20">
        <v>0</v>
      </c>
      <c r="V179" s="20">
        <v>0</v>
      </c>
      <c r="W179" s="20"/>
      <c r="X179" s="20" t="s">
        <v>36</v>
      </c>
      <c r="Y179" s="20" t="s">
        <v>37</v>
      </c>
      <c r="Z179" s="20">
        <v>0</v>
      </c>
      <c r="AA179" s="20">
        <v>0</v>
      </c>
      <c r="AB179" s="20">
        <v>0</v>
      </c>
      <c r="AC179" s="20" t="s">
        <v>34</v>
      </c>
      <c r="AD179" s="20">
        <v>0</v>
      </c>
      <c r="AE179" s="20">
        <f t="shared" si="8"/>
        <v>0</v>
      </c>
      <c r="AF179" s="20" t="s">
        <v>36</v>
      </c>
      <c r="AG179" s="20" t="s">
        <v>36</v>
      </c>
      <c r="AH179" s="20" t="s">
        <v>35</v>
      </c>
    </row>
    <row r="180" spans="1:34" x14ac:dyDescent="0.35">
      <c r="A180">
        <v>1</v>
      </c>
      <c r="B180">
        <v>17</v>
      </c>
      <c r="C180" s="20" t="s">
        <v>239</v>
      </c>
      <c r="D180" s="20" t="s">
        <v>1212</v>
      </c>
      <c r="E180" s="20" t="s">
        <v>1213</v>
      </c>
      <c r="F180" s="3" t="s">
        <v>1262</v>
      </c>
      <c r="G180" s="3" t="s">
        <v>1263</v>
      </c>
      <c r="I180" s="3" t="s">
        <v>1265</v>
      </c>
      <c r="J180" s="20" t="s">
        <v>1214</v>
      </c>
      <c r="K180" s="21">
        <v>43462</v>
      </c>
      <c r="L180" s="21">
        <v>43476</v>
      </c>
      <c r="M180" s="29">
        <f t="shared" si="7"/>
        <v>14</v>
      </c>
      <c r="N180" s="20" t="s">
        <v>293</v>
      </c>
      <c r="O180" s="3" t="s">
        <v>294</v>
      </c>
      <c r="P180" s="20">
        <v>2</v>
      </c>
      <c r="Q180" s="20">
        <v>3</v>
      </c>
      <c r="R180" s="20">
        <v>0</v>
      </c>
      <c r="S180" s="20">
        <v>28</v>
      </c>
      <c r="T180" s="20" t="s">
        <v>32</v>
      </c>
      <c r="U180" s="20">
        <v>0</v>
      </c>
      <c r="V180" s="20">
        <v>0</v>
      </c>
      <c r="W180" s="20"/>
      <c r="X180" s="20">
        <v>36.130000000000003</v>
      </c>
      <c r="Y180" s="20" t="s">
        <v>33</v>
      </c>
      <c r="Z180" s="20">
        <v>1</v>
      </c>
      <c r="AA180" s="20">
        <v>35.896323665102472</v>
      </c>
      <c r="AB180" s="20">
        <v>1.5669830953867061</v>
      </c>
      <c r="AC180" s="20" t="s">
        <v>34</v>
      </c>
      <c r="AD180" s="20">
        <v>1465.156067963366</v>
      </c>
      <c r="AE180" s="20">
        <f t="shared" si="8"/>
        <v>3.1661802021248246</v>
      </c>
      <c r="AF180" s="20">
        <v>0</v>
      </c>
      <c r="AG180" s="20">
        <v>1</v>
      </c>
      <c r="AH180" s="20" t="s">
        <v>38</v>
      </c>
    </row>
    <row r="181" spans="1:34" x14ac:dyDescent="0.35">
      <c r="A181">
        <v>1</v>
      </c>
      <c r="B181">
        <v>18</v>
      </c>
      <c r="C181" s="20" t="s">
        <v>240</v>
      </c>
      <c r="D181" s="20" t="s">
        <v>1212</v>
      </c>
      <c r="E181" s="20" t="s">
        <v>1213</v>
      </c>
      <c r="F181" s="3" t="s">
        <v>1262</v>
      </c>
      <c r="G181" s="3" t="s">
        <v>1263</v>
      </c>
      <c r="I181" s="3" t="s">
        <v>1265</v>
      </c>
      <c r="J181" s="20" t="s">
        <v>1214</v>
      </c>
      <c r="K181" s="21">
        <v>43462</v>
      </c>
      <c r="L181" s="21">
        <v>43476</v>
      </c>
      <c r="M181" s="29">
        <f t="shared" si="7"/>
        <v>14</v>
      </c>
      <c r="N181" s="20" t="s">
        <v>293</v>
      </c>
      <c r="O181" s="3" t="s">
        <v>294</v>
      </c>
      <c r="P181" s="20">
        <v>2</v>
      </c>
      <c r="Q181" s="20">
        <v>4</v>
      </c>
      <c r="R181" s="20">
        <v>0</v>
      </c>
      <c r="S181" s="20">
        <v>29</v>
      </c>
      <c r="T181" s="20" t="s">
        <v>32</v>
      </c>
      <c r="U181" s="20">
        <v>0</v>
      </c>
      <c r="V181" s="20">
        <v>0</v>
      </c>
      <c r="W181" s="20"/>
      <c r="X181" s="20">
        <v>37.17</v>
      </c>
      <c r="Y181" s="20" t="s">
        <v>33</v>
      </c>
      <c r="Z181" s="20">
        <v>1</v>
      </c>
      <c r="AA181" s="20">
        <v>29.497173639535852</v>
      </c>
      <c r="AB181" s="20">
        <v>1.4842595924736575</v>
      </c>
      <c r="AC181" s="20" t="s">
        <v>34</v>
      </c>
      <c r="AD181" s="20">
        <v>1156.7519074327786</v>
      </c>
      <c r="AE181" s="20">
        <f t="shared" si="8"/>
        <v>3.0636155051803753</v>
      </c>
      <c r="AF181" s="20">
        <v>1.1568469195587832E-2</v>
      </c>
      <c r="AG181" s="20">
        <v>1</v>
      </c>
      <c r="AH181" s="20" t="s">
        <v>38</v>
      </c>
    </row>
    <row r="182" spans="1:34" x14ac:dyDescent="0.35">
      <c r="A182">
        <v>2</v>
      </c>
      <c r="B182">
        <v>1</v>
      </c>
      <c r="C182" s="20" t="s">
        <v>241</v>
      </c>
      <c r="D182" s="20" t="s">
        <v>1212</v>
      </c>
      <c r="E182" s="20" t="s">
        <v>1213</v>
      </c>
      <c r="F182" s="3" t="s">
        <v>1262</v>
      </c>
      <c r="G182" s="3" t="s">
        <v>1263</v>
      </c>
      <c r="I182" s="3" t="s">
        <v>1265</v>
      </c>
      <c r="J182" s="20" t="s">
        <v>1214</v>
      </c>
      <c r="K182" s="21">
        <v>43462</v>
      </c>
      <c r="L182" s="21">
        <v>43476</v>
      </c>
      <c r="M182" s="29">
        <f t="shared" si="7"/>
        <v>14</v>
      </c>
      <c r="N182" s="20" t="s">
        <v>293</v>
      </c>
      <c r="O182" s="3" t="s">
        <v>294</v>
      </c>
      <c r="P182" s="20">
        <v>2</v>
      </c>
      <c r="Q182" s="20">
        <v>1</v>
      </c>
      <c r="R182" s="20">
        <v>7</v>
      </c>
      <c r="S182" s="20">
        <v>1</v>
      </c>
      <c r="T182" s="20" t="s">
        <v>32</v>
      </c>
      <c r="U182" s="20">
        <v>0</v>
      </c>
      <c r="V182" s="20">
        <v>0</v>
      </c>
      <c r="W182" s="20"/>
      <c r="X182" s="20">
        <v>33.585000000000001</v>
      </c>
      <c r="Y182" s="20" t="s">
        <v>33</v>
      </c>
      <c r="Z182" s="20">
        <v>2</v>
      </c>
      <c r="AA182" s="20">
        <v>5750.2257741515959</v>
      </c>
      <c r="AB182" s="20">
        <v>3.7597604169010737</v>
      </c>
      <c r="AC182" s="20" t="s">
        <v>34</v>
      </c>
      <c r="AD182" s="20">
        <v>212971.32496857765</v>
      </c>
      <c r="AE182" s="20">
        <f t="shared" si="8"/>
        <v>5.3283231720100011</v>
      </c>
      <c r="AF182" s="20">
        <v>1.9800506178353407E-2</v>
      </c>
      <c r="AG182" s="20">
        <v>4.8678376180374051E-2</v>
      </c>
      <c r="AH182" s="20" t="s">
        <v>35</v>
      </c>
    </row>
    <row r="183" spans="1:34" x14ac:dyDescent="0.35">
      <c r="A183">
        <v>2</v>
      </c>
      <c r="B183">
        <v>2</v>
      </c>
      <c r="C183" s="20" t="s">
        <v>242</v>
      </c>
      <c r="D183" s="20" t="s">
        <v>1212</v>
      </c>
      <c r="E183" s="20" t="s">
        <v>1213</v>
      </c>
      <c r="F183" s="3" t="s">
        <v>1262</v>
      </c>
      <c r="G183" s="3" t="s">
        <v>1263</v>
      </c>
      <c r="I183" s="3" t="s">
        <v>1265</v>
      </c>
      <c r="J183" s="20" t="s">
        <v>1214</v>
      </c>
      <c r="K183" s="21">
        <v>43462</v>
      </c>
      <c r="L183" s="21">
        <v>43476</v>
      </c>
      <c r="M183" s="29">
        <f t="shared" si="7"/>
        <v>14</v>
      </c>
      <c r="N183" s="20" t="s">
        <v>293</v>
      </c>
      <c r="O183" s="3" t="s">
        <v>294</v>
      </c>
      <c r="P183" s="20">
        <v>2</v>
      </c>
      <c r="Q183" s="20">
        <v>2</v>
      </c>
      <c r="R183" s="20">
        <v>7</v>
      </c>
      <c r="S183" s="20">
        <v>2</v>
      </c>
      <c r="T183" s="20" t="s">
        <v>32</v>
      </c>
      <c r="U183" s="20">
        <v>0</v>
      </c>
      <c r="V183" s="20">
        <v>0</v>
      </c>
      <c r="W183" s="20"/>
      <c r="X183" s="20">
        <v>30.5</v>
      </c>
      <c r="Y183" s="20" t="s">
        <v>33</v>
      </c>
      <c r="Z183" s="20">
        <v>2</v>
      </c>
      <c r="AA183" s="20">
        <v>41008.886767502321</v>
      </c>
      <c r="AB183" s="20">
        <v>4.6128885701575939</v>
      </c>
      <c r="AC183" s="20" t="s">
        <v>34</v>
      </c>
      <c r="AD183" s="20">
        <v>1577264.875673166</v>
      </c>
      <c r="AE183" s="20">
        <f t="shared" si="8"/>
        <v>6.1979049074094865</v>
      </c>
      <c r="AF183" s="20">
        <v>1.8032786885245924E-2</v>
      </c>
      <c r="AG183" s="20">
        <v>3.3079977660348821E-2</v>
      </c>
      <c r="AH183" s="20" t="s">
        <v>35</v>
      </c>
    </row>
    <row r="184" spans="1:34" x14ac:dyDescent="0.35">
      <c r="A184">
        <v>2</v>
      </c>
      <c r="B184">
        <v>3</v>
      </c>
      <c r="C184" s="20" t="s">
        <v>243</v>
      </c>
      <c r="D184" s="20" t="s">
        <v>1212</v>
      </c>
      <c r="E184" s="20" t="s">
        <v>1213</v>
      </c>
      <c r="F184" s="3" t="s">
        <v>1262</v>
      </c>
      <c r="G184" s="3" t="s">
        <v>1263</v>
      </c>
      <c r="I184" s="3" t="s">
        <v>1265</v>
      </c>
      <c r="J184" s="20" t="s">
        <v>1214</v>
      </c>
      <c r="K184" s="21">
        <v>43462</v>
      </c>
      <c r="L184" s="21">
        <v>43476</v>
      </c>
      <c r="M184" s="29">
        <f t="shared" si="7"/>
        <v>14</v>
      </c>
      <c r="N184" s="20" t="s">
        <v>293</v>
      </c>
      <c r="O184" s="3" t="s">
        <v>294</v>
      </c>
      <c r="P184" s="20">
        <v>2</v>
      </c>
      <c r="Q184" s="20">
        <v>3</v>
      </c>
      <c r="R184" s="20">
        <v>7</v>
      </c>
      <c r="S184" s="20">
        <v>3</v>
      </c>
      <c r="T184" s="20" t="s">
        <v>32</v>
      </c>
      <c r="U184" s="20">
        <v>0</v>
      </c>
      <c r="V184" s="20">
        <v>0</v>
      </c>
      <c r="W184" s="20"/>
      <c r="X184" s="20">
        <v>33.924999999999997</v>
      </c>
      <c r="Y184" s="20" t="s">
        <v>33</v>
      </c>
      <c r="Z184" s="20">
        <v>2</v>
      </c>
      <c r="AA184" s="20">
        <v>4622.3213443629056</v>
      </c>
      <c r="AB184" s="20">
        <v>3.6649540801639064</v>
      </c>
      <c r="AC184" s="20" t="s">
        <v>34</v>
      </c>
      <c r="AD184" s="20">
        <v>184892.85377451623</v>
      </c>
      <c r="AE184" s="20">
        <f t="shared" si="8"/>
        <v>5.2669224746195438</v>
      </c>
      <c r="AF184" s="20">
        <v>3.3898305084745306E-3</v>
      </c>
      <c r="AG184" s="20">
        <v>8.7118107030403832E-3</v>
      </c>
      <c r="AH184" s="20" t="s">
        <v>35</v>
      </c>
    </row>
    <row r="185" spans="1:34" x14ac:dyDescent="0.35">
      <c r="A185">
        <v>2</v>
      </c>
      <c r="B185">
        <v>4</v>
      </c>
      <c r="C185" s="20" t="s">
        <v>244</v>
      </c>
      <c r="D185" s="20" t="s">
        <v>1212</v>
      </c>
      <c r="E185" s="20" t="s">
        <v>1213</v>
      </c>
      <c r="F185" s="3" t="s">
        <v>1262</v>
      </c>
      <c r="G185" s="3" t="s">
        <v>1263</v>
      </c>
      <c r="I185" s="3" t="s">
        <v>1265</v>
      </c>
      <c r="J185" s="20" t="s">
        <v>1214</v>
      </c>
      <c r="K185" s="21">
        <v>43462</v>
      </c>
      <c r="L185" s="21">
        <v>43476</v>
      </c>
      <c r="M185" s="29">
        <f t="shared" si="7"/>
        <v>14</v>
      </c>
      <c r="N185" s="20" t="s">
        <v>293</v>
      </c>
      <c r="O185" s="3" t="s">
        <v>294</v>
      </c>
      <c r="P185" s="20">
        <v>2</v>
      </c>
      <c r="Q185" s="20">
        <v>4</v>
      </c>
      <c r="R185" s="20">
        <v>7</v>
      </c>
      <c r="S185" s="20">
        <v>4</v>
      </c>
      <c r="T185" s="20" t="s">
        <v>32</v>
      </c>
      <c r="U185" s="20">
        <v>0</v>
      </c>
      <c r="V185" s="20">
        <v>0</v>
      </c>
      <c r="W185" s="20"/>
      <c r="X185" s="20">
        <v>28.835000000000001</v>
      </c>
      <c r="Y185" s="20" t="s">
        <v>33</v>
      </c>
      <c r="Z185" s="20">
        <v>2</v>
      </c>
      <c r="AA185" s="20">
        <v>118208.02661163386</v>
      </c>
      <c r="AB185" s="20">
        <v>5.0726506411640404</v>
      </c>
      <c r="AC185" s="20" t="s">
        <v>34</v>
      </c>
      <c r="AD185" s="20">
        <v>4635608.8867307398</v>
      </c>
      <c r="AE185" s="20">
        <f t="shared" si="8"/>
        <v>6.6661068804475203</v>
      </c>
      <c r="AF185" s="20">
        <v>1.4045430899947958E-2</v>
      </c>
      <c r="AG185" s="20">
        <v>2.1937002070407684E-2</v>
      </c>
      <c r="AH185" s="20" t="s">
        <v>35</v>
      </c>
    </row>
    <row r="186" spans="1:34" x14ac:dyDescent="0.35">
      <c r="A186">
        <v>2</v>
      </c>
      <c r="B186">
        <v>5</v>
      </c>
      <c r="C186" s="20" t="s">
        <v>245</v>
      </c>
      <c r="D186" s="20" t="s">
        <v>1212</v>
      </c>
      <c r="E186" s="20" t="s">
        <v>1213</v>
      </c>
      <c r="F186" s="3" t="s">
        <v>1262</v>
      </c>
      <c r="G186" s="3" t="s">
        <v>1263</v>
      </c>
      <c r="I186" s="3" t="s">
        <v>1265</v>
      </c>
      <c r="J186" s="20" t="s">
        <v>1214</v>
      </c>
      <c r="K186" s="21">
        <v>43462</v>
      </c>
      <c r="L186" s="21">
        <v>43476</v>
      </c>
      <c r="M186" s="29">
        <f t="shared" si="7"/>
        <v>14</v>
      </c>
      <c r="N186" s="20" t="s">
        <v>293</v>
      </c>
      <c r="O186" s="3" t="s">
        <v>294</v>
      </c>
      <c r="P186" s="20">
        <v>2</v>
      </c>
      <c r="Q186" s="20">
        <v>1</v>
      </c>
      <c r="R186" s="20">
        <v>14</v>
      </c>
      <c r="S186" s="20">
        <v>5</v>
      </c>
      <c r="T186" s="20" t="s">
        <v>32</v>
      </c>
      <c r="U186" s="20">
        <v>0</v>
      </c>
      <c r="V186" s="20">
        <v>0</v>
      </c>
      <c r="W186" s="20"/>
      <c r="X186" s="20">
        <v>34.36</v>
      </c>
      <c r="Y186" s="20" t="s">
        <v>33</v>
      </c>
      <c r="Z186" s="20">
        <v>2</v>
      </c>
      <c r="AA186" s="20">
        <v>3499.7430487550523</v>
      </c>
      <c r="AB186" s="20">
        <v>3.5441602351286168</v>
      </c>
      <c r="AC186" s="20" t="s">
        <v>34</v>
      </c>
      <c r="AD186" s="20">
        <v>134605.50187519434</v>
      </c>
      <c r="AE186" s="20">
        <f t="shared" si="8"/>
        <v>5.1290660380478448</v>
      </c>
      <c r="AF186" s="20">
        <v>1.1059371362048969E-2</v>
      </c>
      <c r="AG186" s="20">
        <v>2.962451900267685E-2</v>
      </c>
      <c r="AH186" s="20" t="s">
        <v>35</v>
      </c>
    </row>
    <row r="187" spans="1:34" x14ac:dyDescent="0.35">
      <c r="A187">
        <v>2</v>
      </c>
      <c r="B187">
        <v>6</v>
      </c>
      <c r="C187" s="20" t="s">
        <v>246</v>
      </c>
      <c r="D187" s="20" t="s">
        <v>1212</v>
      </c>
      <c r="E187" s="20" t="s">
        <v>1213</v>
      </c>
      <c r="F187" s="3" t="s">
        <v>1262</v>
      </c>
      <c r="G187" s="3" t="s">
        <v>1263</v>
      </c>
      <c r="I187" s="3" t="s">
        <v>1265</v>
      </c>
      <c r="J187" s="20" t="s">
        <v>1214</v>
      </c>
      <c r="K187" s="21">
        <v>43462</v>
      </c>
      <c r="L187" s="21">
        <v>43476</v>
      </c>
      <c r="M187" s="29">
        <f t="shared" si="7"/>
        <v>14</v>
      </c>
      <c r="N187" s="20" t="s">
        <v>293</v>
      </c>
      <c r="O187" s="3" t="s">
        <v>294</v>
      </c>
      <c r="P187" s="20">
        <v>2</v>
      </c>
      <c r="Q187" s="20">
        <v>2</v>
      </c>
      <c r="R187" s="20">
        <v>14</v>
      </c>
      <c r="S187" s="20">
        <v>6</v>
      </c>
      <c r="T187" s="20" t="s">
        <v>32</v>
      </c>
      <c r="U187" s="20">
        <v>0</v>
      </c>
      <c r="V187" s="20">
        <v>0</v>
      </c>
      <c r="W187" s="20"/>
      <c r="X187" s="20">
        <v>31.164999999999999</v>
      </c>
      <c r="Y187" s="20" t="s">
        <v>33</v>
      </c>
      <c r="Z187" s="20">
        <v>2</v>
      </c>
      <c r="AA187" s="20">
        <v>26833.251498301095</v>
      </c>
      <c r="AB187" s="20">
        <v>4.4286894857907022</v>
      </c>
      <c r="AC187" s="20" t="s">
        <v>34</v>
      </c>
      <c r="AD187" s="20">
        <v>958330.4106536106</v>
      </c>
      <c r="AE187" s="20">
        <f t="shared" si="8"/>
        <v>5.9815157229911708</v>
      </c>
      <c r="AF187" s="20">
        <v>5.6152735440398111E-3</v>
      </c>
      <c r="AG187" s="20">
        <v>1.0853271182566199E-2</v>
      </c>
      <c r="AH187" s="20" t="s">
        <v>35</v>
      </c>
    </row>
    <row r="188" spans="1:34" x14ac:dyDescent="0.35">
      <c r="A188">
        <v>2</v>
      </c>
      <c r="B188">
        <v>7</v>
      </c>
      <c r="C188" s="20" t="s">
        <v>247</v>
      </c>
      <c r="D188" s="20" t="s">
        <v>1212</v>
      </c>
      <c r="E188" s="20" t="s">
        <v>1213</v>
      </c>
      <c r="F188" s="3" t="s">
        <v>1262</v>
      </c>
      <c r="G188" s="3" t="s">
        <v>1263</v>
      </c>
      <c r="I188" s="3" t="s">
        <v>1265</v>
      </c>
      <c r="J188" s="20" t="s">
        <v>1214</v>
      </c>
      <c r="K188" s="21">
        <v>43462</v>
      </c>
      <c r="L188" s="21">
        <v>43476</v>
      </c>
      <c r="M188" s="29">
        <f t="shared" si="7"/>
        <v>14</v>
      </c>
      <c r="N188" s="20" t="s">
        <v>293</v>
      </c>
      <c r="O188" s="3" t="s">
        <v>294</v>
      </c>
      <c r="P188" s="20">
        <v>2</v>
      </c>
      <c r="Q188" s="20">
        <v>3</v>
      </c>
      <c r="R188" s="20">
        <v>14</v>
      </c>
      <c r="S188" s="20">
        <v>7</v>
      </c>
      <c r="T188" s="20" t="s">
        <v>32</v>
      </c>
      <c r="U188" s="20">
        <v>0</v>
      </c>
      <c r="V188" s="20">
        <v>0</v>
      </c>
      <c r="W188" s="20"/>
      <c r="X188" s="20">
        <v>31.630000000000003</v>
      </c>
      <c r="Y188" s="20" t="s">
        <v>33</v>
      </c>
      <c r="Z188" s="20">
        <v>2</v>
      </c>
      <c r="AA188" s="20">
        <v>19919.850593620624</v>
      </c>
      <c r="AB188" s="20">
        <v>4.2993078782758847</v>
      </c>
      <c r="AC188" s="20" t="s">
        <v>34</v>
      </c>
      <c r="AD188" s="20">
        <v>737772.24420817115</v>
      </c>
      <c r="AE188" s="20">
        <f t="shared" si="8"/>
        <v>5.8679229012249552</v>
      </c>
      <c r="AF188" s="20">
        <v>6.955422067657307E-3</v>
      </c>
      <c r="AG188" s="20">
        <v>1.4242681419276459E-2</v>
      </c>
      <c r="AH188" s="20" t="s">
        <v>35</v>
      </c>
    </row>
    <row r="189" spans="1:34" x14ac:dyDescent="0.35">
      <c r="A189">
        <v>2</v>
      </c>
      <c r="B189">
        <v>8</v>
      </c>
      <c r="C189" s="20" t="s">
        <v>248</v>
      </c>
      <c r="D189" s="20" t="s">
        <v>1212</v>
      </c>
      <c r="E189" s="20" t="s">
        <v>1213</v>
      </c>
      <c r="F189" s="3" t="s">
        <v>1262</v>
      </c>
      <c r="G189" s="3" t="s">
        <v>1263</v>
      </c>
      <c r="I189" s="3" t="s">
        <v>1265</v>
      </c>
      <c r="J189" s="20" t="s">
        <v>1214</v>
      </c>
      <c r="K189" s="21">
        <v>43462</v>
      </c>
      <c r="L189" s="21">
        <v>43476</v>
      </c>
      <c r="M189" s="29">
        <f t="shared" si="7"/>
        <v>14</v>
      </c>
      <c r="N189" s="20" t="s">
        <v>293</v>
      </c>
      <c r="O189" s="3" t="s">
        <v>294</v>
      </c>
      <c r="P189" s="20">
        <v>2</v>
      </c>
      <c r="Q189" s="20">
        <v>4</v>
      </c>
      <c r="R189" s="20">
        <v>14</v>
      </c>
      <c r="S189" s="20">
        <v>8</v>
      </c>
      <c r="T189" s="20" t="s">
        <v>32</v>
      </c>
      <c r="U189" s="20">
        <v>0</v>
      </c>
      <c r="V189" s="20">
        <v>0</v>
      </c>
      <c r="W189" s="20"/>
      <c r="X189" s="20">
        <v>31.439999999999998</v>
      </c>
      <c r="Y189" s="20" t="s">
        <v>33</v>
      </c>
      <c r="Z189" s="20">
        <v>2</v>
      </c>
      <c r="AA189" s="20">
        <v>22522.739332344543</v>
      </c>
      <c r="AB189" s="20">
        <v>4.3526404925999138</v>
      </c>
      <c r="AC189" s="20" t="s">
        <v>34</v>
      </c>
      <c r="AD189" s="20">
        <v>919295.4829528383</v>
      </c>
      <c r="AE189" s="20">
        <f t="shared" si="8"/>
        <v>5.9634555985947921</v>
      </c>
      <c r="AF189" s="20">
        <v>5.4071246819338403E-3</v>
      </c>
      <c r="AG189" s="20">
        <v>1.0664640989489675E-2</v>
      </c>
      <c r="AH189" s="20" t="s">
        <v>35</v>
      </c>
    </row>
    <row r="190" spans="1:34" x14ac:dyDescent="0.35">
      <c r="A190">
        <v>2</v>
      </c>
      <c r="B190">
        <v>9</v>
      </c>
      <c r="C190" s="20" t="s">
        <v>249</v>
      </c>
      <c r="D190" s="20" t="s">
        <v>1212</v>
      </c>
      <c r="E190" s="20" t="s">
        <v>1213</v>
      </c>
      <c r="F190" s="3" t="s">
        <v>1262</v>
      </c>
      <c r="G190" s="3" t="s">
        <v>1263</v>
      </c>
      <c r="I190" s="3" t="s">
        <v>1265</v>
      </c>
      <c r="J190" s="20" t="s">
        <v>1214</v>
      </c>
      <c r="K190" s="21">
        <v>43462</v>
      </c>
      <c r="L190" s="21">
        <v>43476</v>
      </c>
      <c r="M190" s="29">
        <f t="shared" si="7"/>
        <v>14</v>
      </c>
      <c r="N190" s="20" t="s">
        <v>293</v>
      </c>
      <c r="O190" s="3" t="s">
        <v>294</v>
      </c>
      <c r="P190" s="20">
        <v>2</v>
      </c>
      <c r="Q190" s="20">
        <v>1</v>
      </c>
      <c r="R190" s="20">
        <v>21</v>
      </c>
      <c r="S190" s="20">
        <v>9</v>
      </c>
      <c r="T190" s="20" t="s">
        <v>32</v>
      </c>
      <c r="U190" s="20">
        <v>0</v>
      </c>
      <c r="V190" s="20">
        <v>0</v>
      </c>
      <c r="W190" s="20"/>
      <c r="X190" s="20">
        <v>33.83</v>
      </c>
      <c r="Y190" s="20" t="s">
        <v>33</v>
      </c>
      <c r="Z190" s="20">
        <v>2</v>
      </c>
      <c r="AA190" s="20">
        <v>4922.5026935703681</v>
      </c>
      <c r="AB190" s="20">
        <v>3.6922741798511929</v>
      </c>
      <c r="AC190" s="20" t="s">
        <v>34</v>
      </c>
      <c r="AD190" s="20">
        <v>200918.47728858644</v>
      </c>
      <c r="AE190" s="20">
        <f t="shared" si="8"/>
        <v>5.3030220396299672</v>
      </c>
      <c r="AF190" s="20">
        <v>2.9559562518479348E-4</v>
      </c>
      <c r="AG190" s="20">
        <v>7.1319341901787822E-4</v>
      </c>
      <c r="AH190" s="20" t="s">
        <v>35</v>
      </c>
    </row>
    <row r="191" spans="1:34" x14ac:dyDescent="0.35">
      <c r="A191">
        <v>2</v>
      </c>
      <c r="B191">
        <v>10</v>
      </c>
      <c r="C191" s="20" t="s">
        <v>250</v>
      </c>
      <c r="D191" s="20" t="s">
        <v>1212</v>
      </c>
      <c r="E191" s="20" t="s">
        <v>1213</v>
      </c>
      <c r="F191" s="3" t="s">
        <v>1262</v>
      </c>
      <c r="G191" s="3" t="s">
        <v>1263</v>
      </c>
      <c r="I191" s="3" t="s">
        <v>1265</v>
      </c>
      <c r="J191" s="20" t="s">
        <v>1214</v>
      </c>
      <c r="K191" s="21">
        <v>43462</v>
      </c>
      <c r="L191" s="21">
        <v>43476</v>
      </c>
      <c r="M191" s="29">
        <f t="shared" si="7"/>
        <v>14</v>
      </c>
      <c r="N191" s="20" t="s">
        <v>293</v>
      </c>
      <c r="O191" s="3" t="s">
        <v>294</v>
      </c>
      <c r="P191" s="20">
        <v>2</v>
      </c>
      <c r="Q191" s="20">
        <v>2</v>
      </c>
      <c r="R191" s="20">
        <v>21</v>
      </c>
      <c r="S191" s="20">
        <v>10</v>
      </c>
      <c r="T191" s="20" t="s">
        <v>32</v>
      </c>
      <c r="U191" s="20">
        <v>0</v>
      </c>
      <c r="V191" s="20">
        <v>0</v>
      </c>
      <c r="W191" s="20"/>
      <c r="X191" s="20">
        <v>32.015000000000001</v>
      </c>
      <c r="Y191" s="20" t="s">
        <v>33</v>
      </c>
      <c r="Z191" s="20">
        <v>2</v>
      </c>
      <c r="AA191" s="20">
        <v>15634.988165038796</v>
      </c>
      <c r="AB191" s="20">
        <v>4.194125333040569</v>
      </c>
      <c r="AC191" s="20" t="s">
        <v>34</v>
      </c>
      <c r="AD191" s="20">
        <v>579073.6357421776</v>
      </c>
      <c r="AE191" s="20">
        <f t="shared" si="8"/>
        <v>5.7627345426600973</v>
      </c>
      <c r="AF191" s="20">
        <v>1.0463845072622234E-2</v>
      </c>
      <c r="AG191" s="20">
        <v>2.2252710042593323E-2</v>
      </c>
      <c r="AH191" s="20" t="s">
        <v>35</v>
      </c>
    </row>
    <row r="192" spans="1:34" x14ac:dyDescent="0.35">
      <c r="A192">
        <v>2</v>
      </c>
      <c r="B192">
        <v>11</v>
      </c>
      <c r="C192" s="20" t="s">
        <v>251</v>
      </c>
      <c r="D192" s="20" t="s">
        <v>1212</v>
      </c>
      <c r="E192" s="20" t="s">
        <v>1213</v>
      </c>
      <c r="F192" s="3" t="s">
        <v>1262</v>
      </c>
      <c r="G192" s="3" t="s">
        <v>1263</v>
      </c>
      <c r="I192" s="3" t="s">
        <v>1265</v>
      </c>
      <c r="J192" s="20" t="s">
        <v>1214</v>
      </c>
      <c r="K192" s="21">
        <v>43462</v>
      </c>
      <c r="L192" s="21">
        <v>43476</v>
      </c>
      <c r="M192" s="29">
        <f t="shared" si="7"/>
        <v>14</v>
      </c>
      <c r="N192" s="20" t="s">
        <v>293</v>
      </c>
      <c r="O192" s="3" t="s">
        <v>294</v>
      </c>
      <c r="P192" s="20">
        <v>2</v>
      </c>
      <c r="Q192" s="20">
        <v>3</v>
      </c>
      <c r="R192" s="20">
        <v>21</v>
      </c>
      <c r="S192" s="20">
        <v>11</v>
      </c>
      <c r="T192" s="20" t="s">
        <v>32</v>
      </c>
      <c r="U192" s="20">
        <v>0</v>
      </c>
      <c r="V192" s="20">
        <v>0</v>
      </c>
      <c r="W192" s="20"/>
      <c r="X192" s="20">
        <v>32.005000000000003</v>
      </c>
      <c r="Y192" s="20" t="s">
        <v>33</v>
      </c>
      <c r="Z192" s="20">
        <v>2</v>
      </c>
      <c r="AA192" s="20">
        <v>15747.9936081458</v>
      </c>
      <c r="AB192" s="20">
        <v>4.197252806735559</v>
      </c>
      <c r="AC192" s="20" t="s">
        <v>34</v>
      </c>
      <c r="AD192" s="20">
        <v>617568.37679003144</v>
      </c>
      <c r="AE192" s="20">
        <f t="shared" si="8"/>
        <v>5.7906857526436761</v>
      </c>
      <c r="AF192" s="20">
        <v>1.0467114513357315E-2</v>
      </c>
      <c r="AG192" s="20">
        <v>2.2118487863136433E-2</v>
      </c>
      <c r="AH192" s="20" t="s">
        <v>35</v>
      </c>
    </row>
    <row r="193" spans="1:34" x14ac:dyDescent="0.35">
      <c r="A193">
        <v>2</v>
      </c>
      <c r="B193">
        <v>12</v>
      </c>
      <c r="C193" s="20" t="s">
        <v>252</v>
      </c>
      <c r="D193" s="20" t="s">
        <v>1212</v>
      </c>
      <c r="E193" s="20" t="s">
        <v>1213</v>
      </c>
      <c r="F193" s="3" t="s">
        <v>1262</v>
      </c>
      <c r="G193" s="3" t="s">
        <v>1263</v>
      </c>
      <c r="I193" s="3" t="s">
        <v>1265</v>
      </c>
      <c r="J193" s="20" t="s">
        <v>1214</v>
      </c>
      <c r="K193" s="21">
        <v>43462</v>
      </c>
      <c r="L193" s="21">
        <v>43476</v>
      </c>
      <c r="M193" s="29">
        <f t="shared" si="7"/>
        <v>14</v>
      </c>
      <c r="N193" s="20" t="s">
        <v>293</v>
      </c>
      <c r="O193" s="3" t="s">
        <v>294</v>
      </c>
      <c r="P193" s="20">
        <v>2</v>
      </c>
      <c r="Q193" s="20">
        <v>4</v>
      </c>
      <c r="R193" s="20">
        <v>21</v>
      </c>
      <c r="S193" s="20">
        <v>12</v>
      </c>
      <c r="T193" s="20" t="s">
        <v>32</v>
      </c>
      <c r="U193" s="20">
        <v>0</v>
      </c>
      <c r="V193" s="20">
        <v>0</v>
      </c>
      <c r="W193" s="20"/>
      <c r="X193" s="20">
        <v>31.119999999999997</v>
      </c>
      <c r="Y193" s="20" t="s">
        <v>33</v>
      </c>
      <c r="Z193" s="20">
        <v>2</v>
      </c>
      <c r="AA193" s="20">
        <v>27586.086440381845</v>
      </c>
      <c r="AB193" s="20">
        <v>4.4407058356846605</v>
      </c>
      <c r="AC193" s="20" t="s">
        <v>34</v>
      </c>
      <c r="AD193" s="20">
        <v>1021706.9051993275</v>
      </c>
      <c r="AE193" s="20">
        <f t="shared" si="8"/>
        <v>6.0093267536346735</v>
      </c>
      <c r="AF193" s="20">
        <v>3.2133676092544307E-4</v>
      </c>
      <c r="AG193" s="20">
        <v>5.5602314636225033E-4</v>
      </c>
      <c r="AH193" s="20" t="s">
        <v>35</v>
      </c>
    </row>
    <row r="194" spans="1:34" x14ac:dyDescent="0.35">
      <c r="A194">
        <v>2</v>
      </c>
      <c r="B194">
        <v>13</v>
      </c>
      <c r="C194" s="20" t="s">
        <v>253</v>
      </c>
      <c r="D194" s="20" t="s">
        <v>1212</v>
      </c>
      <c r="E194" s="20" t="s">
        <v>1213</v>
      </c>
      <c r="F194" s="3" t="s">
        <v>1262</v>
      </c>
      <c r="G194" s="3" t="s">
        <v>1263</v>
      </c>
      <c r="I194" s="3" t="s">
        <v>1266</v>
      </c>
      <c r="J194" s="20" t="s">
        <v>1214</v>
      </c>
      <c r="K194" s="21">
        <v>43462</v>
      </c>
      <c r="L194" s="21">
        <v>43476</v>
      </c>
      <c r="M194" s="29">
        <f t="shared" si="7"/>
        <v>14</v>
      </c>
      <c r="N194" s="20" t="s">
        <v>293</v>
      </c>
      <c r="O194" s="3" t="s">
        <v>294</v>
      </c>
      <c r="P194" s="20">
        <v>3</v>
      </c>
      <c r="Q194" s="20">
        <v>1</v>
      </c>
      <c r="R194" s="20">
        <v>0</v>
      </c>
      <c r="S194" s="20">
        <v>13</v>
      </c>
      <c r="T194" s="20" t="s">
        <v>32</v>
      </c>
      <c r="U194" s="20">
        <v>0</v>
      </c>
      <c r="V194" s="20">
        <v>0</v>
      </c>
      <c r="W194" s="20"/>
      <c r="X194" s="20">
        <v>26.18</v>
      </c>
      <c r="Y194" s="20" t="s">
        <v>33</v>
      </c>
      <c r="Z194" s="20">
        <v>2</v>
      </c>
      <c r="AA194" s="20">
        <v>641930.39189145004</v>
      </c>
      <c r="AB194" s="20">
        <v>5.8074886141822954</v>
      </c>
      <c r="AC194" s="20" t="s">
        <v>34</v>
      </c>
      <c r="AD194" s="20">
        <v>23342923.341507275</v>
      </c>
      <c r="AE194" s="20">
        <f t="shared" si="8"/>
        <v>7.3681552624130244</v>
      </c>
      <c r="AF194" s="20">
        <v>3.4377387318563733E-3</v>
      </c>
      <c r="AG194" s="20">
        <v>4.2517866318735201E-3</v>
      </c>
      <c r="AH194" s="20" t="s">
        <v>35</v>
      </c>
    </row>
    <row r="195" spans="1:34" x14ac:dyDescent="0.35">
      <c r="A195">
        <v>2</v>
      </c>
      <c r="B195">
        <v>14</v>
      </c>
      <c r="C195" s="20" t="s">
        <v>254</v>
      </c>
      <c r="D195" s="20" t="s">
        <v>1212</v>
      </c>
      <c r="E195" s="20" t="s">
        <v>1213</v>
      </c>
      <c r="F195" s="3" t="s">
        <v>1262</v>
      </c>
      <c r="G195" s="3" t="s">
        <v>1263</v>
      </c>
      <c r="I195" s="3" t="s">
        <v>1266</v>
      </c>
      <c r="J195" s="20" t="s">
        <v>1214</v>
      </c>
      <c r="K195" s="21">
        <v>43462</v>
      </c>
      <c r="L195" s="21">
        <v>43476</v>
      </c>
      <c r="M195" s="29">
        <f t="shared" si="7"/>
        <v>14</v>
      </c>
      <c r="N195" s="20" t="s">
        <v>293</v>
      </c>
      <c r="O195" s="3" t="s">
        <v>294</v>
      </c>
      <c r="P195" s="20">
        <v>3</v>
      </c>
      <c r="Q195" s="20">
        <v>2</v>
      </c>
      <c r="R195" s="20">
        <v>0</v>
      </c>
      <c r="S195" s="20">
        <v>14</v>
      </c>
      <c r="T195" s="20" t="s">
        <v>32</v>
      </c>
      <c r="U195" s="20">
        <v>0</v>
      </c>
      <c r="V195" s="20">
        <v>0</v>
      </c>
      <c r="W195" s="20"/>
      <c r="X195" s="20">
        <v>24.509999999999998</v>
      </c>
      <c r="Y195" s="20" t="s">
        <v>33</v>
      </c>
      <c r="Z195" s="20">
        <v>2</v>
      </c>
      <c r="AA195" s="20">
        <v>1860915.6479070159</v>
      </c>
      <c r="AB195" s="20">
        <v>6.2697269211346747</v>
      </c>
      <c r="AC195" s="20" t="s">
        <v>34</v>
      </c>
      <c r="AD195" s="20">
        <v>71573678.765654445</v>
      </c>
      <c r="AE195" s="20">
        <f t="shared" si="8"/>
        <v>7.854753345854947</v>
      </c>
      <c r="AF195" s="20">
        <v>4.8959608323133098E-3</v>
      </c>
      <c r="AG195" s="20">
        <v>5.1460791229403589E-3</v>
      </c>
      <c r="AH195" s="20" t="s">
        <v>35</v>
      </c>
    </row>
    <row r="196" spans="1:34" x14ac:dyDescent="0.35">
      <c r="A196">
        <v>2</v>
      </c>
      <c r="B196">
        <v>15</v>
      </c>
      <c r="C196" s="20" t="s">
        <v>255</v>
      </c>
      <c r="D196" s="20" t="s">
        <v>1212</v>
      </c>
      <c r="E196" s="20" t="s">
        <v>1213</v>
      </c>
      <c r="F196" s="3" t="s">
        <v>1262</v>
      </c>
      <c r="G196" s="3" t="s">
        <v>1263</v>
      </c>
      <c r="I196" s="3" t="s">
        <v>1266</v>
      </c>
      <c r="J196" s="20" t="s">
        <v>1214</v>
      </c>
      <c r="K196" s="21">
        <v>43462</v>
      </c>
      <c r="L196" s="21">
        <v>43476</v>
      </c>
      <c r="M196" s="29">
        <f t="shared" si="7"/>
        <v>14</v>
      </c>
      <c r="N196" s="20" t="s">
        <v>293</v>
      </c>
      <c r="O196" s="3" t="s">
        <v>294</v>
      </c>
      <c r="P196" s="20">
        <v>3</v>
      </c>
      <c r="Q196" s="20">
        <v>3</v>
      </c>
      <c r="R196" s="20">
        <v>0</v>
      </c>
      <c r="S196" s="20">
        <v>15</v>
      </c>
      <c r="T196" s="20" t="s">
        <v>32</v>
      </c>
      <c r="U196" s="20">
        <v>0</v>
      </c>
      <c r="V196" s="20">
        <v>0</v>
      </c>
      <c r="W196" s="20"/>
      <c r="X196" s="20">
        <v>30.134999999999998</v>
      </c>
      <c r="Y196" s="20" t="s">
        <v>33</v>
      </c>
      <c r="Z196" s="20">
        <v>2</v>
      </c>
      <c r="AA196" s="20">
        <v>51715.612311521691</v>
      </c>
      <c r="AB196" s="20">
        <v>4.7136300687489854</v>
      </c>
      <c r="AC196" s="20" t="s">
        <v>34</v>
      </c>
      <c r="AD196" s="20">
        <v>1989062.0119816035</v>
      </c>
      <c r="AE196" s="20">
        <f t="shared" si="8"/>
        <v>6.2986485414564797</v>
      </c>
      <c r="AF196" s="20">
        <v>2.4888003982080991E-3</v>
      </c>
      <c r="AG196" s="20">
        <v>4.2256227301221937E-3</v>
      </c>
      <c r="AH196" s="20" t="s">
        <v>35</v>
      </c>
    </row>
    <row r="197" spans="1:34" x14ac:dyDescent="0.35">
      <c r="A197">
        <v>2</v>
      </c>
      <c r="B197">
        <v>16</v>
      </c>
      <c r="C197" s="20" t="s">
        <v>256</v>
      </c>
      <c r="D197" s="20" t="s">
        <v>1212</v>
      </c>
      <c r="E197" s="20" t="s">
        <v>1213</v>
      </c>
      <c r="F197" s="3" t="s">
        <v>1262</v>
      </c>
      <c r="G197" s="3" t="s">
        <v>1263</v>
      </c>
      <c r="I197" s="3" t="s">
        <v>1266</v>
      </c>
      <c r="J197" s="20" t="s">
        <v>1214</v>
      </c>
      <c r="K197" s="21">
        <v>43462</v>
      </c>
      <c r="L197" s="21">
        <v>43476</v>
      </c>
      <c r="M197" s="29">
        <f t="shared" si="7"/>
        <v>14</v>
      </c>
      <c r="N197" s="20" t="s">
        <v>293</v>
      </c>
      <c r="O197" s="3" t="s">
        <v>294</v>
      </c>
      <c r="P197" s="20">
        <v>3</v>
      </c>
      <c r="Q197" s="20">
        <v>4</v>
      </c>
      <c r="R197" s="20">
        <v>0</v>
      </c>
      <c r="S197" s="20">
        <v>16</v>
      </c>
      <c r="T197" s="20" t="s">
        <v>32</v>
      </c>
      <c r="U197" s="20">
        <v>0</v>
      </c>
      <c r="V197" s="20">
        <v>0</v>
      </c>
      <c r="W197" s="20"/>
      <c r="X197" s="20">
        <v>34.435000000000002</v>
      </c>
      <c r="Y197" s="20" t="s">
        <v>33</v>
      </c>
      <c r="Z197" s="20">
        <v>2</v>
      </c>
      <c r="AA197" s="20">
        <v>3344.1135908321526</v>
      </c>
      <c r="AB197" s="20">
        <v>3.5244108697971157</v>
      </c>
      <c r="AC197" s="20" t="s">
        <v>34</v>
      </c>
      <c r="AD197" s="20">
        <v>123856.05891970937</v>
      </c>
      <c r="AE197" s="20">
        <f t="shared" si="8"/>
        <v>5.0929207631424198</v>
      </c>
      <c r="AF197" s="20">
        <v>8.5668651081747677E-3</v>
      </c>
      <c r="AG197" s="20">
        <v>2.3159745601051208E-2</v>
      </c>
      <c r="AH197" s="20" t="s">
        <v>35</v>
      </c>
    </row>
    <row r="198" spans="1:34" x14ac:dyDescent="0.35">
      <c r="A198">
        <v>2</v>
      </c>
      <c r="B198">
        <v>17</v>
      </c>
      <c r="C198" s="20" t="s">
        <v>257</v>
      </c>
      <c r="D198" s="20" t="s">
        <v>1212</v>
      </c>
      <c r="E198" s="20" t="s">
        <v>1213</v>
      </c>
      <c r="F198" s="3" t="s">
        <v>1262</v>
      </c>
      <c r="G198" s="3" t="s">
        <v>1263</v>
      </c>
      <c r="I198" s="3" t="s">
        <v>1266</v>
      </c>
      <c r="J198" s="20" t="s">
        <v>1214</v>
      </c>
      <c r="K198" s="21">
        <v>43462</v>
      </c>
      <c r="L198" s="21">
        <v>43476</v>
      </c>
      <c r="M198" s="29">
        <f t="shared" si="7"/>
        <v>14</v>
      </c>
      <c r="N198" s="20" t="s">
        <v>293</v>
      </c>
      <c r="O198" s="3" t="s">
        <v>294</v>
      </c>
      <c r="P198" s="20">
        <v>3</v>
      </c>
      <c r="Q198" s="20">
        <v>1</v>
      </c>
      <c r="R198" s="20">
        <v>7</v>
      </c>
      <c r="S198" s="20">
        <v>17</v>
      </c>
      <c r="T198" s="20" t="s">
        <v>32</v>
      </c>
      <c r="U198" s="20">
        <v>0</v>
      </c>
      <c r="V198" s="20">
        <v>0</v>
      </c>
      <c r="W198" s="20"/>
      <c r="X198" s="20">
        <v>23.44</v>
      </c>
      <c r="Y198" s="20" t="s">
        <v>33</v>
      </c>
      <c r="Z198" s="20">
        <v>2</v>
      </c>
      <c r="AA198" s="20">
        <v>3673211.108079853</v>
      </c>
      <c r="AB198" s="20">
        <v>6.5650460072205874</v>
      </c>
      <c r="AC198" s="20" t="s">
        <v>34</v>
      </c>
      <c r="AD198" s="20">
        <v>144047494.43450406</v>
      </c>
      <c r="AE198" s="20">
        <f t="shared" si="8"/>
        <v>8.158505711568667</v>
      </c>
      <c r="AF198" s="20">
        <v>2.9863481228669061E-3</v>
      </c>
      <c r="AG198" s="20">
        <v>3.0590824717097553E-3</v>
      </c>
      <c r="AH198" s="20" t="s">
        <v>35</v>
      </c>
    </row>
    <row r="199" spans="1:34" x14ac:dyDescent="0.35">
      <c r="A199">
        <v>2</v>
      </c>
      <c r="B199">
        <v>18</v>
      </c>
      <c r="C199" s="20" t="s">
        <v>258</v>
      </c>
      <c r="D199" s="20" t="s">
        <v>1212</v>
      </c>
      <c r="E199" s="20" t="s">
        <v>1213</v>
      </c>
      <c r="F199" s="3" t="s">
        <v>1262</v>
      </c>
      <c r="G199" s="3" t="s">
        <v>1263</v>
      </c>
      <c r="I199" s="3" t="s">
        <v>1266</v>
      </c>
      <c r="J199" s="20" t="s">
        <v>1214</v>
      </c>
      <c r="K199" s="21">
        <v>43462</v>
      </c>
      <c r="L199" s="21">
        <v>43476</v>
      </c>
      <c r="M199" s="29">
        <f t="shared" si="7"/>
        <v>14</v>
      </c>
      <c r="N199" s="20" t="s">
        <v>293</v>
      </c>
      <c r="O199" s="3" t="s">
        <v>294</v>
      </c>
      <c r="P199" s="20">
        <v>3</v>
      </c>
      <c r="Q199" s="20">
        <v>2</v>
      </c>
      <c r="R199" s="20">
        <v>7</v>
      </c>
      <c r="S199" s="20">
        <v>18</v>
      </c>
      <c r="T199" s="20" t="s">
        <v>32</v>
      </c>
      <c r="U199" s="20">
        <v>0</v>
      </c>
      <c r="V199" s="20">
        <v>0</v>
      </c>
      <c r="W199" s="20"/>
      <c r="X199" s="20">
        <v>31.765000000000001</v>
      </c>
      <c r="Y199" s="20" t="s">
        <v>33</v>
      </c>
      <c r="Z199" s="20">
        <v>2</v>
      </c>
      <c r="AA199" s="20">
        <v>18298.416407283585</v>
      </c>
      <c r="AB199" s="20">
        <v>4.2624372397228978</v>
      </c>
      <c r="AC199" s="20" t="s">
        <v>34</v>
      </c>
      <c r="AD199" s="20">
        <v>731936.65629134339</v>
      </c>
      <c r="AE199" s="20">
        <f t="shared" si="8"/>
        <v>5.8644740910560502</v>
      </c>
      <c r="AF199" s="20">
        <v>1.6842436644105094E-2</v>
      </c>
      <c r="AG199" s="20">
        <v>3.475598202519814E-2</v>
      </c>
      <c r="AH199" s="20" t="s">
        <v>35</v>
      </c>
    </row>
    <row r="200" spans="1:34" x14ac:dyDescent="0.35">
      <c r="A200">
        <v>2</v>
      </c>
      <c r="B200">
        <v>19</v>
      </c>
      <c r="C200" s="20" t="s">
        <v>259</v>
      </c>
      <c r="D200" s="20" t="s">
        <v>1212</v>
      </c>
      <c r="E200" s="20" t="s">
        <v>1213</v>
      </c>
      <c r="F200" s="3" t="s">
        <v>1262</v>
      </c>
      <c r="G200" s="3" t="s">
        <v>1263</v>
      </c>
      <c r="I200" s="3" t="s">
        <v>1266</v>
      </c>
      <c r="J200" s="20" t="s">
        <v>1214</v>
      </c>
      <c r="K200" s="21">
        <v>43462</v>
      </c>
      <c r="L200" s="21">
        <v>43476</v>
      </c>
      <c r="M200" s="29">
        <f t="shared" si="7"/>
        <v>14</v>
      </c>
      <c r="N200" s="20" t="s">
        <v>293</v>
      </c>
      <c r="O200" s="3" t="s">
        <v>294</v>
      </c>
      <c r="P200" s="20">
        <v>3</v>
      </c>
      <c r="Q200" s="20">
        <v>3</v>
      </c>
      <c r="R200" s="20">
        <v>7</v>
      </c>
      <c r="S200" s="20">
        <v>19</v>
      </c>
      <c r="T200" s="20" t="s">
        <v>32</v>
      </c>
      <c r="U200" s="20">
        <v>0</v>
      </c>
      <c r="V200" s="20">
        <v>0</v>
      </c>
      <c r="W200" s="20"/>
      <c r="X200" s="20">
        <v>29.91</v>
      </c>
      <c r="Y200" s="20" t="s">
        <v>33</v>
      </c>
      <c r="Z200" s="20">
        <v>2</v>
      </c>
      <c r="AA200" s="20">
        <v>59614.549644958599</v>
      </c>
      <c r="AB200" s="20">
        <v>4.7753595524283039</v>
      </c>
      <c r="AC200" s="20" t="s">
        <v>34</v>
      </c>
      <c r="AD200" s="20">
        <v>2129091.0587485214</v>
      </c>
      <c r="AE200" s="20">
        <f t="shared" si="8"/>
        <v>6.3281944400865759</v>
      </c>
      <c r="AF200" s="20">
        <v>1.3373453694416298E-3</v>
      </c>
      <c r="AG200" s="20">
        <v>2.3440387732288326E-3</v>
      </c>
      <c r="AH200" s="20" t="s">
        <v>35</v>
      </c>
    </row>
    <row r="201" spans="1:34" x14ac:dyDescent="0.35">
      <c r="A201">
        <v>2</v>
      </c>
      <c r="B201">
        <v>20</v>
      </c>
      <c r="C201" s="20" t="s">
        <v>260</v>
      </c>
      <c r="D201" s="20" t="s">
        <v>1212</v>
      </c>
      <c r="E201" s="20" t="s">
        <v>1213</v>
      </c>
      <c r="F201" s="3" t="s">
        <v>1262</v>
      </c>
      <c r="G201" s="3" t="s">
        <v>1263</v>
      </c>
      <c r="I201" s="3" t="s">
        <v>1266</v>
      </c>
      <c r="J201" s="20" t="s">
        <v>1214</v>
      </c>
      <c r="K201" s="21">
        <v>43462</v>
      </c>
      <c r="L201" s="21">
        <v>43476</v>
      </c>
      <c r="M201" s="29">
        <f t="shared" si="7"/>
        <v>14</v>
      </c>
      <c r="N201" s="20" t="s">
        <v>293</v>
      </c>
      <c r="O201" s="3" t="s">
        <v>294</v>
      </c>
      <c r="P201" s="20">
        <v>3</v>
      </c>
      <c r="Q201" s="20">
        <v>4</v>
      </c>
      <c r="R201" s="20">
        <v>7</v>
      </c>
      <c r="S201" s="20">
        <v>20</v>
      </c>
      <c r="T201" s="20" t="s">
        <v>32</v>
      </c>
      <c r="U201" s="20">
        <v>0</v>
      </c>
      <c r="V201" s="20">
        <v>0</v>
      </c>
      <c r="W201" s="20"/>
      <c r="X201" s="20">
        <v>33.995000000000005</v>
      </c>
      <c r="Y201" s="20" t="s">
        <v>33</v>
      </c>
      <c r="Z201" s="20">
        <v>2</v>
      </c>
      <c r="AA201" s="20">
        <v>4427.0676888121825</v>
      </c>
      <c r="AB201" s="20">
        <v>3.6462142510171933</v>
      </c>
      <c r="AC201" s="20" t="s">
        <v>34</v>
      </c>
      <c r="AD201" s="20">
        <v>163965.46995600674</v>
      </c>
      <c r="AE201" s="20">
        <f t="shared" si="8"/>
        <v>5.2147550468166637</v>
      </c>
      <c r="AF201" s="20">
        <v>3.073981467862915E-2</v>
      </c>
      <c r="AG201" s="20">
        <v>7.8987735889260932E-2</v>
      </c>
      <c r="AH201" s="20" t="s">
        <v>35</v>
      </c>
    </row>
    <row r="202" spans="1:34" x14ac:dyDescent="0.35">
      <c r="A202">
        <v>2</v>
      </c>
      <c r="B202">
        <v>21</v>
      </c>
      <c r="C202" s="20" t="s">
        <v>261</v>
      </c>
      <c r="D202" s="20" t="s">
        <v>1212</v>
      </c>
      <c r="E202" s="20" t="s">
        <v>1213</v>
      </c>
      <c r="F202" s="3" t="s">
        <v>1262</v>
      </c>
      <c r="G202" s="3" t="s">
        <v>1263</v>
      </c>
      <c r="I202" s="3" t="s">
        <v>1266</v>
      </c>
      <c r="J202" s="20" t="s">
        <v>1214</v>
      </c>
      <c r="K202" s="21">
        <v>43462</v>
      </c>
      <c r="L202" s="21">
        <v>43476</v>
      </c>
      <c r="M202" s="29">
        <f t="shared" si="7"/>
        <v>14</v>
      </c>
      <c r="N202" s="20" t="s">
        <v>293</v>
      </c>
      <c r="O202" s="3" t="s">
        <v>294</v>
      </c>
      <c r="P202" s="20">
        <v>3</v>
      </c>
      <c r="Q202" s="20">
        <v>2</v>
      </c>
      <c r="R202" s="20">
        <v>14</v>
      </c>
      <c r="S202" s="20">
        <v>21</v>
      </c>
      <c r="T202" s="20" t="s">
        <v>32</v>
      </c>
      <c r="U202" s="20">
        <v>0</v>
      </c>
      <c r="V202" s="20">
        <v>0</v>
      </c>
      <c r="W202" s="20"/>
      <c r="X202" s="20">
        <v>29.445</v>
      </c>
      <c r="Y202" s="20" t="s">
        <v>33</v>
      </c>
      <c r="Z202" s="20">
        <v>2</v>
      </c>
      <c r="AA202" s="20">
        <v>80334.894190853025</v>
      </c>
      <c r="AB202" s="20">
        <v>4.9049096320281933</v>
      </c>
      <c r="AC202" s="20" t="s">
        <v>34</v>
      </c>
      <c r="AD202" s="20">
        <v>3031505.4411642649</v>
      </c>
      <c r="AE202" s="20">
        <f t="shared" si="8"/>
        <v>6.4816584953350045</v>
      </c>
      <c r="AF202" s="20">
        <v>1.8678892851078184E-3</v>
      </c>
      <c r="AG202" s="20">
        <v>3.2554015728847533E-3</v>
      </c>
      <c r="AH202" s="20" t="s">
        <v>35</v>
      </c>
    </row>
    <row r="203" spans="1:34" x14ac:dyDescent="0.35">
      <c r="A203">
        <v>2</v>
      </c>
      <c r="B203">
        <v>22</v>
      </c>
      <c r="C203" s="20" t="s">
        <v>262</v>
      </c>
      <c r="D203" s="20" t="s">
        <v>1212</v>
      </c>
      <c r="E203" s="20" t="s">
        <v>1213</v>
      </c>
      <c r="F203" s="3" t="s">
        <v>1262</v>
      </c>
      <c r="G203" s="3" t="s">
        <v>1263</v>
      </c>
      <c r="I203" s="3" t="s">
        <v>1266</v>
      </c>
      <c r="J203" s="20" t="s">
        <v>1214</v>
      </c>
      <c r="K203" s="21">
        <v>43462</v>
      </c>
      <c r="L203" s="21">
        <v>43476</v>
      </c>
      <c r="M203" s="29">
        <f t="shared" si="7"/>
        <v>14</v>
      </c>
      <c r="N203" s="20" t="s">
        <v>293</v>
      </c>
      <c r="O203" s="3" t="s">
        <v>294</v>
      </c>
      <c r="P203" s="20">
        <v>3</v>
      </c>
      <c r="Q203" s="20">
        <v>3</v>
      </c>
      <c r="R203" s="20">
        <v>14</v>
      </c>
      <c r="S203" s="20">
        <v>22</v>
      </c>
      <c r="T203" s="20" t="s">
        <v>32</v>
      </c>
      <c r="U203" s="20">
        <v>0</v>
      </c>
      <c r="V203" s="20">
        <v>0</v>
      </c>
      <c r="W203" s="20"/>
      <c r="X203" s="20">
        <v>29.85</v>
      </c>
      <c r="Y203" s="20" t="s">
        <v>33</v>
      </c>
      <c r="Z203" s="20">
        <v>2</v>
      </c>
      <c r="AA203" s="20">
        <v>61964.557199321607</v>
      </c>
      <c r="AB203" s="20">
        <v>4.7921503592610684</v>
      </c>
      <c r="AC203" s="20" t="s">
        <v>34</v>
      </c>
      <c r="AD203" s="20">
        <v>2213019.8999757716</v>
      </c>
      <c r="AE203" s="20">
        <f t="shared" si="8"/>
        <v>6.3449855154642165</v>
      </c>
      <c r="AF203" s="20">
        <v>1.675041876046901E-2</v>
      </c>
      <c r="AG203" s="20">
        <v>2.8991729838626461E-2</v>
      </c>
      <c r="AH203" s="20" t="s">
        <v>35</v>
      </c>
    </row>
    <row r="204" spans="1:34" x14ac:dyDescent="0.35">
      <c r="A204">
        <v>2</v>
      </c>
      <c r="B204">
        <v>23</v>
      </c>
      <c r="C204" s="20" t="s">
        <v>263</v>
      </c>
      <c r="D204" s="20" t="s">
        <v>1212</v>
      </c>
      <c r="E204" s="20" t="s">
        <v>1213</v>
      </c>
      <c r="F204" s="3" t="s">
        <v>1262</v>
      </c>
      <c r="G204" s="3" t="s">
        <v>1263</v>
      </c>
      <c r="I204" s="3" t="s">
        <v>1266</v>
      </c>
      <c r="J204" s="20" t="s">
        <v>1214</v>
      </c>
      <c r="K204" s="21">
        <v>43462</v>
      </c>
      <c r="L204" s="21">
        <v>43476</v>
      </c>
      <c r="M204" s="29">
        <f t="shared" si="7"/>
        <v>14</v>
      </c>
      <c r="N204" s="20" t="s">
        <v>293</v>
      </c>
      <c r="O204" s="3" t="s">
        <v>294</v>
      </c>
      <c r="P204" s="20">
        <v>3</v>
      </c>
      <c r="Q204" s="20">
        <v>4</v>
      </c>
      <c r="R204" s="20">
        <v>14</v>
      </c>
      <c r="S204" s="20">
        <v>23</v>
      </c>
      <c r="T204" s="20" t="s">
        <v>32</v>
      </c>
      <c r="U204" s="20">
        <v>0</v>
      </c>
      <c r="V204" s="20">
        <v>0</v>
      </c>
      <c r="W204" s="20"/>
      <c r="X204" s="20">
        <v>34.015000000000001</v>
      </c>
      <c r="Y204" s="20" t="s">
        <v>33</v>
      </c>
      <c r="Z204" s="20">
        <v>2</v>
      </c>
      <c r="AA204" s="20">
        <v>4370.1567294169936</v>
      </c>
      <c r="AB204" s="20">
        <v>3.6405963785556921</v>
      </c>
      <c r="AC204" s="20" t="s">
        <v>34</v>
      </c>
      <c r="AD204" s="20">
        <v>161857.65664507385</v>
      </c>
      <c r="AE204" s="20">
        <f t="shared" si="8"/>
        <v>5.2091359316202759</v>
      </c>
      <c r="AF204" s="20">
        <v>2.4988975452006719E-3</v>
      </c>
      <c r="AG204" s="20">
        <v>6.4192695364825216E-3</v>
      </c>
      <c r="AH204" s="20" t="s">
        <v>35</v>
      </c>
    </row>
    <row r="205" spans="1:34" x14ac:dyDescent="0.35">
      <c r="A205">
        <v>2</v>
      </c>
      <c r="B205">
        <v>24</v>
      </c>
      <c r="C205" s="20" t="s">
        <v>264</v>
      </c>
      <c r="D205" s="20" t="s">
        <v>1212</v>
      </c>
      <c r="E205" s="20" t="s">
        <v>1213</v>
      </c>
      <c r="F205" s="3" t="s">
        <v>1262</v>
      </c>
      <c r="G205" s="3" t="s">
        <v>1263</v>
      </c>
      <c r="I205" s="3" t="s">
        <v>1266</v>
      </c>
      <c r="J205" s="20" t="s">
        <v>1214</v>
      </c>
      <c r="K205" s="21">
        <v>43462</v>
      </c>
      <c r="L205" s="21">
        <v>43476</v>
      </c>
      <c r="M205" s="29">
        <f t="shared" si="7"/>
        <v>14</v>
      </c>
      <c r="N205" s="20" t="s">
        <v>293</v>
      </c>
      <c r="O205" s="3" t="s">
        <v>294</v>
      </c>
      <c r="P205" s="20">
        <v>3</v>
      </c>
      <c r="Q205" s="20">
        <v>1</v>
      </c>
      <c r="R205" s="20">
        <v>21</v>
      </c>
      <c r="S205" s="20">
        <v>24</v>
      </c>
      <c r="T205" s="20" t="s">
        <v>32</v>
      </c>
      <c r="U205" s="20">
        <v>0</v>
      </c>
      <c r="V205" s="20">
        <v>0</v>
      </c>
      <c r="W205" s="20"/>
      <c r="X205" s="20">
        <v>32.884999999999998</v>
      </c>
      <c r="Y205" s="20" t="s">
        <v>33</v>
      </c>
      <c r="Z205" s="20">
        <v>2</v>
      </c>
      <c r="AA205" s="20">
        <v>8974.6697779319547</v>
      </c>
      <c r="AB205" s="20">
        <v>3.9530668661647512</v>
      </c>
      <c r="AC205" s="20" t="s">
        <v>34</v>
      </c>
      <c r="AD205" s="20">
        <v>338666.78407290392</v>
      </c>
      <c r="AE205" s="20">
        <f t="shared" si="8"/>
        <v>5.5297738861491901</v>
      </c>
      <c r="AF205" s="20">
        <v>3.8011251330393797E-3</v>
      </c>
      <c r="AG205" s="20">
        <v>8.4732699247151207E-3</v>
      </c>
      <c r="AH205" s="20" t="s">
        <v>35</v>
      </c>
    </row>
    <row r="206" spans="1:34" x14ac:dyDescent="0.35">
      <c r="A206">
        <v>2</v>
      </c>
      <c r="B206">
        <v>25</v>
      </c>
      <c r="C206" s="20" t="s">
        <v>265</v>
      </c>
      <c r="D206" s="20" t="s">
        <v>1212</v>
      </c>
      <c r="E206" s="20" t="s">
        <v>1213</v>
      </c>
      <c r="F206" s="3" t="s">
        <v>1262</v>
      </c>
      <c r="G206" s="3" t="s">
        <v>1263</v>
      </c>
      <c r="I206" s="3" t="s">
        <v>1266</v>
      </c>
      <c r="J206" s="20" t="s">
        <v>1214</v>
      </c>
      <c r="K206" s="21">
        <v>43462</v>
      </c>
      <c r="L206" s="21">
        <v>43476</v>
      </c>
      <c r="M206" s="29">
        <f t="shared" si="7"/>
        <v>14</v>
      </c>
      <c r="N206" s="20" t="s">
        <v>293</v>
      </c>
      <c r="O206" s="3" t="s">
        <v>294</v>
      </c>
      <c r="P206" s="20">
        <v>3</v>
      </c>
      <c r="Q206" s="20">
        <v>2</v>
      </c>
      <c r="R206" s="20">
        <v>21</v>
      </c>
      <c r="S206" s="20">
        <v>25</v>
      </c>
      <c r="T206" s="20" t="s">
        <v>32</v>
      </c>
      <c r="U206" s="20">
        <v>0</v>
      </c>
      <c r="V206" s="20">
        <v>0</v>
      </c>
      <c r="W206" s="20"/>
      <c r="X206" s="20">
        <v>31.46</v>
      </c>
      <c r="Y206" s="20" t="s">
        <v>33</v>
      </c>
      <c r="Z206" s="20">
        <v>2</v>
      </c>
      <c r="AA206" s="20">
        <v>22217.541974798154</v>
      </c>
      <c r="AB206" s="20">
        <v>4.3467155562666164</v>
      </c>
      <c r="AC206" s="20" t="s">
        <v>34</v>
      </c>
      <c r="AD206" s="20">
        <v>854520.84518454433</v>
      </c>
      <c r="AE206" s="20">
        <f t="shared" si="8"/>
        <v>5.931723169598401</v>
      </c>
      <c r="AF206" s="20">
        <v>1.6211061665607113E-2</v>
      </c>
      <c r="AG206" s="20">
        <v>3.2567661994038176E-2</v>
      </c>
      <c r="AH206" s="20" t="s">
        <v>35</v>
      </c>
    </row>
    <row r="207" spans="1:34" x14ac:dyDescent="0.35">
      <c r="A207">
        <v>2</v>
      </c>
      <c r="B207">
        <v>26</v>
      </c>
      <c r="C207" s="20" t="s">
        <v>266</v>
      </c>
      <c r="D207" s="20" t="s">
        <v>1212</v>
      </c>
      <c r="E207" s="20" t="s">
        <v>1213</v>
      </c>
      <c r="F207" s="3" t="s">
        <v>1262</v>
      </c>
      <c r="G207" s="3" t="s">
        <v>1263</v>
      </c>
      <c r="I207" s="3" t="s">
        <v>1266</v>
      </c>
      <c r="J207" s="20" t="s">
        <v>1214</v>
      </c>
      <c r="K207" s="21">
        <v>43462</v>
      </c>
      <c r="L207" s="21">
        <v>43476</v>
      </c>
      <c r="M207" s="29">
        <f t="shared" si="7"/>
        <v>14</v>
      </c>
      <c r="N207" s="20" t="s">
        <v>293</v>
      </c>
      <c r="O207" s="3" t="s">
        <v>294</v>
      </c>
      <c r="P207" s="20">
        <v>3</v>
      </c>
      <c r="Q207" s="20">
        <v>3</v>
      </c>
      <c r="R207" s="20">
        <v>21</v>
      </c>
      <c r="S207" s="20">
        <v>26</v>
      </c>
      <c r="T207" s="20" t="s">
        <v>32</v>
      </c>
      <c r="U207" s="20">
        <v>0</v>
      </c>
      <c r="V207" s="20">
        <v>0</v>
      </c>
      <c r="W207" s="20"/>
      <c r="X207" s="20">
        <v>29.675000000000001</v>
      </c>
      <c r="Y207" s="20" t="s">
        <v>33</v>
      </c>
      <c r="Z207" s="20">
        <v>2</v>
      </c>
      <c r="AA207" s="20">
        <v>69137.996350259622</v>
      </c>
      <c r="AB207" s="20">
        <v>4.8397230708571293</v>
      </c>
      <c r="AC207" s="20" t="s">
        <v>34</v>
      </c>
      <c r="AD207" s="20">
        <v>2711293.9745199853</v>
      </c>
      <c r="AE207" s="20">
        <f t="shared" si="8"/>
        <v>6.4331767690882176</v>
      </c>
      <c r="AF207" s="20">
        <v>8.5930918281381299E-3</v>
      </c>
      <c r="AG207" s="20">
        <v>1.4591492563233884E-2</v>
      </c>
      <c r="AH207" s="20" t="s">
        <v>35</v>
      </c>
    </row>
    <row r="208" spans="1:34" x14ac:dyDescent="0.35">
      <c r="A208">
        <v>2</v>
      </c>
      <c r="B208">
        <v>27</v>
      </c>
      <c r="C208" s="20" t="s">
        <v>267</v>
      </c>
      <c r="D208" s="20" t="s">
        <v>1212</v>
      </c>
      <c r="E208" s="20" t="s">
        <v>1213</v>
      </c>
      <c r="F208" s="3" t="s">
        <v>1262</v>
      </c>
      <c r="G208" s="3" t="s">
        <v>1263</v>
      </c>
      <c r="I208" s="3" t="s">
        <v>1266</v>
      </c>
      <c r="J208" s="20" t="s">
        <v>1214</v>
      </c>
      <c r="K208" s="21">
        <v>43462</v>
      </c>
      <c r="L208" s="21">
        <v>43476</v>
      </c>
      <c r="M208" s="29">
        <f t="shared" si="7"/>
        <v>14</v>
      </c>
      <c r="N208" s="20" t="s">
        <v>293</v>
      </c>
      <c r="O208" s="3" t="s">
        <v>294</v>
      </c>
      <c r="P208" s="20">
        <v>3</v>
      </c>
      <c r="Q208" s="20">
        <v>4</v>
      </c>
      <c r="R208" s="20">
        <v>21</v>
      </c>
      <c r="S208" s="20">
        <v>27</v>
      </c>
      <c r="T208" s="20" t="s">
        <v>32</v>
      </c>
      <c r="U208" s="20">
        <v>0</v>
      </c>
      <c r="V208" s="20">
        <v>0</v>
      </c>
      <c r="W208" s="20"/>
      <c r="X208" s="20">
        <v>31.625</v>
      </c>
      <c r="Y208" s="20" t="s">
        <v>33</v>
      </c>
      <c r="Z208" s="20">
        <v>2</v>
      </c>
      <c r="AA208" s="20">
        <v>19980.389736548477</v>
      </c>
      <c r="AB208" s="20">
        <v>4.3006256907931029</v>
      </c>
      <c r="AC208" s="20" t="s">
        <v>34</v>
      </c>
      <c r="AD208" s="20">
        <v>768476.52832878754</v>
      </c>
      <c r="AE208" s="20">
        <f t="shared" si="8"/>
        <v>5.8856311724662191</v>
      </c>
      <c r="AF208" s="20">
        <v>1.628458498023717E-2</v>
      </c>
      <c r="AG208" s="20">
        <v>3.3069620828955246E-2</v>
      </c>
      <c r="AH208" s="20" t="s">
        <v>35</v>
      </c>
    </row>
    <row r="209" spans="1:34" x14ac:dyDescent="0.35">
      <c r="A209">
        <v>2</v>
      </c>
      <c r="B209">
        <v>28</v>
      </c>
      <c r="C209" s="20" t="s">
        <v>268</v>
      </c>
      <c r="D209" s="20" t="s">
        <v>1212</v>
      </c>
      <c r="E209" s="20" t="s">
        <v>1213</v>
      </c>
      <c r="F209" s="3" t="s">
        <v>1262</v>
      </c>
      <c r="G209" s="3" t="s">
        <v>1263</v>
      </c>
      <c r="I209" s="3" t="s">
        <v>1267</v>
      </c>
      <c r="J209" s="20" t="s">
        <v>1214</v>
      </c>
      <c r="K209" s="21">
        <v>43462</v>
      </c>
      <c r="L209" s="21">
        <v>43476</v>
      </c>
      <c r="M209" s="29">
        <f t="shared" si="7"/>
        <v>14</v>
      </c>
      <c r="N209" s="20" t="s">
        <v>293</v>
      </c>
      <c r="O209" s="3" t="s">
        <v>294</v>
      </c>
      <c r="P209" s="20">
        <v>4</v>
      </c>
      <c r="Q209" s="20">
        <v>1</v>
      </c>
      <c r="R209" s="20">
        <v>0</v>
      </c>
      <c r="S209" s="20">
        <v>28</v>
      </c>
      <c r="T209" s="20" t="s">
        <v>32</v>
      </c>
      <c r="U209" s="20">
        <v>0</v>
      </c>
      <c r="V209" s="20">
        <v>0</v>
      </c>
      <c r="W209" s="20"/>
      <c r="X209" s="20">
        <v>32.590000000000003</v>
      </c>
      <c r="Y209" s="20" t="s">
        <v>33</v>
      </c>
      <c r="Z209" s="20">
        <v>2</v>
      </c>
      <c r="AA209" s="20">
        <v>10835.117434000855</v>
      </c>
      <c r="AB209" s="20">
        <v>4.034873702956018</v>
      </c>
      <c r="AC209" s="20" t="s">
        <v>34</v>
      </c>
      <c r="AD209" s="20">
        <v>401300.64570373535</v>
      </c>
      <c r="AE209" s="20">
        <f t="shared" si="8"/>
        <v>5.6034709407420262</v>
      </c>
      <c r="AF209" s="20">
        <v>1.3807916538815565E-2</v>
      </c>
      <c r="AG209" s="20">
        <v>3.090162439321462E-2</v>
      </c>
      <c r="AH209" s="20" t="s">
        <v>35</v>
      </c>
    </row>
    <row r="210" spans="1:34" x14ac:dyDescent="0.35">
      <c r="A210">
        <v>2</v>
      </c>
      <c r="B210">
        <v>29</v>
      </c>
      <c r="C210" s="20" t="s">
        <v>269</v>
      </c>
      <c r="D210" s="20" t="s">
        <v>1212</v>
      </c>
      <c r="E210" s="20" t="s">
        <v>1213</v>
      </c>
      <c r="F210" s="3" t="s">
        <v>1262</v>
      </c>
      <c r="G210" s="3" t="s">
        <v>1263</v>
      </c>
      <c r="I210" s="3" t="s">
        <v>1267</v>
      </c>
      <c r="J210" s="20" t="s">
        <v>1214</v>
      </c>
      <c r="K210" s="21">
        <v>43462</v>
      </c>
      <c r="L210" s="21">
        <v>43476</v>
      </c>
      <c r="M210" s="29">
        <f t="shared" si="7"/>
        <v>14</v>
      </c>
      <c r="N210" s="20" t="s">
        <v>293</v>
      </c>
      <c r="O210" s="3" t="s">
        <v>294</v>
      </c>
      <c r="P210" s="20">
        <v>4</v>
      </c>
      <c r="Q210" s="20">
        <v>2</v>
      </c>
      <c r="R210" s="20">
        <v>0</v>
      </c>
      <c r="S210" s="20">
        <v>29</v>
      </c>
      <c r="T210" s="20" t="s">
        <v>32</v>
      </c>
      <c r="U210" s="20">
        <v>0</v>
      </c>
      <c r="V210" s="20">
        <v>0</v>
      </c>
      <c r="W210" s="20"/>
      <c r="X210" s="20">
        <v>22.22</v>
      </c>
      <c r="Y210" s="20" t="s">
        <v>33</v>
      </c>
      <c r="Z210" s="20">
        <v>2</v>
      </c>
      <c r="AA210" s="20">
        <v>8007449.4674408389</v>
      </c>
      <c r="AB210" s="20">
        <v>6.9034942608814536</v>
      </c>
      <c r="AC210" s="20" t="s">
        <v>34</v>
      </c>
      <c r="AD210" s="20">
        <v>296572202.49780881</v>
      </c>
      <c r="AE210" s="20">
        <f t="shared" si="8"/>
        <v>8.4721304439505438</v>
      </c>
      <c r="AF210" s="20">
        <v>1.8451845184518458E-2</v>
      </c>
      <c r="AG210" s="20">
        <v>1.6405469447544056E-2</v>
      </c>
      <c r="AH210" s="20" t="s">
        <v>35</v>
      </c>
    </row>
    <row r="211" spans="1:34" x14ac:dyDescent="0.35">
      <c r="A211">
        <v>3</v>
      </c>
      <c r="B211">
        <v>1</v>
      </c>
      <c r="C211" s="20" t="s">
        <v>270</v>
      </c>
      <c r="D211" s="20" t="s">
        <v>1212</v>
      </c>
      <c r="E211" s="20" t="s">
        <v>1213</v>
      </c>
      <c r="F211" s="3" t="s">
        <v>1262</v>
      </c>
      <c r="G211" s="3" t="s">
        <v>1263</v>
      </c>
      <c r="I211" s="3" t="s">
        <v>1267</v>
      </c>
      <c r="J211" s="20" t="s">
        <v>1214</v>
      </c>
      <c r="K211" s="21">
        <v>43462</v>
      </c>
      <c r="L211" s="21">
        <v>43476</v>
      </c>
      <c r="M211" s="29">
        <f t="shared" si="7"/>
        <v>14</v>
      </c>
      <c r="N211" s="20" t="s">
        <v>293</v>
      </c>
      <c r="O211" s="3" t="s">
        <v>294</v>
      </c>
      <c r="P211" s="20">
        <v>4</v>
      </c>
      <c r="Q211" s="20">
        <v>3</v>
      </c>
      <c r="R211" s="20">
        <v>0</v>
      </c>
      <c r="S211" s="20">
        <v>1</v>
      </c>
      <c r="T211" s="20" t="s">
        <v>32</v>
      </c>
      <c r="U211" s="20">
        <v>0</v>
      </c>
      <c r="V211" s="20">
        <v>0</v>
      </c>
      <c r="W211" s="20"/>
      <c r="X211" s="20">
        <v>32.39</v>
      </c>
      <c r="Y211" s="20" t="s">
        <v>33</v>
      </c>
      <c r="Z211" s="20">
        <v>2</v>
      </c>
      <c r="AA211" s="20">
        <v>15988.00737661347</v>
      </c>
      <c r="AB211" s="20">
        <v>4.2038215028806611</v>
      </c>
      <c r="AC211" s="20" t="s">
        <v>34</v>
      </c>
      <c r="AD211" s="20">
        <v>626980.68143582239</v>
      </c>
      <c r="AE211" s="20">
        <f t="shared" si="8"/>
        <v>5.7972548522062217</v>
      </c>
      <c r="AF211" s="20">
        <v>2.0994133991972821E-2</v>
      </c>
      <c r="AG211" s="20">
        <v>4.191760836922348E-2</v>
      </c>
      <c r="AH211" s="20" t="s">
        <v>35</v>
      </c>
    </row>
    <row r="212" spans="1:34" x14ac:dyDescent="0.35">
      <c r="A212">
        <v>3</v>
      </c>
      <c r="B212">
        <v>2</v>
      </c>
      <c r="C212" s="20" t="s">
        <v>271</v>
      </c>
      <c r="D212" s="20" t="s">
        <v>1212</v>
      </c>
      <c r="E212" s="20" t="s">
        <v>1213</v>
      </c>
      <c r="F212" s="3" t="s">
        <v>1262</v>
      </c>
      <c r="G212" s="3" t="s">
        <v>1263</v>
      </c>
      <c r="I212" s="3" t="s">
        <v>1267</v>
      </c>
      <c r="J212" s="20" t="s">
        <v>1214</v>
      </c>
      <c r="K212" s="21">
        <v>43462</v>
      </c>
      <c r="L212" s="21">
        <v>43476</v>
      </c>
      <c r="M212" s="29">
        <f t="shared" si="7"/>
        <v>14</v>
      </c>
      <c r="N212" s="20" t="s">
        <v>293</v>
      </c>
      <c r="O212" s="3" t="s">
        <v>294</v>
      </c>
      <c r="P212" s="20">
        <v>4</v>
      </c>
      <c r="Q212" s="20">
        <v>4</v>
      </c>
      <c r="R212" s="20">
        <v>0</v>
      </c>
      <c r="S212" s="20">
        <v>2</v>
      </c>
      <c r="T212" s="20" t="s">
        <v>32</v>
      </c>
      <c r="U212" s="20">
        <v>0</v>
      </c>
      <c r="V212" s="20">
        <v>0</v>
      </c>
      <c r="W212" s="20"/>
      <c r="X212" s="20">
        <v>34.254999999999995</v>
      </c>
      <c r="Y212" s="20" t="s">
        <v>33</v>
      </c>
      <c r="Z212" s="20">
        <v>2</v>
      </c>
      <c r="AA212" s="20">
        <v>5266.0260328183504</v>
      </c>
      <c r="AB212" s="20">
        <v>3.7215654649079681</v>
      </c>
      <c r="AC212" s="20" t="s">
        <v>34</v>
      </c>
      <c r="AD212" s="20">
        <v>198717.96350257928</v>
      </c>
      <c r="AE212" s="20">
        <f t="shared" si="8"/>
        <v>5.2982393132676</v>
      </c>
      <c r="AF212" s="20">
        <v>4.2329586921617162E-3</v>
      </c>
      <c r="AG212" s="20">
        <v>1.0304661436850531E-2</v>
      </c>
      <c r="AH212" s="20" t="s">
        <v>35</v>
      </c>
    </row>
    <row r="213" spans="1:34" x14ac:dyDescent="0.35">
      <c r="A213">
        <v>3</v>
      </c>
      <c r="B213">
        <v>3</v>
      </c>
      <c r="C213" s="20" t="s">
        <v>272</v>
      </c>
      <c r="D213" s="20" t="s">
        <v>1212</v>
      </c>
      <c r="E213" s="20" t="s">
        <v>1213</v>
      </c>
      <c r="F213" s="3" t="s">
        <v>1262</v>
      </c>
      <c r="G213" s="3" t="s">
        <v>1263</v>
      </c>
      <c r="I213" s="3" t="s">
        <v>1267</v>
      </c>
      <c r="J213" s="20" t="s">
        <v>1214</v>
      </c>
      <c r="K213" s="21">
        <v>43462</v>
      </c>
      <c r="L213" s="21">
        <v>43476</v>
      </c>
      <c r="M213" s="29">
        <f t="shared" si="7"/>
        <v>14</v>
      </c>
      <c r="N213" s="20" t="s">
        <v>293</v>
      </c>
      <c r="O213" s="3" t="s">
        <v>294</v>
      </c>
      <c r="P213" s="20">
        <v>4</v>
      </c>
      <c r="Q213" s="20">
        <v>1</v>
      </c>
      <c r="R213" s="20">
        <v>7</v>
      </c>
      <c r="S213" s="20">
        <v>3</v>
      </c>
      <c r="T213" s="20" t="s">
        <v>32</v>
      </c>
      <c r="U213" s="20">
        <v>0</v>
      </c>
      <c r="V213" s="20">
        <v>0</v>
      </c>
      <c r="W213" s="20"/>
      <c r="X213" s="20">
        <v>35.799999999999997</v>
      </c>
      <c r="Y213" s="20" t="s">
        <v>33</v>
      </c>
      <c r="Z213" s="20">
        <v>1</v>
      </c>
      <c r="AA213" s="20">
        <v>44.843911264201708</v>
      </c>
      <c r="AB213" s="20">
        <v>1.6612816632350003</v>
      </c>
      <c r="AC213" s="20" t="s">
        <v>34</v>
      </c>
      <c r="AD213" s="20">
        <v>1758.5847554588906</v>
      </c>
      <c r="AE213" s="20">
        <f t="shared" si="8"/>
        <v>3.2454101907174406</v>
      </c>
      <c r="AF213" s="20">
        <v>0</v>
      </c>
      <c r="AG213" s="20">
        <v>1</v>
      </c>
      <c r="AH213" s="20" t="s">
        <v>38</v>
      </c>
    </row>
    <row r="214" spans="1:34" x14ac:dyDescent="0.35">
      <c r="A214">
        <v>3</v>
      </c>
      <c r="B214">
        <v>4</v>
      </c>
      <c r="C214" s="20" t="s">
        <v>273</v>
      </c>
      <c r="D214" s="20" t="s">
        <v>1212</v>
      </c>
      <c r="E214" s="20" t="s">
        <v>1213</v>
      </c>
      <c r="F214" s="3" t="s">
        <v>1262</v>
      </c>
      <c r="G214" s="3" t="s">
        <v>1263</v>
      </c>
      <c r="I214" s="3" t="s">
        <v>1267</v>
      </c>
      <c r="J214" s="20" t="s">
        <v>1214</v>
      </c>
      <c r="K214" s="21">
        <v>43462</v>
      </c>
      <c r="L214" s="21">
        <v>43476</v>
      </c>
      <c r="M214" s="29">
        <f t="shared" si="7"/>
        <v>14</v>
      </c>
      <c r="N214" s="20" t="s">
        <v>293</v>
      </c>
      <c r="O214" s="3" t="s">
        <v>294</v>
      </c>
      <c r="P214" s="20">
        <v>4</v>
      </c>
      <c r="Q214" s="20">
        <v>2</v>
      </c>
      <c r="R214" s="20">
        <v>7</v>
      </c>
      <c r="S214" s="20">
        <v>4</v>
      </c>
      <c r="T214" s="20" t="s">
        <v>32</v>
      </c>
      <c r="U214" s="20">
        <v>0</v>
      </c>
      <c r="V214" s="20">
        <v>0</v>
      </c>
      <c r="W214" s="20"/>
      <c r="X214" s="20">
        <v>35.480000000000004</v>
      </c>
      <c r="Y214" s="20" t="s">
        <v>33</v>
      </c>
      <c r="Z214" s="20">
        <v>2</v>
      </c>
      <c r="AA214" s="20">
        <v>2536.2686010817251</v>
      </c>
      <c r="AB214" s="20">
        <v>3.4043664450667781</v>
      </c>
      <c r="AC214" s="20" t="s">
        <v>34</v>
      </c>
      <c r="AD214" s="20">
        <v>92227.949130244553</v>
      </c>
      <c r="AE214" s="20">
        <f t="shared" si="8"/>
        <v>4.9648672602529107</v>
      </c>
      <c r="AF214" s="20">
        <v>3.2412626832018093E-2</v>
      </c>
      <c r="AG214" s="20">
        <v>8.7247643632652069E-2</v>
      </c>
      <c r="AH214" s="20" t="s">
        <v>35</v>
      </c>
    </row>
    <row r="215" spans="1:34" x14ac:dyDescent="0.35">
      <c r="A215">
        <v>3</v>
      </c>
      <c r="B215">
        <v>5</v>
      </c>
      <c r="C215" s="20" t="s">
        <v>274</v>
      </c>
      <c r="D215" s="20" t="s">
        <v>1212</v>
      </c>
      <c r="E215" s="20" t="s">
        <v>1213</v>
      </c>
      <c r="F215" s="3" t="s">
        <v>1262</v>
      </c>
      <c r="G215" s="3" t="s">
        <v>1263</v>
      </c>
      <c r="I215" s="3" t="s">
        <v>1267</v>
      </c>
      <c r="J215" s="20" t="s">
        <v>1214</v>
      </c>
      <c r="K215" s="21">
        <v>43462</v>
      </c>
      <c r="L215" s="21">
        <v>43476</v>
      </c>
      <c r="M215" s="29">
        <f t="shared" si="7"/>
        <v>14</v>
      </c>
      <c r="N215" s="20" t="s">
        <v>293</v>
      </c>
      <c r="O215" s="3" t="s">
        <v>294</v>
      </c>
      <c r="P215" s="20">
        <v>4</v>
      </c>
      <c r="Q215" s="20">
        <v>3</v>
      </c>
      <c r="R215" s="20">
        <v>7</v>
      </c>
      <c r="S215" s="20">
        <v>5</v>
      </c>
      <c r="T215" s="20" t="s">
        <v>32</v>
      </c>
      <c r="U215" s="20">
        <v>0</v>
      </c>
      <c r="V215" s="20">
        <v>0</v>
      </c>
      <c r="W215" s="20"/>
      <c r="X215" s="20">
        <v>30.965</v>
      </c>
      <c r="Y215" s="20" t="s">
        <v>33</v>
      </c>
      <c r="Z215" s="20">
        <v>2</v>
      </c>
      <c r="AA215" s="20">
        <v>37307.969636411217</v>
      </c>
      <c r="AB215" s="20">
        <v>4.5718132552750834</v>
      </c>
      <c r="AC215" s="20" t="s">
        <v>34</v>
      </c>
      <c r="AD215" s="20">
        <v>1381776.6532004154</v>
      </c>
      <c r="AE215" s="20">
        <f t="shared" si="8"/>
        <v>6.1404381647770068</v>
      </c>
      <c r="AF215" s="20">
        <v>1.0818666236073013E-2</v>
      </c>
      <c r="AG215" s="20">
        <v>1.8969279943097411E-2</v>
      </c>
      <c r="AH215" s="20" t="s">
        <v>35</v>
      </c>
    </row>
    <row r="216" spans="1:34" x14ac:dyDescent="0.35">
      <c r="A216">
        <v>3</v>
      </c>
      <c r="B216">
        <v>6</v>
      </c>
      <c r="C216" s="20" t="s">
        <v>275</v>
      </c>
      <c r="D216" s="20" t="s">
        <v>1212</v>
      </c>
      <c r="E216" s="20" t="s">
        <v>1213</v>
      </c>
      <c r="F216" s="3" t="s">
        <v>1262</v>
      </c>
      <c r="G216" s="3" t="s">
        <v>1263</v>
      </c>
      <c r="I216" s="3" t="s">
        <v>1267</v>
      </c>
      <c r="J216" s="20" t="s">
        <v>1214</v>
      </c>
      <c r="K216" s="21">
        <v>43462</v>
      </c>
      <c r="L216" s="21">
        <v>43476</v>
      </c>
      <c r="M216" s="29">
        <f t="shared" si="7"/>
        <v>14</v>
      </c>
      <c r="N216" s="20" t="s">
        <v>293</v>
      </c>
      <c r="O216" s="3" t="s">
        <v>294</v>
      </c>
      <c r="P216" s="20">
        <v>4</v>
      </c>
      <c r="Q216" s="20">
        <v>4</v>
      </c>
      <c r="R216" s="20">
        <v>7</v>
      </c>
      <c r="S216" s="20">
        <v>6</v>
      </c>
      <c r="T216" s="20" t="s">
        <v>32</v>
      </c>
      <c r="U216" s="20">
        <v>0</v>
      </c>
      <c r="V216" s="20">
        <v>0</v>
      </c>
      <c r="W216" s="20"/>
      <c r="X216" s="20">
        <v>33.314999999999998</v>
      </c>
      <c r="Y216" s="20" t="s">
        <v>33</v>
      </c>
      <c r="Z216" s="20">
        <v>2</v>
      </c>
      <c r="AA216" s="20">
        <v>9206.6332528681342</v>
      </c>
      <c r="AB216" s="20">
        <v>3.9641480126821573</v>
      </c>
      <c r="AC216" s="20" t="s">
        <v>34</v>
      </c>
      <c r="AD216" s="20">
        <v>340986.41677289386</v>
      </c>
      <c r="AE216" s="20">
        <f t="shared" si="8"/>
        <v>5.5327383528138236</v>
      </c>
      <c r="AF216" s="20">
        <v>2.5514032717995155E-3</v>
      </c>
      <c r="AG216" s="20">
        <v>5.3619741622065497E-3</v>
      </c>
      <c r="AH216" s="20" t="s">
        <v>35</v>
      </c>
    </row>
    <row r="217" spans="1:34" x14ac:dyDescent="0.35">
      <c r="A217">
        <v>3</v>
      </c>
      <c r="B217">
        <v>7</v>
      </c>
      <c r="C217" s="20" t="s">
        <v>276</v>
      </c>
      <c r="D217" s="20" t="s">
        <v>1212</v>
      </c>
      <c r="E217" s="20" t="s">
        <v>1213</v>
      </c>
      <c r="F217" s="3" t="s">
        <v>1262</v>
      </c>
      <c r="G217" s="3" t="s">
        <v>1263</v>
      </c>
      <c r="I217" s="3" t="s">
        <v>1267</v>
      </c>
      <c r="J217" s="20" t="s">
        <v>1214</v>
      </c>
      <c r="K217" s="21">
        <v>43462</v>
      </c>
      <c r="L217" s="21">
        <v>43476</v>
      </c>
      <c r="M217" s="29">
        <f t="shared" si="7"/>
        <v>14</v>
      </c>
      <c r="N217" s="20" t="s">
        <v>293</v>
      </c>
      <c r="O217" s="3" t="s">
        <v>294</v>
      </c>
      <c r="P217" s="20">
        <v>4</v>
      </c>
      <c r="Q217" s="20">
        <v>1</v>
      </c>
      <c r="R217" s="20">
        <v>14</v>
      </c>
      <c r="S217" s="20">
        <v>7</v>
      </c>
      <c r="T217" s="20" t="s">
        <v>32</v>
      </c>
      <c r="U217" s="20">
        <v>0</v>
      </c>
      <c r="V217" s="20">
        <v>0</v>
      </c>
      <c r="W217" s="20"/>
      <c r="X217" s="20">
        <v>34.15</v>
      </c>
      <c r="Y217" s="20" t="s">
        <v>33</v>
      </c>
      <c r="Z217" s="20">
        <v>2</v>
      </c>
      <c r="AA217" s="20">
        <v>5606.2374058694113</v>
      </c>
      <c r="AB217" s="20">
        <v>3.7487489441627626</v>
      </c>
      <c r="AC217" s="20" t="s">
        <v>34</v>
      </c>
      <c r="AD217" s="20">
        <v>207638.42243960782</v>
      </c>
      <c r="AE217" s="20">
        <f t="shared" si="8"/>
        <v>5.3173098121946749</v>
      </c>
      <c r="AF217" s="20">
        <v>3.2210834553440537E-3</v>
      </c>
      <c r="AG217" s="20">
        <v>7.6622728083903229E-3</v>
      </c>
      <c r="AH217" s="20" t="s">
        <v>35</v>
      </c>
    </row>
    <row r="218" spans="1:34" x14ac:dyDescent="0.35">
      <c r="A218">
        <v>3</v>
      </c>
      <c r="B218">
        <v>8</v>
      </c>
      <c r="C218" s="20" t="s">
        <v>277</v>
      </c>
      <c r="D218" s="20" t="s">
        <v>1212</v>
      </c>
      <c r="E218" s="20" t="s">
        <v>1213</v>
      </c>
      <c r="F218" s="3" t="s">
        <v>1262</v>
      </c>
      <c r="G218" s="3" t="s">
        <v>1263</v>
      </c>
      <c r="I218" s="3" t="s">
        <v>1267</v>
      </c>
      <c r="J218" s="20" t="s">
        <v>1214</v>
      </c>
      <c r="K218" s="21">
        <v>43462</v>
      </c>
      <c r="L218" s="21">
        <v>43476</v>
      </c>
      <c r="M218" s="29">
        <f t="shared" si="7"/>
        <v>14</v>
      </c>
      <c r="N218" s="20" t="s">
        <v>293</v>
      </c>
      <c r="O218" s="3" t="s">
        <v>294</v>
      </c>
      <c r="P218" s="20">
        <v>4</v>
      </c>
      <c r="Q218" s="20">
        <v>2</v>
      </c>
      <c r="R218" s="20">
        <v>14</v>
      </c>
      <c r="S218" s="20">
        <v>8</v>
      </c>
      <c r="T218" s="20" t="s">
        <v>32</v>
      </c>
      <c r="U218" s="20">
        <v>0</v>
      </c>
      <c r="V218" s="20">
        <v>0</v>
      </c>
      <c r="W218" s="20"/>
      <c r="X218" s="20">
        <v>27.97</v>
      </c>
      <c r="Y218" s="20" t="s">
        <v>33</v>
      </c>
      <c r="Z218" s="20">
        <v>2</v>
      </c>
      <c r="AA218" s="20">
        <v>222382.73346091755</v>
      </c>
      <c r="AB218" s="20">
        <v>5.3471030170533353</v>
      </c>
      <c r="AC218" s="20" t="s">
        <v>34</v>
      </c>
      <c r="AD218" s="20">
        <v>8553182.0561891366</v>
      </c>
      <c r="AE218" s="20">
        <f t="shared" si="8"/>
        <v>6.9321277669481072</v>
      </c>
      <c r="AF218" s="20">
        <v>1.2155881301394347E-2</v>
      </c>
      <c r="AG218" s="20">
        <v>1.647851852280945E-2</v>
      </c>
      <c r="AH218" s="20" t="s">
        <v>35</v>
      </c>
    </row>
    <row r="219" spans="1:34" x14ac:dyDescent="0.35">
      <c r="A219">
        <v>3</v>
      </c>
      <c r="B219">
        <v>9</v>
      </c>
      <c r="C219" s="20" t="s">
        <v>278</v>
      </c>
      <c r="D219" s="20" t="s">
        <v>1212</v>
      </c>
      <c r="E219" s="20" t="s">
        <v>1213</v>
      </c>
      <c r="F219" s="3" t="s">
        <v>1262</v>
      </c>
      <c r="G219" s="3" t="s">
        <v>1263</v>
      </c>
      <c r="I219" s="3" t="s">
        <v>1267</v>
      </c>
      <c r="J219" s="20" t="s">
        <v>1214</v>
      </c>
      <c r="K219" s="21">
        <v>43462</v>
      </c>
      <c r="L219" s="21">
        <v>43476</v>
      </c>
      <c r="M219" s="29">
        <f t="shared" si="7"/>
        <v>14</v>
      </c>
      <c r="N219" s="20" t="s">
        <v>293</v>
      </c>
      <c r="O219" s="3" t="s">
        <v>294</v>
      </c>
      <c r="P219" s="20">
        <v>4</v>
      </c>
      <c r="Q219" s="20">
        <v>3</v>
      </c>
      <c r="R219" s="20">
        <v>14</v>
      </c>
      <c r="S219" s="20">
        <v>9</v>
      </c>
      <c r="T219" s="20" t="s">
        <v>32</v>
      </c>
      <c r="U219" s="20">
        <v>0</v>
      </c>
      <c r="V219" s="20">
        <v>0</v>
      </c>
      <c r="W219" s="20"/>
      <c r="X219" s="20">
        <v>31.09</v>
      </c>
      <c r="Y219" s="20" t="s">
        <v>33</v>
      </c>
      <c r="Z219" s="20">
        <v>2</v>
      </c>
      <c r="AA219" s="20">
        <v>34765.374523496823</v>
      </c>
      <c r="AB219" s="20">
        <v>4.5411594043291217</v>
      </c>
      <c r="AC219" s="20" t="s">
        <v>34</v>
      </c>
      <c r="AD219" s="20">
        <v>1264195.4372180663</v>
      </c>
      <c r="AE219" s="20">
        <f t="shared" si="8"/>
        <v>6.1018145620566751</v>
      </c>
      <c r="AF219" s="20">
        <v>8.0411707944676742E-3</v>
      </c>
      <c r="AG219" s="20">
        <v>1.4110964519037286E-2</v>
      </c>
      <c r="AH219" s="20" t="s">
        <v>35</v>
      </c>
    </row>
    <row r="220" spans="1:34" x14ac:dyDescent="0.35">
      <c r="A220">
        <v>3</v>
      </c>
      <c r="B220">
        <v>10</v>
      </c>
      <c r="C220" s="20" t="s">
        <v>279</v>
      </c>
      <c r="D220" s="20" t="s">
        <v>1212</v>
      </c>
      <c r="E220" s="20" t="s">
        <v>1213</v>
      </c>
      <c r="F220" s="3" t="s">
        <v>1262</v>
      </c>
      <c r="G220" s="3" t="s">
        <v>1263</v>
      </c>
      <c r="I220" s="3" t="s">
        <v>1267</v>
      </c>
      <c r="J220" s="20" t="s">
        <v>1214</v>
      </c>
      <c r="K220" s="21">
        <v>43462</v>
      </c>
      <c r="L220" s="21">
        <v>43476</v>
      </c>
      <c r="M220" s="29">
        <f t="shared" si="7"/>
        <v>14</v>
      </c>
      <c r="N220" s="20" t="s">
        <v>293</v>
      </c>
      <c r="O220" s="3" t="s">
        <v>294</v>
      </c>
      <c r="P220" s="20">
        <v>4</v>
      </c>
      <c r="Q220" s="20">
        <v>4</v>
      </c>
      <c r="R220" s="20">
        <v>14</v>
      </c>
      <c r="S220" s="20">
        <v>10</v>
      </c>
      <c r="T220" s="20" t="s">
        <v>32</v>
      </c>
      <c r="U220" s="20">
        <v>0</v>
      </c>
      <c r="V220" s="20">
        <v>0</v>
      </c>
      <c r="W220" s="20"/>
      <c r="X220" s="20">
        <v>33.085000000000001</v>
      </c>
      <c r="Y220" s="20" t="s">
        <v>33</v>
      </c>
      <c r="Z220" s="20">
        <v>2</v>
      </c>
      <c r="AA220" s="20">
        <v>10580.001763588445</v>
      </c>
      <c r="AB220" s="20">
        <v>4.0245267867731895</v>
      </c>
      <c r="AC220" s="20" t="s">
        <v>34</v>
      </c>
      <c r="AD220" s="20">
        <v>414902.02994464489</v>
      </c>
      <c r="AE220" s="20">
        <f t="shared" si="8"/>
        <v>5.6179466063966634</v>
      </c>
      <c r="AF220" s="20">
        <v>4.5337766359379079E-4</v>
      </c>
      <c r="AG220" s="20">
        <v>1.071630047436851E-3</v>
      </c>
      <c r="AH220" s="20" t="s">
        <v>35</v>
      </c>
    </row>
    <row r="221" spans="1:34" x14ac:dyDescent="0.35">
      <c r="A221">
        <v>3</v>
      </c>
      <c r="B221">
        <v>11</v>
      </c>
      <c r="C221" s="20" t="s">
        <v>280</v>
      </c>
      <c r="D221" s="20" t="s">
        <v>1212</v>
      </c>
      <c r="E221" s="20" t="s">
        <v>1213</v>
      </c>
      <c r="F221" s="3" t="s">
        <v>1262</v>
      </c>
      <c r="G221" s="3" t="s">
        <v>1263</v>
      </c>
      <c r="I221" s="3" t="s">
        <v>1267</v>
      </c>
      <c r="J221" s="20" t="s">
        <v>1214</v>
      </c>
      <c r="K221" s="21">
        <v>43462</v>
      </c>
      <c r="L221" s="21">
        <v>43476</v>
      </c>
      <c r="M221" s="29">
        <f t="shared" si="7"/>
        <v>14</v>
      </c>
      <c r="N221" s="20" t="s">
        <v>293</v>
      </c>
      <c r="O221" s="3" t="s">
        <v>294</v>
      </c>
      <c r="P221" s="20">
        <v>4</v>
      </c>
      <c r="Q221" s="20">
        <v>1</v>
      </c>
      <c r="R221" s="20">
        <v>21</v>
      </c>
      <c r="S221" s="20">
        <v>11</v>
      </c>
      <c r="T221" s="20" t="s">
        <v>32</v>
      </c>
      <c r="U221" s="20">
        <v>0</v>
      </c>
      <c r="V221" s="20">
        <v>0</v>
      </c>
      <c r="W221" s="20"/>
      <c r="X221" s="20">
        <v>32.224999999999994</v>
      </c>
      <c r="Y221" s="20" t="s">
        <v>33</v>
      </c>
      <c r="Z221" s="20">
        <v>2</v>
      </c>
      <c r="AA221" s="20">
        <v>17682.373525115494</v>
      </c>
      <c r="AB221" s="20">
        <v>4.247565120608142</v>
      </c>
      <c r="AC221" s="20" t="s">
        <v>34</v>
      </c>
      <c r="AD221" s="20">
        <v>680091.28942751896</v>
      </c>
      <c r="AE221" s="20">
        <f t="shared" si="8"/>
        <v>5.832567851043704</v>
      </c>
      <c r="AF221" s="20">
        <v>6.6718386346004618E-3</v>
      </c>
      <c r="AG221" s="20">
        <v>1.3200165063507453E-2</v>
      </c>
      <c r="AH221" s="20" t="s">
        <v>35</v>
      </c>
    </row>
    <row r="222" spans="1:34" x14ac:dyDescent="0.35">
      <c r="A222">
        <v>3</v>
      </c>
      <c r="B222">
        <v>12</v>
      </c>
      <c r="C222" s="20" t="s">
        <v>281</v>
      </c>
      <c r="D222" s="20" t="s">
        <v>1212</v>
      </c>
      <c r="E222" s="20" t="s">
        <v>1213</v>
      </c>
      <c r="F222" s="3" t="s">
        <v>1262</v>
      </c>
      <c r="G222" s="3" t="s">
        <v>1263</v>
      </c>
      <c r="I222" s="3" t="s">
        <v>1267</v>
      </c>
      <c r="J222" s="20" t="s">
        <v>1214</v>
      </c>
      <c r="K222" s="21">
        <v>43462</v>
      </c>
      <c r="L222" s="21">
        <v>43476</v>
      </c>
      <c r="M222" s="29">
        <f t="shared" si="7"/>
        <v>14</v>
      </c>
      <c r="N222" s="20" t="s">
        <v>293</v>
      </c>
      <c r="O222" s="3" t="s">
        <v>294</v>
      </c>
      <c r="P222" s="20">
        <v>4</v>
      </c>
      <c r="Q222" s="20">
        <v>2</v>
      </c>
      <c r="R222" s="20">
        <v>21</v>
      </c>
      <c r="S222" s="20">
        <v>12</v>
      </c>
      <c r="T222" s="20" t="s">
        <v>32</v>
      </c>
      <c r="U222" s="20">
        <v>0</v>
      </c>
      <c r="V222" s="20">
        <v>0</v>
      </c>
      <c r="W222" s="20"/>
      <c r="X222" s="20">
        <v>31.71</v>
      </c>
      <c r="Y222" s="20" t="s">
        <v>33</v>
      </c>
      <c r="Z222" s="20">
        <v>2</v>
      </c>
      <c r="AA222" s="20">
        <v>23989.313621453046</v>
      </c>
      <c r="AB222" s="20">
        <v>4.380035925465795</v>
      </c>
      <c r="AC222" s="20" t="s">
        <v>34</v>
      </c>
      <c r="AD222" s="20">
        <v>922665.90851742483</v>
      </c>
      <c r="AE222" s="20">
        <f t="shared" si="8"/>
        <v>5.9650449449029583</v>
      </c>
      <c r="AF222" s="20">
        <v>9.1453800063071317E-3</v>
      </c>
      <c r="AG222" s="20">
        <v>1.737295673053036E-2</v>
      </c>
      <c r="AH222" s="20" t="s">
        <v>35</v>
      </c>
    </row>
    <row r="223" spans="1:34" x14ac:dyDescent="0.35">
      <c r="A223">
        <v>3</v>
      </c>
      <c r="B223">
        <v>13</v>
      </c>
      <c r="C223" s="20" t="s">
        <v>282</v>
      </c>
      <c r="D223" s="20" t="s">
        <v>1212</v>
      </c>
      <c r="E223" s="20" t="s">
        <v>1213</v>
      </c>
      <c r="F223" s="3" t="s">
        <v>1262</v>
      </c>
      <c r="G223" s="3" t="s">
        <v>1263</v>
      </c>
      <c r="I223" s="3" t="s">
        <v>1267</v>
      </c>
      <c r="J223" s="20" t="s">
        <v>1214</v>
      </c>
      <c r="K223" s="21">
        <v>43462</v>
      </c>
      <c r="L223" s="21">
        <v>43476</v>
      </c>
      <c r="M223" s="29">
        <f t="shared" si="7"/>
        <v>14</v>
      </c>
      <c r="N223" s="20" t="s">
        <v>293</v>
      </c>
      <c r="O223" s="3" t="s">
        <v>294</v>
      </c>
      <c r="P223" s="20">
        <v>4</v>
      </c>
      <c r="Q223" s="20">
        <v>3</v>
      </c>
      <c r="R223" s="20">
        <v>21</v>
      </c>
      <c r="S223" s="20">
        <v>13</v>
      </c>
      <c r="T223" s="20" t="s">
        <v>32</v>
      </c>
      <c r="U223" s="20">
        <v>0</v>
      </c>
      <c r="V223" s="20">
        <v>0</v>
      </c>
      <c r="W223" s="20"/>
      <c r="X223" s="20">
        <v>28.175000000000001</v>
      </c>
      <c r="Y223" s="20" t="s">
        <v>33</v>
      </c>
      <c r="Z223" s="20">
        <v>2</v>
      </c>
      <c r="AA223" s="20">
        <v>196838.54622449551</v>
      </c>
      <c r="AB223" s="20">
        <v>5.2941123551812623</v>
      </c>
      <c r="AC223" s="20" t="s">
        <v>34</v>
      </c>
      <c r="AD223" s="20">
        <v>7427869.6688488871</v>
      </c>
      <c r="AE223" s="20">
        <f t="shared" si="8"/>
        <v>6.8708643333695401</v>
      </c>
      <c r="AF223" s="20">
        <v>1.2422360248447255E-3</v>
      </c>
      <c r="AG223" s="20">
        <v>1.745816294551837E-3</v>
      </c>
      <c r="AH223" s="20" t="s">
        <v>35</v>
      </c>
    </row>
    <row r="224" spans="1:34" x14ac:dyDescent="0.35">
      <c r="A224">
        <v>3</v>
      </c>
      <c r="B224">
        <v>14</v>
      </c>
      <c r="C224" s="20" t="s">
        <v>283</v>
      </c>
      <c r="D224" s="20" t="s">
        <v>1212</v>
      </c>
      <c r="E224" s="20" t="s">
        <v>1213</v>
      </c>
      <c r="F224" s="3" t="s">
        <v>1262</v>
      </c>
      <c r="G224" s="3" t="s">
        <v>1263</v>
      </c>
      <c r="I224" s="3" t="s">
        <v>1267</v>
      </c>
      <c r="J224" s="20" t="s">
        <v>1214</v>
      </c>
      <c r="K224" s="21">
        <v>43462</v>
      </c>
      <c r="L224" s="21">
        <v>43476</v>
      </c>
      <c r="M224" s="29">
        <f t="shared" si="7"/>
        <v>14</v>
      </c>
      <c r="N224" s="20" t="s">
        <v>293</v>
      </c>
      <c r="O224" s="3" t="s">
        <v>294</v>
      </c>
      <c r="P224" s="20">
        <v>4</v>
      </c>
      <c r="Q224" s="20">
        <v>4</v>
      </c>
      <c r="R224" s="20">
        <v>21</v>
      </c>
      <c r="S224" s="20">
        <v>14</v>
      </c>
      <c r="T224" s="20" t="s">
        <v>32</v>
      </c>
      <c r="U224" s="20">
        <v>0</v>
      </c>
      <c r="V224" s="20">
        <v>0</v>
      </c>
      <c r="W224" s="20"/>
      <c r="X224" s="20">
        <v>27.975000000000001</v>
      </c>
      <c r="Y224" s="20" t="s">
        <v>33</v>
      </c>
      <c r="Z224" s="20">
        <v>2</v>
      </c>
      <c r="AA224" s="20">
        <v>222461.60827950659</v>
      </c>
      <c r="AB224" s="20">
        <v>5.3472570248336364</v>
      </c>
      <c r="AC224" s="20" t="s">
        <v>34</v>
      </c>
      <c r="AD224" s="20">
        <v>8089513.0283456929</v>
      </c>
      <c r="AE224" s="20">
        <f t="shared" si="8"/>
        <v>6.9079224324717057</v>
      </c>
      <c r="AF224" s="20">
        <v>4.4682752457551383E-3</v>
      </c>
      <c r="AG224" s="20">
        <v>6.0784394468174126E-3</v>
      </c>
      <c r="AH224" s="20" t="s">
        <v>35</v>
      </c>
    </row>
    <row r="225" spans="1:34" x14ac:dyDescent="0.35">
      <c r="A225" s="3">
        <v>4</v>
      </c>
      <c r="B225" s="3">
        <v>109</v>
      </c>
      <c r="C225" s="3" t="s">
        <v>1139</v>
      </c>
      <c r="D225" s="20" t="s">
        <v>1212</v>
      </c>
      <c r="E225" s="3" t="s">
        <v>1140</v>
      </c>
      <c r="F225" s="3" t="s">
        <v>1268</v>
      </c>
      <c r="G225" s="3" t="s">
        <v>1263</v>
      </c>
      <c r="I225" s="3" t="s">
        <v>1270</v>
      </c>
      <c r="J225" s="20" t="s">
        <v>1214</v>
      </c>
      <c r="K225" s="21">
        <v>43446</v>
      </c>
      <c r="L225" s="21">
        <v>43461</v>
      </c>
      <c r="M225" s="29">
        <f t="shared" si="7"/>
        <v>15</v>
      </c>
      <c r="N225" s="20" t="s">
        <v>293</v>
      </c>
      <c r="O225" s="20" t="s">
        <v>1219</v>
      </c>
      <c r="P225" s="20">
        <v>1</v>
      </c>
      <c r="Q225" s="3">
        <v>1</v>
      </c>
      <c r="R225" s="3">
        <v>0</v>
      </c>
      <c r="T225" s="3" t="s">
        <v>32</v>
      </c>
      <c r="U225" s="3">
        <v>0</v>
      </c>
      <c r="V225" s="3">
        <v>0</v>
      </c>
      <c r="W225" s="3"/>
      <c r="X225" s="3">
        <v>33.369999999999997</v>
      </c>
      <c r="Y225" s="3" t="s">
        <v>33</v>
      </c>
      <c r="Z225" s="3">
        <v>2</v>
      </c>
      <c r="AA225" s="3">
        <v>498.17513028755781</v>
      </c>
      <c r="AB225" s="3">
        <v>2.6982529399597603</v>
      </c>
      <c r="AC225" s="3" t="s">
        <v>34</v>
      </c>
      <c r="AD225" s="3">
        <v>19536.279619119916</v>
      </c>
      <c r="AE225" s="24">
        <f t="shared" ref="AE225:AE240" si="9">LOG10(AD225+1)</f>
        <v>4.2908640922049814</v>
      </c>
      <c r="AF225" s="3">
        <v>1.1986814504045295E-3</v>
      </c>
      <c r="AG225" s="3">
        <v>3.9136149755707606E-3</v>
      </c>
      <c r="AH225" s="3" t="s">
        <v>35</v>
      </c>
    </row>
    <row r="226" spans="1:34" x14ac:dyDescent="0.35">
      <c r="A226" s="20">
        <v>4</v>
      </c>
      <c r="B226" s="20">
        <v>110</v>
      </c>
      <c r="C226" s="20" t="s">
        <v>1142</v>
      </c>
      <c r="D226" s="20" t="s">
        <v>1212</v>
      </c>
      <c r="E226" s="20" t="s">
        <v>1140</v>
      </c>
      <c r="F226" s="3" t="s">
        <v>1268</v>
      </c>
      <c r="G226" s="3" t="s">
        <v>1263</v>
      </c>
      <c r="I226" s="3" t="s">
        <v>1270</v>
      </c>
      <c r="J226" s="20" t="s">
        <v>1214</v>
      </c>
      <c r="K226" s="21">
        <v>43446</v>
      </c>
      <c r="L226" s="21">
        <v>43461</v>
      </c>
      <c r="M226" s="29">
        <f t="shared" si="7"/>
        <v>15</v>
      </c>
      <c r="N226" s="20" t="s">
        <v>293</v>
      </c>
      <c r="O226" s="20" t="s">
        <v>1219</v>
      </c>
      <c r="P226" s="20">
        <v>1</v>
      </c>
      <c r="Q226" s="20">
        <v>1</v>
      </c>
      <c r="R226" s="20">
        <v>7</v>
      </c>
      <c r="T226" s="20" t="s">
        <v>32</v>
      </c>
      <c r="U226" s="20">
        <v>0</v>
      </c>
      <c r="V226" s="20">
        <v>0</v>
      </c>
      <c r="W226" s="20"/>
      <c r="X226" s="20">
        <v>32.090000000000003</v>
      </c>
      <c r="Y226" s="20" t="s">
        <v>33</v>
      </c>
      <c r="Z226" s="20">
        <v>1</v>
      </c>
      <c r="AA226" s="20">
        <v>33.027484479461613</v>
      </c>
      <c r="AB226" s="20">
        <v>1.531829844568356</v>
      </c>
      <c r="AC226" s="20" t="s">
        <v>34</v>
      </c>
      <c r="AD226" s="20">
        <v>1179.5530171236289</v>
      </c>
      <c r="AE226" s="24">
        <f t="shared" si="9"/>
        <v>3.0720854954615211</v>
      </c>
      <c r="AF226" s="20">
        <v>0</v>
      </c>
      <c r="AG226" s="20">
        <v>1</v>
      </c>
      <c r="AH226" s="20" t="s">
        <v>38</v>
      </c>
    </row>
    <row r="227" spans="1:34" x14ac:dyDescent="0.35">
      <c r="A227" s="20">
        <v>4</v>
      </c>
      <c r="B227" s="20">
        <v>111</v>
      </c>
      <c r="C227" s="20" t="s">
        <v>1143</v>
      </c>
      <c r="D227" s="20" t="s">
        <v>1212</v>
      </c>
      <c r="E227" s="20" t="s">
        <v>1140</v>
      </c>
      <c r="F227" s="3" t="s">
        <v>1268</v>
      </c>
      <c r="G227" s="3" t="s">
        <v>1263</v>
      </c>
      <c r="I227" s="3" t="s">
        <v>1270</v>
      </c>
      <c r="J227" s="20" t="s">
        <v>1214</v>
      </c>
      <c r="K227" s="21">
        <v>43446</v>
      </c>
      <c r="L227" s="21">
        <v>43461</v>
      </c>
      <c r="M227" s="29">
        <f t="shared" si="7"/>
        <v>15</v>
      </c>
      <c r="N227" s="20" t="s">
        <v>293</v>
      </c>
      <c r="O227" s="20" t="s">
        <v>1219</v>
      </c>
      <c r="P227" s="20">
        <v>1</v>
      </c>
      <c r="Q227" s="20">
        <v>1</v>
      </c>
      <c r="R227" s="20">
        <v>14</v>
      </c>
      <c r="T227" s="20" t="s">
        <v>32</v>
      </c>
      <c r="U227" s="20">
        <v>0</v>
      </c>
      <c r="V227" s="20">
        <v>0</v>
      </c>
      <c r="W227" s="20"/>
      <c r="X227" s="20">
        <v>27.990000000000002</v>
      </c>
      <c r="Y227" s="20" t="s">
        <v>33</v>
      </c>
      <c r="Z227" s="20">
        <v>2</v>
      </c>
      <c r="AA227" s="20">
        <v>17371.57839573102</v>
      </c>
      <c r="AB227" s="20">
        <v>4.2398642801590327</v>
      </c>
      <c r="AC227" s="20" t="s">
        <v>34</v>
      </c>
      <c r="AD227" s="20">
        <v>620413.51413325081</v>
      </c>
      <c r="AE227" s="24">
        <f t="shared" si="9"/>
        <v>5.7926819492547974</v>
      </c>
      <c r="AF227" s="20">
        <v>9.6463022508039061E-3</v>
      </c>
      <c r="AG227" s="20">
        <v>1.8112407460238362E-2</v>
      </c>
      <c r="AH227" s="20" t="s">
        <v>35</v>
      </c>
    </row>
    <row r="228" spans="1:34" x14ac:dyDescent="0.35">
      <c r="A228" s="20">
        <v>4</v>
      </c>
      <c r="B228" s="20">
        <v>112</v>
      </c>
      <c r="C228" s="20" t="s">
        <v>1144</v>
      </c>
      <c r="D228" s="20" t="s">
        <v>1212</v>
      </c>
      <c r="E228" s="20" t="s">
        <v>1140</v>
      </c>
      <c r="F228" s="3" t="s">
        <v>1268</v>
      </c>
      <c r="G228" s="3" t="s">
        <v>1263</v>
      </c>
      <c r="I228" s="3" t="s">
        <v>1270</v>
      </c>
      <c r="J228" s="20" t="s">
        <v>1214</v>
      </c>
      <c r="K228" s="21">
        <v>43446</v>
      </c>
      <c r="L228" s="21">
        <v>43461</v>
      </c>
      <c r="M228" s="29">
        <f t="shared" si="7"/>
        <v>15</v>
      </c>
      <c r="N228" s="20" t="s">
        <v>293</v>
      </c>
      <c r="O228" s="20" t="s">
        <v>1219</v>
      </c>
      <c r="P228" s="20">
        <v>1</v>
      </c>
      <c r="Q228" s="20">
        <v>1</v>
      </c>
      <c r="R228" s="20">
        <v>21</v>
      </c>
      <c r="T228" s="20" t="s">
        <v>32</v>
      </c>
      <c r="U228" s="20">
        <v>0</v>
      </c>
      <c r="V228" s="20">
        <v>0</v>
      </c>
      <c r="W228" s="20"/>
      <c r="X228" s="20">
        <v>32.405000000000001</v>
      </c>
      <c r="Y228" s="20" t="s">
        <v>33</v>
      </c>
      <c r="Z228" s="20">
        <v>2</v>
      </c>
      <c r="AA228" s="20">
        <v>942.1880538687717</v>
      </c>
      <c r="AB228" s="20">
        <v>2.9745982914808744</v>
      </c>
      <c r="AC228" s="20" t="s">
        <v>34</v>
      </c>
      <c r="AD228" s="20">
        <v>38456.655259949868</v>
      </c>
      <c r="AE228" s="24">
        <f t="shared" si="9"/>
        <v>4.5849828020369534</v>
      </c>
      <c r="AF228" s="20">
        <v>3.1630921154142892E-2</v>
      </c>
      <c r="AG228" s="20">
        <v>9.8970974085246674E-2</v>
      </c>
      <c r="AH228" s="20" t="s">
        <v>35</v>
      </c>
    </row>
    <row r="229" spans="1:34" x14ac:dyDescent="0.35">
      <c r="A229" s="20">
        <v>4</v>
      </c>
      <c r="B229" s="20">
        <v>113</v>
      </c>
      <c r="C229" s="20" t="s">
        <v>1145</v>
      </c>
      <c r="D229" s="20" t="s">
        <v>1212</v>
      </c>
      <c r="E229" s="20" t="s">
        <v>1140</v>
      </c>
      <c r="F229" s="3" t="s">
        <v>1268</v>
      </c>
      <c r="G229" s="3" t="s">
        <v>1263</v>
      </c>
      <c r="I229" s="3" t="s">
        <v>1271</v>
      </c>
      <c r="J229" s="20" t="s">
        <v>1214</v>
      </c>
      <c r="K229" s="21">
        <v>43446</v>
      </c>
      <c r="L229" s="21">
        <v>43461</v>
      </c>
      <c r="M229" s="29">
        <f t="shared" ref="M229:M240" si="10">L229-K229</f>
        <v>15</v>
      </c>
      <c r="N229" s="20" t="s">
        <v>293</v>
      </c>
      <c r="O229" s="20" t="s">
        <v>1219</v>
      </c>
      <c r="P229" s="20">
        <v>2</v>
      </c>
      <c r="Q229" s="20">
        <v>1</v>
      </c>
      <c r="R229" s="20">
        <v>0</v>
      </c>
      <c r="T229" s="20" t="s">
        <v>32</v>
      </c>
      <c r="U229" s="20">
        <v>0</v>
      </c>
      <c r="V229" s="20">
        <v>0</v>
      </c>
      <c r="W229" s="20"/>
      <c r="X229" s="20">
        <v>26.454999999999998</v>
      </c>
      <c r="Y229" s="20" t="s">
        <v>33</v>
      </c>
      <c r="Z229" s="20">
        <v>2</v>
      </c>
      <c r="AA229" s="20">
        <v>47898.470070897616</v>
      </c>
      <c r="AB229" s="20">
        <v>4.6803307086847497</v>
      </c>
      <c r="AC229" s="20" t="s">
        <v>34</v>
      </c>
      <c r="AD229" s="20">
        <v>1842248.8488806773</v>
      </c>
      <c r="AE229" s="24">
        <f t="shared" si="9"/>
        <v>6.2653485295697555</v>
      </c>
      <c r="AF229" s="20">
        <v>1.0395010395010409E-2</v>
      </c>
      <c r="AG229" s="20">
        <v>1.7028326684696341E-2</v>
      </c>
      <c r="AH229" s="20" t="s">
        <v>35</v>
      </c>
    </row>
    <row r="230" spans="1:34" x14ac:dyDescent="0.35">
      <c r="A230" s="20">
        <v>4</v>
      </c>
      <c r="B230" s="20">
        <v>114</v>
      </c>
      <c r="C230" s="20" t="s">
        <v>1147</v>
      </c>
      <c r="D230" s="20" t="s">
        <v>1212</v>
      </c>
      <c r="E230" s="20" t="s">
        <v>1140</v>
      </c>
      <c r="F230" s="3" t="s">
        <v>1268</v>
      </c>
      <c r="G230" s="3" t="s">
        <v>1263</v>
      </c>
      <c r="I230" s="3" t="s">
        <v>1271</v>
      </c>
      <c r="J230" s="20" t="s">
        <v>1214</v>
      </c>
      <c r="K230" s="21">
        <v>43446</v>
      </c>
      <c r="L230" s="21">
        <v>43461</v>
      </c>
      <c r="M230" s="29">
        <f t="shared" si="10"/>
        <v>15</v>
      </c>
      <c r="N230" s="20" t="s">
        <v>293</v>
      </c>
      <c r="O230" s="20" t="s">
        <v>1219</v>
      </c>
      <c r="P230" s="20">
        <v>2</v>
      </c>
      <c r="Q230" s="20">
        <v>1</v>
      </c>
      <c r="R230" s="20">
        <v>7</v>
      </c>
      <c r="T230" s="20" t="s">
        <v>32</v>
      </c>
      <c r="U230" s="20">
        <v>0</v>
      </c>
      <c r="V230" s="20">
        <v>0</v>
      </c>
      <c r="W230" s="20"/>
      <c r="X230" s="20">
        <v>28.185000000000002</v>
      </c>
      <c r="Y230" s="20" t="s">
        <v>33</v>
      </c>
      <c r="Z230" s="20">
        <v>2</v>
      </c>
      <c r="AA230" s="20">
        <v>15312.935057572073</v>
      </c>
      <c r="AB230" s="20">
        <v>4.1850868010315319</v>
      </c>
      <c r="AC230" s="20" t="s">
        <v>34</v>
      </c>
      <c r="AD230" s="20">
        <v>625017.75745192124</v>
      </c>
      <c r="AE230" s="24">
        <f t="shared" si="9"/>
        <v>5.795893051161074</v>
      </c>
      <c r="AF230" s="20">
        <v>2.2529714387085321E-2</v>
      </c>
      <c r="AG230" s="20">
        <v>4.3671342972382829E-2</v>
      </c>
      <c r="AH230" s="20" t="s">
        <v>35</v>
      </c>
    </row>
    <row r="231" spans="1:34" x14ac:dyDescent="0.35">
      <c r="A231" s="20">
        <v>4</v>
      </c>
      <c r="B231" s="20">
        <v>115</v>
      </c>
      <c r="C231" s="20" t="s">
        <v>1148</v>
      </c>
      <c r="D231" s="20" t="s">
        <v>1212</v>
      </c>
      <c r="E231" s="20" t="s">
        <v>1140</v>
      </c>
      <c r="F231" s="3" t="s">
        <v>1268</v>
      </c>
      <c r="G231" s="3" t="s">
        <v>1263</v>
      </c>
      <c r="I231" s="3" t="s">
        <v>1271</v>
      </c>
      <c r="J231" s="20" t="s">
        <v>1214</v>
      </c>
      <c r="K231" s="21">
        <v>43446</v>
      </c>
      <c r="L231" s="21">
        <v>43461</v>
      </c>
      <c r="M231" s="29">
        <f t="shared" si="10"/>
        <v>15</v>
      </c>
      <c r="N231" s="20" t="s">
        <v>293</v>
      </c>
      <c r="O231" s="20" t="s">
        <v>1219</v>
      </c>
      <c r="P231" s="20">
        <v>2</v>
      </c>
      <c r="Q231" s="20">
        <v>1</v>
      </c>
      <c r="R231" s="20">
        <v>14</v>
      </c>
      <c r="T231" s="20" t="s">
        <v>32</v>
      </c>
      <c r="U231" s="20">
        <v>0</v>
      </c>
      <c r="V231" s="20">
        <v>0</v>
      </c>
      <c r="W231" s="20"/>
      <c r="X231" s="20">
        <v>34.72</v>
      </c>
      <c r="Y231" s="20" t="s">
        <v>33</v>
      </c>
      <c r="Z231" s="20">
        <v>1</v>
      </c>
      <c r="AA231" s="20">
        <v>13.348714228111179</v>
      </c>
      <c r="AB231" s="20">
        <v>1.1568129861811949</v>
      </c>
      <c r="AC231" s="20" t="s">
        <v>34</v>
      </c>
      <c r="AD231" s="20">
        <v>494.39682326337703</v>
      </c>
      <c r="AE231" s="24">
        <f t="shared" si="9"/>
        <v>2.6949532173414426</v>
      </c>
      <c r="AF231" s="20">
        <v>0</v>
      </c>
      <c r="AG231" s="20">
        <v>1</v>
      </c>
      <c r="AH231" s="20" t="s">
        <v>38</v>
      </c>
    </row>
    <row r="232" spans="1:34" x14ac:dyDescent="0.35">
      <c r="A232" s="20">
        <v>4</v>
      </c>
      <c r="B232" s="20">
        <v>116</v>
      </c>
      <c r="C232" s="20" t="s">
        <v>1149</v>
      </c>
      <c r="D232" s="20" t="s">
        <v>1212</v>
      </c>
      <c r="E232" s="20" t="s">
        <v>1140</v>
      </c>
      <c r="F232" s="3" t="s">
        <v>1268</v>
      </c>
      <c r="G232" s="3" t="s">
        <v>1263</v>
      </c>
      <c r="I232" s="3" t="s">
        <v>1271</v>
      </c>
      <c r="J232" s="20" t="s">
        <v>1214</v>
      </c>
      <c r="K232" s="21">
        <v>43446</v>
      </c>
      <c r="L232" s="21">
        <v>43461</v>
      </c>
      <c r="M232" s="29">
        <f t="shared" si="10"/>
        <v>15</v>
      </c>
      <c r="N232" s="20" t="s">
        <v>293</v>
      </c>
      <c r="O232" s="20" t="s">
        <v>1219</v>
      </c>
      <c r="P232" s="20">
        <v>2</v>
      </c>
      <c r="Q232" s="20">
        <v>1</v>
      </c>
      <c r="R232" s="20">
        <v>21</v>
      </c>
      <c r="T232" s="20" t="s">
        <v>32</v>
      </c>
      <c r="U232" s="20">
        <v>0</v>
      </c>
      <c r="V232" s="20">
        <v>0</v>
      </c>
      <c r="W232" s="20"/>
      <c r="X232" s="20">
        <v>31.64</v>
      </c>
      <c r="Y232" s="20" t="s">
        <v>33</v>
      </c>
      <c r="Z232" s="20">
        <v>1</v>
      </c>
      <c r="AA232" s="20">
        <v>38.472301681052258</v>
      </c>
      <c r="AB232" s="20">
        <v>1.5962924514078114</v>
      </c>
      <c r="AC232" s="20" t="s">
        <v>34</v>
      </c>
      <c r="AD232" s="20">
        <v>1374.010774323295</v>
      </c>
      <c r="AE232" s="24">
        <f t="shared" si="9"/>
        <v>3.1383061012286961</v>
      </c>
      <c r="AF232" s="20">
        <v>0</v>
      </c>
      <c r="AG232" s="20">
        <v>1</v>
      </c>
      <c r="AH232" s="20" t="s">
        <v>38</v>
      </c>
    </row>
    <row r="233" spans="1:34" x14ac:dyDescent="0.35">
      <c r="A233" s="20">
        <v>5</v>
      </c>
      <c r="B233" s="20">
        <v>117</v>
      </c>
      <c r="C233" s="20" t="s">
        <v>1150</v>
      </c>
      <c r="D233" s="20" t="s">
        <v>1212</v>
      </c>
      <c r="E233" s="20" t="s">
        <v>1151</v>
      </c>
      <c r="F233" s="3" t="s">
        <v>1269</v>
      </c>
      <c r="G233" s="3" t="s">
        <v>1263</v>
      </c>
      <c r="I233" s="3" t="s">
        <v>1272</v>
      </c>
      <c r="J233" s="20" t="s">
        <v>1214</v>
      </c>
      <c r="K233" s="21">
        <v>43440</v>
      </c>
      <c r="L233" s="21">
        <v>43454</v>
      </c>
      <c r="M233" s="29">
        <f t="shared" si="10"/>
        <v>14</v>
      </c>
      <c r="N233" s="20" t="s">
        <v>293</v>
      </c>
      <c r="O233" s="20" t="s">
        <v>1219</v>
      </c>
      <c r="P233" s="20">
        <v>1</v>
      </c>
      <c r="Q233" s="20">
        <v>1</v>
      </c>
      <c r="R233" s="20">
        <v>0</v>
      </c>
      <c r="T233" s="20" t="s">
        <v>32</v>
      </c>
      <c r="U233" s="20">
        <v>0</v>
      </c>
      <c r="V233" s="20">
        <v>0</v>
      </c>
      <c r="W233" s="20"/>
      <c r="X233" s="20" t="s">
        <v>36</v>
      </c>
      <c r="Y233" s="20" t="s">
        <v>37</v>
      </c>
      <c r="Z233" s="20">
        <v>0</v>
      </c>
      <c r="AA233" s="20">
        <v>0</v>
      </c>
      <c r="AB233" s="20">
        <v>0</v>
      </c>
      <c r="AC233" s="20" t="s">
        <v>34</v>
      </c>
      <c r="AD233" s="20">
        <v>0</v>
      </c>
      <c r="AE233" s="24">
        <f t="shared" si="9"/>
        <v>0</v>
      </c>
      <c r="AF233" s="20" t="s">
        <v>36</v>
      </c>
      <c r="AG233" s="20" t="s">
        <v>36</v>
      </c>
      <c r="AH233" s="20" t="s">
        <v>35</v>
      </c>
    </row>
    <row r="234" spans="1:34" x14ac:dyDescent="0.35">
      <c r="A234" s="20">
        <v>5</v>
      </c>
      <c r="B234" s="20">
        <v>118</v>
      </c>
      <c r="C234" s="20" t="s">
        <v>1153</v>
      </c>
      <c r="D234" s="20" t="s">
        <v>1212</v>
      </c>
      <c r="E234" s="20" t="s">
        <v>1151</v>
      </c>
      <c r="F234" s="3" t="s">
        <v>1269</v>
      </c>
      <c r="G234" s="3" t="s">
        <v>1263</v>
      </c>
      <c r="I234" s="3" t="s">
        <v>1272</v>
      </c>
      <c r="J234" s="20" t="s">
        <v>1214</v>
      </c>
      <c r="K234" s="21">
        <v>43440</v>
      </c>
      <c r="L234" s="21">
        <v>43454</v>
      </c>
      <c r="M234" s="29">
        <f t="shared" si="10"/>
        <v>14</v>
      </c>
      <c r="N234" s="20" t="s">
        <v>293</v>
      </c>
      <c r="O234" s="20" t="s">
        <v>1219</v>
      </c>
      <c r="P234" s="20">
        <v>1</v>
      </c>
      <c r="Q234" s="20">
        <v>1</v>
      </c>
      <c r="R234" s="20">
        <v>7</v>
      </c>
      <c r="T234" s="20" t="s">
        <v>32</v>
      </c>
      <c r="U234" s="20">
        <v>0</v>
      </c>
      <c r="V234" s="20">
        <v>0</v>
      </c>
      <c r="W234" s="20"/>
      <c r="X234" s="20">
        <v>30.164999999999999</v>
      </c>
      <c r="Y234" s="20" t="s">
        <v>33</v>
      </c>
      <c r="Z234" s="20">
        <v>2</v>
      </c>
      <c r="AA234" s="20">
        <v>3857.1419947064251</v>
      </c>
      <c r="AB234" s="20">
        <v>3.5863782073365442</v>
      </c>
      <c r="AC234" s="20" t="s">
        <v>34</v>
      </c>
      <c r="AD234" s="20">
        <v>151260.47038064411</v>
      </c>
      <c r="AE234" s="24">
        <f t="shared" si="9"/>
        <v>5.1797283177650764</v>
      </c>
      <c r="AF234" s="20">
        <v>1.5083706282115037E-2</v>
      </c>
      <c r="AG234" s="20">
        <v>3.6283317125469262E-2</v>
      </c>
      <c r="AH234" s="20" t="s">
        <v>35</v>
      </c>
    </row>
    <row r="235" spans="1:34" x14ac:dyDescent="0.35">
      <c r="A235" s="20">
        <v>5</v>
      </c>
      <c r="B235" s="20">
        <v>119</v>
      </c>
      <c r="C235" s="20" t="s">
        <v>1154</v>
      </c>
      <c r="D235" s="20" t="s">
        <v>1212</v>
      </c>
      <c r="E235" s="20" t="s">
        <v>1151</v>
      </c>
      <c r="F235" s="3" t="s">
        <v>1269</v>
      </c>
      <c r="G235" s="3" t="s">
        <v>1263</v>
      </c>
      <c r="I235" s="3" t="s">
        <v>1272</v>
      </c>
      <c r="J235" s="20" t="s">
        <v>1214</v>
      </c>
      <c r="K235" s="21">
        <v>43440</v>
      </c>
      <c r="L235" s="21">
        <v>43454</v>
      </c>
      <c r="M235" s="29">
        <f t="shared" si="10"/>
        <v>14</v>
      </c>
      <c r="N235" s="20" t="s">
        <v>293</v>
      </c>
      <c r="O235" s="20" t="s">
        <v>1219</v>
      </c>
      <c r="P235" s="20">
        <v>1</v>
      </c>
      <c r="Q235" s="20">
        <v>1</v>
      </c>
      <c r="R235" s="20">
        <v>14</v>
      </c>
      <c r="T235" s="20" t="s">
        <v>32</v>
      </c>
      <c r="U235" s="20">
        <v>0</v>
      </c>
      <c r="V235" s="20">
        <v>0</v>
      </c>
      <c r="W235" s="20"/>
      <c r="X235" s="20">
        <v>29.484999999999999</v>
      </c>
      <c r="Y235" s="20" t="s">
        <v>33</v>
      </c>
      <c r="Z235" s="20">
        <v>2</v>
      </c>
      <c r="AA235" s="20">
        <v>6041.7954341376408</v>
      </c>
      <c r="AB235" s="20">
        <v>3.781237892390279</v>
      </c>
      <c r="AC235" s="20" t="s">
        <v>34</v>
      </c>
      <c r="AD235" s="20">
        <v>236933.1542799075</v>
      </c>
      <c r="AE235" s="24">
        <f t="shared" si="9"/>
        <v>5.3746276691911037</v>
      </c>
      <c r="AF235" s="20">
        <v>2.2214685433271195E-2</v>
      </c>
      <c r="AG235" s="20">
        <v>4.9414801899634507E-2</v>
      </c>
      <c r="AH235" s="20" t="s">
        <v>35</v>
      </c>
    </row>
    <row r="236" spans="1:34" x14ac:dyDescent="0.35">
      <c r="A236" s="20">
        <v>5</v>
      </c>
      <c r="B236" s="20">
        <v>120</v>
      </c>
      <c r="C236" s="20" t="s">
        <v>1155</v>
      </c>
      <c r="D236" s="20" t="s">
        <v>1212</v>
      </c>
      <c r="E236" s="20" t="s">
        <v>1151</v>
      </c>
      <c r="F236" s="3" t="s">
        <v>1269</v>
      </c>
      <c r="G236" s="3" t="s">
        <v>1263</v>
      </c>
      <c r="I236" s="3" t="s">
        <v>1272</v>
      </c>
      <c r="J236" s="20" t="s">
        <v>1214</v>
      </c>
      <c r="K236" s="21">
        <v>43440</v>
      </c>
      <c r="L236" s="21">
        <v>43454</v>
      </c>
      <c r="M236" s="29">
        <f t="shared" si="10"/>
        <v>14</v>
      </c>
      <c r="N236" s="20" t="s">
        <v>293</v>
      </c>
      <c r="O236" s="20" t="s">
        <v>1219</v>
      </c>
      <c r="P236" s="20">
        <v>1</v>
      </c>
      <c r="Q236" s="20">
        <v>1</v>
      </c>
      <c r="R236" s="20">
        <v>21</v>
      </c>
      <c r="T236" s="20" t="s">
        <v>32</v>
      </c>
      <c r="U236" s="20">
        <v>0</v>
      </c>
      <c r="V236" s="20">
        <v>0</v>
      </c>
      <c r="W236" s="20"/>
      <c r="X236" s="20">
        <v>31.09</v>
      </c>
      <c r="Y236" s="20" t="s">
        <v>33</v>
      </c>
      <c r="Z236" s="20">
        <v>2</v>
      </c>
      <c r="AA236" s="20">
        <v>2094.5012218385491</v>
      </c>
      <c r="AB236" s="20">
        <v>3.3212879183970569</v>
      </c>
      <c r="AC236" s="20" t="s">
        <v>34</v>
      </c>
      <c r="AD236" s="20">
        <v>79037.781956171675</v>
      </c>
      <c r="AE236" s="24">
        <f t="shared" si="9"/>
        <v>4.897840238844382</v>
      </c>
      <c r="AF236" s="20">
        <v>6.432936635574117E-3</v>
      </c>
      <c r="AG236" s="20">
        <v>1.7069863898264755E-2</v>
      </c>
      <c r="AH236" s="20" t="s">
        <v>35</v>
      </c>
    </row>
    <row r="237" spans="1:34" x14ac:dyDescent="0.35">
      <c r="A237" s="20">
        <v>5</v>
      </c>
      <c r="B237" s="20">
        <v>121</v>
      </c>
      <c r="C237" s="20" t="s">
        <v>1156</v>
      </c>
      <c r="D237" s="20" t="s">
        <v>1212</v>
      </c>
      <c r="E237" s="20" t="s">
        <v>1151</v>
      </c>
      <c r="F237" s="3" t="s">
        <v>1269</v>
      </c>
      <c r="G237" s="3" t="s">
        <v>1263</v>
      </c>
      <c r="I237" s="3" t="s">
        <v>1273</v>
      </c>
      <c r="J237" s="20" t="s">
        <v>1214</v>
      </c>
      <c r="K237" s="21">
        <v>43440</v>
      </c>
      <c r="L237" s="21">
        <v>43454</v>
      </c>
      <c r="M237" s="29">
        <f t="shared" si="10"/>
        <v>14</v>
      </c>
      <c r="N237" s="20" t="s">
        <v>293</v>
      </c>
      <c r="O237" s="20" t="s">
        <v>1219</v>
      </c>
      <c r="P237" s="20">
        <v>2</v>
      </c>
      <c r="Q237" s="20">
        <v>1</v>
      </c>
      <c r="R237" s="20">
        <v>0</v>
      </c>
      <c r="T237" s="20" t="s">
        <v>32</v>
      </c>
      <c r="U237" s="20">
        <v>0</v>
      </c>
      <c r="V237" s="20">
        <v>0</v>
      </c>
      <c r="W237" s="20"/>
      <c r="X237" s="20" t="s">
        <v>36</v>
      </c>
      <c r="Y237" s="20" t="s">
        <v>37</v>
      </c>
      <c r="Z237" s="20">
        <v>0</v>
      </c>
      <c r="AA237" s="20">
        <v>0</v>
      </c>
      <c r="AB237" s="20">
        <v>0</v>
      </c>
      <c r="AC237" s="20" t="s">
        <v>34</v>
      </c>
      <c r="AD237" s="20">
        <v>0</v>
      </c>
      <c r="AE237" s="24">
        <f t="shared" si="9"/>
        <v>0</v>
      </c>
      <c r="AF237" s="20" t="s">
        <v>36</v>
      </c>
      <c r="AG237" s="20" t="s">
        <v>36</v>
      </c>
      <c r="AH237" s="20" t="s">
        <v>35</v>
      </c>
    </row>
    <row r="238" spans="1:34" x14ac:dyDescent="0.35">
      <c r="A238" s="20">
        <v>5</v>
      </c>
      <c r="B238" s="20">
        <v>122</v>
      </c>
      <c r="C238" s="20" t="s">
        <v>1158</v>
      </c>
      <c r="D238" s="20" t="s">
        <v>1212</v>
      </c>
      <c r="E238" s="20" t="s">
        <v>1151</v>
      </c>
      <c r="F238" s="3" t="s">
        <v>1269</v>
      </c>
      <c r="G238" s="3" t="s">
        <v>1263</v>
      </c>
      <c r="I238" s="3" t="s">
        <v>1273</v>
      </c>
      <c r="J238" s="20" t="s">
        <v>1214</v>
      </c>
      <c r="K238" s="21">
        <v>43440</v>
      </c>
      <c r="L238" s="21">
        <v>43454</v>
      </c>
      <c r="M238" s="29">
        <f t="shared" si="10"/>
        <v>14</v>
      </c>
      <c r="N238" s="20" t="s">
        <v>293</v>
      </c>
      <c r="O238" s="20" t="s">
        <v>1219</v>
      </c>
      <c r="P238" s="20">
        <v>2</v>
      </c>
      <c r="Q238" s="20">
        <v>1</v>
      </c>
      <c r="R238" s="20">
        <v>7</v>
      </c>
      <c r="T238" s="20" t="s">
        <v>32</v>
      </c>
      <c r="U238" s="20">
        <v>0</v>
      </c>
      <c r="V238" s="20">
        <v>0</v>
      </c>
      <c r="W238" s="20"/>
      <c r="X238" s="20" t="s">
        <v>36</v>
      </c>
      <c r="Y238" s="20" t="s">
        <v>37</v>
      </c>
      <c r="Z238" s="20">
        <v>0</v>
      </c>
      <c r="AA238" s="20">
        <v>0</v>
      </c>
      <c r="AB238" s="20">
        <v>0</v>
      </c>
      <c r="AC238" s="20" t="s">
        <v>34</v>
      </c>
      <c r="AD238" s="20">
        <v>0</v>
      </c>
      <c r="AE238" s="24">
        <f t="shared" si="9"/>
        <v>0</v>
      </c>
      <c r="AF238" s="20" t="s">
        <v>36</v>
      </c>
      <c r="AG238" s="20" t="s">
        <v>36</v>
      </c>
      <c r="AH238" s="20" t="s">
        <v>35</v>
      </c>
    </row>
    <row r="239" spans="1:34" x14ac:dyDescent="0.35">
      <c r="A239" s="20">
        <v>5</v>
      </c>
      <c r="B239" s="20">
        <v>123</v>
      </c>
      <c r="C239" s="20" t="s">
        <v>1159</v>
      </c>
      <c r="D239" s="20" t="s">
        <v>1212</v>
      </c>
      <c r="E239" s="20" t="s">
        <v>1151</v>
      </c>
      <c r="F239" s="3" t="s">
        <v>1269</v>
      </c>
      <c r="G239" s="3" t="s">
        <v>1263</v>
      </c>
      <c r="I239" s="3" t="s">
        <v>1273</v>
      </c>
      <c r="J239" s="20" t="s">
        <v>1214</v>
      </c>
      <c r="K239" s="21">
        <v>43440</v>
      </c>
      <c r="L239" s="21">
        <v>43454</v>
      </c>
      <c r="M239" s="29">
        <f t="shared" si="10"/>
        <v>14</v>
      </c>
      <c r="N239" s="20" t="s">
        <v>293</v>
      </c>
      <c r="O239" s="20" t="s">
        <v>1219</v>
      </c>
      <c r="P239" s="20">
        <v>2</v>
      </c>
      <c r="Q239" s="20">
        <v>1</v>
      </c>
      <c r="R239" s="20">
        <v>14</v>
      </c>
      <c r="T239" s="20" t="s">
        <v>32</v>
      </c>
      <c r="U239" s="20">
        <v>0</v>
      </c>
      <c r="V239" s="20">
        <v>0</v>
      </c>
      <c r="W239" s="20"/>
      <c r="X239" s="20" t="s">
        <v>36</v>
      </c>
      <c r="Y239" s="20" t="s">
        <v>37</v>
      </c>
      <c r="Z239" s="20">
        <v>0</v>
      </c>
      <c r="AA239" s="20">
        <v>0</v>
      </c>
      <c r="AB239" s="20">
        <v>0</v>
      </c>
      <c r="AC239" s="20" t="s">
        <v>34</v>
      </c>
      <c r="AD239" s="20">
        <v>0</v>
      </c>
      <c r="AE239" s="24">
        <f t="shared" si="9"/>
        <v>0</v>
      </c>
      <c r="AF239" s="20" t="s">
        <v>36</v>
      </c>
      <c r="AG239" s="20" t="s">
        <v>36</v>
      </c>
      <c r="AH239" s="20" t="s">
        <v>35</v>
      </c>
    </row>
    <row r="240" spans="1:34" x14ac:dyDescent="0.35">
      <c r="A240" s="20">
        <v>5</v>
      </c>
      <c r="B240" s="20">
        <v>124</v>
      </c>
      <c r="C240" s="20" t="s">
        <v>1160</v>
      </c>
      <c r="D240" s="20" t="s">
        <v>1212</v>
      </c>
      <c r="E240" s="20" t="s">
        <v>1151</v>
      </c>
      <c r="F240" s="3" t="s">
        <v>1269</v>
      </c>
      <c r="G240" s="3" t="s">
        <v>1263</v>
      </c>
      <c r="I240" s="3" t="s">
        <v>1273</v>
      </c>
      <c r="J240" s="20" t="s">
        <v>1214</v>
      </c>
      <c r="K240" s="21">
        <v>43440</v>
      </c>
      <c r="L240" s="21">
        <v>43454</v>
      </c>
      <c r="M240" s="29">
        <f t="shared" si="10"/>
        <v>14</v>
      </c>
      <c r="N240" s="20" t="s">
        <v>293</v>
      </c>
      <c r="O240" s="20" t="s">
        <v>1219</v>
      </c>
      <c r="P240" s="20">
        <v>2</v>
      </c>
      <c r="Q240" s="20">
        <v>1</v>
      </c>
      <c r="R240" s="20">
        <v>21</v>
      </c>
      <c r="T240" s="20" t="s">
        <v>32</v>
      </c>
      <c r="U240" s="20">
        <v>0</v>
      </c>
      <c r="V240" s="20">
        <v>0</v>
      </c>
      <c r="W240" s="20"/>
      <c r="X240" s="20">
        <v>33.53</v>
      </c>
      <c r="Y240" s="20" t="s">
        <v>33</v>
      </c>
      <c r="Z240" s="20">
        <v>1</v>
      </c>
      <c r="AA240" s="20">
        <v>19.462841933612253</v>
      </c>
      <c r="AB240" s="20">
        <v>1.3109659495313115</v>
      </c>
      <c r="AC240" s="20" t="s">
        <v>34</v>
      </c>
      <c r="AD240" s="20">
        <v>794.40171157601026</v>
      </c>
      <c r="AE240" s="24">
        <f t="shared" si="9"/>
        <v>2.9005865211825448</v>
      </c>
      <c r="AF240" s="20">
        <v>0</v>
      </c>
      <c r="AG240" s="20">
        <v>1</v>
      </c>
      <c r="AH240" s="20" t="s">
        <v>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8"/>
  <sheetViews>
    <sheetView workbookViewId="0">
      <pane ySplit="1" topLeftCell="A2" activePane="bottomLeft" state="frozen"/>
      <selection activeCell="F1" sqref="F1"/>
      <selection pane="bottomLeft" activeCell="H1" sqref="H1"/>
    </sheetView>
  </sheetViews>
  <sheetFormatPr defaultRowHeight="14.5" x14ac:dyDescent="0.35"/>
  <cols>
    <col min="3" max="3" width="21.453125" style="20" bestFit="1" customWidth="1"/>
    <col min="4" max="4" width="8.54296875" style="20" bestFit="1" customWidth="1"/>
    <col min="5" max="5" width="11" style="20" bestFit="1" customWidth="1"/>
    <col min="6" max="7" width="11" style="20" customWidth="1"/>
    <col min="8" max="8" width="18" style="20" bestFit="1" customWidth="1"/>
    <col min="9" max="12" width="16.1796875" style="20" customWidth="1"/>
    <col min="13" max="13" width="17.26953125" style="3" bestFit="1" customWidth="1"/>
    <col min="14" max="14" width="5.1796875" style="20" bestFit="1" customWidth="1"/>
    <col min="15" max="15" width="4.54296875" style="20" bestFit="1" customWidth="1"/>
    <col min="16" max="16" width="4.453125" style="20" bestFit="1" customWidth="1"/>
    <col min="17" max="17" width="8.1796875" style="20" bestFit="1" customWidth="1"/>
    <col min="18" max="32" width="9.1796875" style="20"/>
  </cols>
  <sheetData>
    <row r="1" spans="1:32" ht="78" x14ac:dyDescent="0.35">
      <c r="A1" t="s">
        <v>218</v>
      </c>
      <c r="B1" s="15" t="s">
        <v>50</v>
      </c>
      <c r="C1" s="16" t="s">
        <v>51</v>
      </c>
      <c r="D1" s="16" t="s">
        <v>0</v>
      </c>
      <c r="E1" s="16" t="s">
        <v>219</v>
      </c>
      <c r="F1" s="16" t="s">
        <v>1251</v>
      </c>
      <c r="G1" s="25" t="s">
        <v>1016</v>
      </c>
      <c r="H1" s="16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6" t="s">
        <v>220</v>
      </c>
      <c r="O1" s="16" t="s">
        <v>221</v>
      </c>
      <c r="P1" s="16" t="s">
        <v>10</v>
      </c>
      <c r="Q1" s="16" t="s">
        <v>222</v>
      </c>
      <c r="R1" s="18" t="s">
        <v>12</v>
      </c>
      <c r="S1" s="16" t="s">
        <v>13</v>
      </c>
      <c r="T1" s="16" t="s">
        <v>14</v>
      </c>
      <c r="U1" s="18" t="s">
        <v>15</v>
      </c>
      <c r="V1" s="19" t="s">
        <v>16</v>
      </c>
      <c r="W1" s="16" t="s">
        <v>17</v>
      </c>
      <c r="X1" s="16" t="s">
        <v>18</v>
      </c>
      <c r="Y1" s="19" t="s">
        <v>19</v>
      </c>
      <c r="Z1" s="19" t="s">
        <v>20</v>
      </c>
      <c r="AA1" s="19" t="s">
        <v>21</v>
      </c>
      <c r="AB1" s="19" t="s">
        <v>1018</v>
      </c>
      <c r="AC1" s="19" t="s">
        <v>1250</v>
      </c>
      <c r="AD1" s="19" t="s">
        <v>24</v>
      </c>
      <c r="AE1" s="19" t="s">
        <v>25</v>
      </c>
      <c r="AF1" s="16" t="s">
        <v>26</v>
      </c>
    </row>
    <row r="2" spans="1:32" x14ac:dyDescent="0.35">
      <c r="A2">
        <v>1</v>
      </c>
      <c r="B2">
        <v>1</v>
      </c>
      <c r="C2" s="20" t="s">
        <v>223</v>
      </c>
      <c r="D2" s="20" t="s">
        <v>1212</v>
      </c>
      <c r="E2" s="20" t="s">
        <v>1213</v>
      </c>
      <c r="F2" s="20" t="s">
        <v>1252</v>
      </c>
      <c r="G2" s="27" t="s">
        <v>1021</v>
      </c>
      <c r="H2" s="20" t="s">
        <v>1214</v>
      </c>
      <c r="I2" s="21">
        <v>43461</v>
      </c>
      <c r="J2" s="21">
        <v>43476</v>
      </c>
      <c r="K2" s="29">
        <f>J2-I2</f>
        <v>15</v>
      </c>
      <c r="L2" s="20" t="s">
        <v>293</v>
      </c>
      <c r="M2" s="3" t="s">
        <v>294</v>
      </c>
      <c r="N2" s="20">
        <v>1</v>
      </c>
      <c r="O2" s="20">
        <v>1</v>
      </c>
      <c r="P2" s="20">
        <v>0</v>
      </c>
      <c r="Q2" s="20">
        <v>12</v>
      </c>
      <c r="R2" s="20" t="s">
        <v>32</v>
      </c>
      <c r="S2" s="20">
        <v>0</v>
      </c>
      <c r="T2" s="20">
        <v>0</v>
      </c>
      <c r="V2" s="20">
        <v>31.934999999999999</v>
      </c>
      <c r="W2" s="20" t="s">
        <v>33</v>
      </c>
      <c r="X2" s="20">
        <v>2</v>
      </c>
      <c r="Y2" s="20">
        <v>18864.193833980822</v>
      </c>
      <c r="Z2" s="20">
        <v>4.2756612718002422</v>
      </c>
      <c r="AA2" s="20" t="s">
        <v>34</v>
      </c>
      <c r="AB2" s="20">
        <v>725545.91669157008</v>
      </c>
      <c r="AC2" s="20">
        <f>+LOG(AB2+1)</f>
        <v>5.8606655008557107</v>
      </c>
      <c r="AD2" s="20">
        <v>1.4873962736809078E-2</v>
      </c>
      <c r="AE2" s="20">
        <v>3.0466731051121663E-2</v>
      </c>
      <c r="AF2" s="20" t="s">
        <v>35</v>
      </c>
    </row>
    <row r="3" spans="1:32" x14ac:dyDescent="0.35">
      <c r="A3">
        <v>1</v>
      </c>
      <c r="B3">
        <v>2</v>
      </c>
      <c r="C3" s="20" t="s">
        <v>224</v>
      </c>
      <c r="D3" s="20" t="s">
        <v>1212</v>
      </c>
      <c r="E3" s="20" t="s">
        <v>1213</v>
      </c>
      <c r="F3" s="20" t="s">
        <v>1252</v>
      </c>
      <c r="G3" s="27" t="s">
        <v>1021</v>
      </c>
      <c r="H3" s="20" t="s">
        <v>1214</v>
      </c>
      <c r="I3" s="21">
        <v>43461</v>
      </c>
      <c r="J3" s="21">
        <v>43476</v>
      </c>
      <c r="K3" s="29">
        <f t="shared" ref="K3:K66" si="0">J3-I3</f>
        <v>15</v>
      </c>
      <c r="L3" s="20" t="s">
        <v>293</v>
      </c>
      <c r="M3" s="3" t="s">
        <v>294</v>
      </c>
      <c r="N3" s="20">
        <v>1</v>
      </c>
      <c r="O3" s="20">
        <v>2</v>
      </c>
      <c r="P3" s="20">
        <v>0</v>
      </c>
      <c r="Q3" s="20">
        <v>13</v>
      </c>
      <c r="R3" s="20" t="s">
        <v>32</v>
      </c>
      <c r="S3" s="20">
        <v>0</v>
      </c>
      <c r="T3" s="20">
        <v>0</v>
      </c>
      <c r="V3" s="20">
        <v>33.85</v>
      </c>
      <c r="W3" s="20" t="s">
        <v>33</v>
      </c>
      <c r="X3" s="20">
        <v>2</v>
      </c>
      <c r="Y3" s="20">
        <v>5686.9602463656656</v>
      </c>
      <c r="Z3" s="20">
        <v>3.75495655241152</v>
      </c>
      <c r="AA3" s="20" t="s">
        <v>34</v>
      </c>
      <c r="AB3" s="20">
        <v>203105.7230844881</v>
      </c>
      <c r="AC3" s="20">
        <f t="shared" ref="AC3:AC62" si="1">+LOG(AB3+1)</f>
        <v>5.3077242993288323</v>
      </c>
      <c r="AD3" s="20">
        <v>2.2156573116691284E-2</v>
      </c>
      <c r="AE3" s="20">
        <v>5.4533000999611135E-2</v>
      </c>
      <c r="AF3" s="20" t="s">
        <v>35</v>
      </c>
    </row>
    <row r="4" spans="1:32" x14ac:dyDescent="0.35">
      <c r="A4">
        <v>1</v>
      </c>
      <c r="B4">
        <v>3</v>
      </c>
      <c r="C4" s="20" t="s">
        <v>225</v>
      </c>
      <c r="D4" s="20" t="s">
        <v>1212</v>
      </c>
      <c r="E4" s="20" t="s">
        <v>1213</v>
      </c>
      <c r="F4" s="20" t="s">
        <v>1252</v>
      </c>
      <c r="G4" s="27" t="s">
        <v>1021</v>
      </c>
      <c r="H4" s="20" t="s">
        <v>1214</v>
      </c>
      <c r="I4" s="21">
        <v>43461</v>
      </c>
      <c r="J4" s="21">
        <v>43476</v>
      </c>
      <c r="K4" s="29">
        <f t="shared" si="0"/>
        <v>15</v>
      </c>
      <c r="L4" s="20" t="s">
        <v>293</v>
      </c>
      <c r="M4" s="3" t="s">
        <v>294</v>
      </c>
      <c r="N4" s="20">
        <v>1</v>
      </c>
      <c r="O4" s="20">
        <v>3</v>
      </c>
      <c r="P4" s="20">
        <v>0</v>
      </c>
      <c r="Q4" s="20">
        <v>14</v>
      </c>
      <c r="R4" s="20" t="s">
        <v>32</v>
      </c>
      <c r="S4" s="20">
        <v>0</v>
      </c>
      <c r="T4" s="20">
        <v>0</v>
      </c>
      <c r="V4" s="20">
        <v>35.18</v>
      </c>
      <c r="W4" s="20" t="s">
        <v>33</v>
      </c>
      <c r="X4" s="20">
        <v>1</v>
      </c>
      <c r="Y4" s="20">
        <v>48.701983863825824</v>
      </c>
      <c r="Z4" s="20">
        <v>1.6963737240234142</v>
      </c>
      <c r="AA4" s="20" t="s">
        <v>34</v>
      </c>
      <c r="AB4" s="20">
        <v>1909.8817201500326</v>
      </c>
      <c r="AC4" s="20">
        <f t="shared" si="1"/>
        <v>3.2812338059059147</v>
      </c>
      <c r="AD4" s="20">
        <v>0</v>
      </c>
      <c r="AE4" s="20">
        <v>1</v>
      </c>
      <c r="AF4" s="20" t="s">
        <v>38</v>
      </c>
    </row>
    <row r="5" spans="1:32" x14ac:dyDescent="0.35">
      <c r="A5">
        <v>1</v>
      </c>
      <c r="B5">
        <v>4</v>
      </c>
      <c r="C5" s="20" t="s">
        <v>226</v>
      </c>
      <c r="D5" s="20" t="s">
        <v>1212</v>
      </c>
      <c r="E5" s="20" t="s">
        <v>1213</v>
      </c>
      <c r="F5" s="20" t="s">
        <v>1252</v>
      </c>
      <c r="G5" s="27" t="s">
        <v>1021</v>
      </c>
      <c r="H5" s="20" t="s">
        <v>1214</v>
      </c>
      <c r="I5" s="21">
        <v>43461</v>
      </c>
      <c r="J5" s="21">
        <v>43476</v>
      </c>
      <c r="K5" s="29">
        <f t="shared" si="0"/>
        <v>15</v>
      </c>
      <c r="L5" s="20" t="s">
        <v>293</v>
      </c>
      <c r="M5" s="3" t="s">
        <v>294</v>
      </c>
      <c r="N5" s="20">
        <v>1</v>
      </c>
      <c r="O5" s="20">
        <v>4</v>
      </c>
      <c r="P5" s="20">
        <v>0</v>
      </c>
      <c r="Q5" s="20">
        <v>15</v>
      </c>
      <c r="R5" s="20" t="s">
        <v>32</v>
      </c>
      <c r="S5" s="20">
        <v>0</v>
      </c>
      <c r="T5" s="20">
        <v>0</v>
      </c>
      <c r="V5" s="20">
        <v>35.49</v>
      </c>
      <c r="W5" s="20" t="s">
        <v>33</v>
      </c>
      <c r="X5" s="20">
        <v>2</v>
      </c>
      <c r="Y5" s="20">
        <v>2034.6359567172749</v>
      </c>
      <c r="Z5" s="20">
        <v>3.3087001134853908</v>
      </c>
      <c r="AA5" s="20" t="s">
        <v>34</v>
      </c>
      <c r="AB5" s="20">
        <v>76778.715347821693</v>
      </c>
      <c r="AC5" s="20">
        <f t="shared" si="1"/>
        <v>4.8852464976863166</v>
      </c>
      <c r="AD5" s="20">
        <v>1.2961397576782215E-2</v>
      </c>
      <c r="AE5" s="20">
        <v>3.7737844237476038E-2</v>
      </c>
      <c r="AF5" s="20" t="s">
        <v>35</v>
      </c>
    </row>
    <row r="6" spans="1:32" x14ac:dyDescent="0.35">
      <c r="A6">
        <v>1</v>
      </c>
      <c r="B6">
        <v>5</v>
      </c>
      <c r="C6" s="20" t="s">
        <v>227</v>
      </c>
      <c r="D6" s="20" t="s">
        <v>1212</v>
      </c>
      <c r="E6" s="20" t="s">
        <v>1213</v>
      </c>
      <c r="F6" s="20" t="s">
        <v>1252</v>
      </c>
      <c r="G6" s="27" t="s">
        <v>1021</v>
      </c>
      <c r="H6" s="20" t="s">
        <v>1214</v>
      </c>
      <c r="I6" s="21">
        <v>43461</v>
      </c>
      <c r="J6" s="21">
        <v>43476</v>
      </c>
      <c r="K6" s="29">
        <f t="shared" si="0"/>
        <v>15</v>
      </c>
      <c r="L6" s="20" t="s">
        <v>293</v>
      </c>
      <c r="M6" s="3" t="s">
        <v>294</v>
      </c>
      <c r="N6" s="20">
        <v>1</v>
      </c>
      <c r="O6" s="20">
        <v>1</v>
      </c>
      <c r="P6" s="20">
        <v>7</v>
      </c>
      <c r="Q6" s="20">
        <v>16</v>
      </c>
      <c r="R6" s="20" t="s">
        <v>32</v>
      </c>
      <c r="S6" s="20">
        <v>0</v>
      </c>
      <c r="T6" s="20">
        <v>0</v>
      </c>
      <c r="V6" s="20">
        <v>27.655000000000001</v>
      </c>
      <c r="W6" s="20" t="s">
        <v>33</v>
      </c>
      <c r="X6" s="20">
        <v>2</v>
      </c>
      <c r="Y6" s="20">
        <v>276135.20623752149</v>
      </c>
      <c r="Z6" s="20">
        <v>5.4411233538984645</v>
      </c>
      <c r="AA6" s="20" t="s">
        <v>34</v>
      </c>
      <c r="AB6" s="20">
        <v>10420196.461793263</v>
      </c>
      <c r="AC6" s="20">
        <f t="shared" si="1"/>
        <v>7.017875948882379</v>
      </c>
      <c r="AD6" s="20">
        <v>5.4239739649251733E-4</v>
      </c>
      <c r="AE6" s="20">
        <v>7.4446851371080813E-4</v>
      </c>
      <c r="AF6" s="20" t="s">
        <v>35</v>
      </c>
    </row>
    <row r="7" spans="1:32" x14ac:dyDescent="0.35">
      <c r="A7">
        <v>1</v>
      </c>
      <c r="B7">
        <v>6</v>
      </c>
      <c r="C7" s="20" t="s">
        <v>228</v>
      </c>
      <c r="D7" s="20" t="s">
        <v>1212</v>
      </c>
      <c r="E7" s="20" t="s">
        <v>1213</v>
      </c>
      <c r="F7" s="20" t="s">
        <v>1252</v>
      </c>
      <c r="G7" s="27" t="s">
        <v>1021</v>
      </c>
      <c r="H7" s="20" t="s">
        <v>1214</v>
      </c>
      <c r="I7" s="21">
        <v>43461</v>
      </c>
      <c r="J7" s="21">
        <v>43476</v>
      </c>
      <c r="K7" s="29">
        <f t="shared" si="0"/>
        <v>15</v>
      </c>
      <c r="L7" s="20" t="s">
        <v>293</v>
      </c>
      <c r="M7" s="3" t="s">
        <v>294</v>
      </c>
      <c r="N7" s="20">
        <v>1</v>
      </c>
      <c r="O7" s="20">
        <v>2</v>
      </c>
      <c r="P7" s="20">
        <v>7</v>
      </c>
      <c r="Q7" s="20">
        <v>17</v>
      </c>
      <c r="R7" s="20" t="s">
        <v>32</v>
      </c>
      <c r="S7" s="20">
        <v>0</v>
      </c>
      <c r="T7" s="20">
        <v>0</v>
      </c>
      <c r="V7" s="20">
        <v>29.484999999999999</v>
      </c>
      <c r="W7" s="20" t="s">
        <v>33</v>
      </c>
      <c r="X7" s="20">
        <v>2</v>
      </c>
      <c r="Y7" s="20">
        <v>87806.461955150851</v>
      </c>
      <c r="Z7" s="20">
        <v>4.9435314242004544</v>
      </c>
      <c r="AA7" s="20" t="s">
        <v>34</v>
      </c>
      <c r="AB7" s="20">
        <v>3512258.4782060338</v>
      </c>
      <c r="AC7" s="20">
        <f t="shared" si="1"/>
        <v>6.545586593165245</v>
      </c>
      <c r="AD7" s="20">
        <v>4.2394437849754109E-3</v>
      </c>
      <c r="AE7" s="20">
        <v>7.0140360373998475E-3</v>
      </c>
      <c r="AF7" s="20" t="s">
        <v>35</v>
      </c>
    </row>
    <row r="8" spans="1:32" x14ac:dyDescent="0.35">
      <c r="A8">
        <v>1</v>
      </c>
      <c r="B8">
        <v>7</v>
      </c>
      <c r="C8" s="20" t="s">
        <v>229</v>
      </c>
      <c r="D8" s="20" t="s">
        <v>1212</v>
      </c>
      <c r="E8" s="20" t="s">
        <v>1213</v>
      </c>
      <c r="F8" s="20" t="s">
        <v>1252</v>
      </c>
      <c r="G8" s="27" t="s">
        <v>1021</v>
      </c>
      <c r="H8" s="20" t="s">
        <v>1214</v>
      </c>
      <c r="I8" s="21">
        <v>43461</v>
      </c>
      <c r="J8" s="21">
        <v>43476</v>
      </c>
      <c r="K8" s="29">
        <f t="shared" si="0"/>
        <v>15</v>
      </c>
      <c r="L8" s="20" t="s">
        <v>293</v>
      </c>
      <c r="M8" s="3" t="s">
        <v>294</v>
      </c>
      <c r="N8" s="20">
        <v>1</v>
      </c>
      <c r="O8" s="20">
        <v>3</v>
      </c>
      <c r="P8" s="20">
        <v>7</v>
      </c>
      <c r="Q8" s="20">
        <v>18</v>
      </c>
      <c r="R8" s="20" t="s">
        <v>32</v>
      </c>
      <c r="S8" s="20">
        <v>0</v>
      </c>
      <c r="T8" s="20">
        <v>0</v>
      </c>
      <c r="V8" s="20">
        <v>32.844999999999999</v>
      </c>
      <c r="W8" s="20" t="s">
        <v>33</v>
      </c>
      <c r="X8" s="20">
        <v>2</v>
      </c>
      <c r="Y8" s="20">
        <v>10683.243762292512</v>
      </c>
      <c r="Z8" s="20">
        <v>4.0287437879426395</v>
      </c>
      <c r="AA8" s="20" t="s">
        <v>34</v>
      </c>
      <c r="AB8" s="20">
        <v>381544.42008187546</v>
      </c>
      <c r="AC8" s="20">
        <f t="shared" si="1"/>
        <v>5.581546244825061</v>
      </c>
      <c r="AD8" s="20">
        <v>5.3280560207033256E-3</v>
      </c>
      <c r="AE8" s="20">
        <v>1.1742726066992922E-2</v>
      </c>
      <c r="AF8" s="20" t="s">
        <v>35</v>
      </c>
    </row>
    <row r="9" spans="1:32" x14ac:dyDescent="0.35">
      <c r="A9">
        <v>1</v>
      </c>
      <c r="B9">
        <v>8</v>
      </c>
      <c r="C9" s="20" t="s">
        <v>230</v>
      </c>
      <c r="D9" s="20" t="s">
        <v>1212</v>
      </c>
      <c r="E9" s="20" t="s">
        <v>1213</v>
      </c>
      <c r="F9" s="20" t="s">
        <v>1252</v>
      </c>
      <c r="G9" s="27" t="s">
        <v>1021</v>
      </c>
      <c r="H9" s="20" t="s">
        <v>1214</v>
      </c>
      <c r="I9" s="21">
        <v>43461</v>
      </c>
      <c r="J9" s="21">
        <v>43476</v>
      </c>
      <c r="K9" s="29">
        <f t="shared" si="0"/>
        <v>15</v>
      </c>
      <c r="L9" s="20" t="s">
        <v>293</v>
      </c>
      <c r="M9" s="3" t="s">
        <v>294</v>
      </c>
      <c r="N9" s="20">
        <v>1</v>
      </c>
      <c r="O9" s="20">
        <v>4</v>
      </c>
      <c r="P9" s="20">
        <v>7</v>
      </c>
      <c r="Q9" s="20">
        <v>19</v>
      </c>
      <c r="R9" s="20" t="s">
        <v>32</v>
      </c>
      <c r="S9" s="20">
        <v>0</v>
      </c>
      <c r="T9" s="20">
        <v>0</v>
      </c>
      <c r="V9" s="20">
        <v>30.21</v>
      </c>
      <c r="W9" s="20" t="s">
        <v>33</v>
      </c>
      <c r="X9" s="20">
        <v>2</v>
      </c>
      <c r="Y9" s="20">
        <v>55636.948958877525</v>
      </c>
      <c r="Z9" s="20">
        <v>4.7453711117538706</v>
      </c>
      <c r="AA9" s="20" t="s">
        <v>34</v>
      </c>
      <c r="AB9" s="20">
        <v>2139882.6522645201</v>
      </c>
      <c r="AC9" s="20">
        <f t="shared" si="1"/>
        <v>6.3303901609411826</v>
      </c>
      <c r="AD9" s="20">
        <v>2.3171135385633992E-3</v>
      </c>
      <c r="AE9" s="20">
        <v>3.9948855651493987E-3</v>
      </c>
      <c r="AF9" s="20" t="s">
        <v>35</v>
      </c>
    </row>
    <row r="10" spans="1:32" x14ac:dyDescent="0.35">
      <c r="A10">
        <v>1</v>
      </c>
      <c r="B10">
        <v>9</v>
      </c>
      <c r="C10" s="20" t="s">
        <v>231</v>
      </c>
      <c r="D10" s="20" t="s">
        <v>1212</v>
      </c>
      <c r="E10" s="20" t="s">
        <v>1213</v>
      </c>
      <c r="F10" s="20" t="s">
        <v>1252</v>
      </c>
      <c r="G10" s="27" t="s">
        <v>1021</v>
      </c>
      <c r="H10" s="20" t="s">
        <v>1214</v>
      </c>
      <c r="I10" s="21">
        <v>43461</v>
      </c>
      <c r="J10" s="21">
        <v>43476</v>
      </c>
      <c r="K10" s="29">
        <f t="shared" si="0"/>
        <v>15</v>
      </c>
      <c r="L10" s="20" t="s">
        <v>293</v>
      </c>
      <c r="M10" s="3" t="s">
        <v>294</v>
      </c>
      <c r="N10" s="20">
        <v>1</v>
      </c>
      <c r="O10" s="20">
        <v>3</v>
      </c>
      <c r="P10" s="20">
        <v>14</v>
      </c>
      <c r="Q10" s="20">
        <v>20</v>
      </c>
      <c r="R10" s="20" t="s">
        <v>32</v>
      </c>
      <c r="S10" s="20">
        <v>0</v>
      </c>
      <c r="T10" s="20">
        <v>0</v>
      </c>
      <c r="V10" s="20">
        <v>31.380000000000003</v>
      </c>
      <c r="W10" s="20" t="s">
        <v>33</v>
      </c>
      <c r="X10" s="20">
        <v>2</v>
      </c>
      <c r="Y10" s="20">
        <v>26668.673001513776</v>
      </c>
      <c r="Z10" s="20">
        <v>4.4260176908114062</v>
      </c>
      <c r="AA10" s="20" t="s">
        <v>34</v>
      </c>
      <c r="AB10" s="20">
        <v>1066746.920060551</v>
      </c>
      <c r="AC10" s="20">
        <f t="shared" si="1"/>
        <v>6.0280618047470931</v>
      </c>
      <c r="AD10" s="20">
        <v>3.1867431485021623E-4</v>
      </c>
      <c r="AE10" s="20">
        <v>6.5893050455106267E-4</v>
      </c>
      <c r="AF10" s="20" t="s">
        <v>35</v>
      </c>
    </row>
    <row r="11" spans="1:32" x14ac:dyDescent="0.35">
      <c r="A11">
        <v>1</v>
      </c>
      <c r="B11">
        <v>10</v>
      </c>
      <c r="C11" s="20" t="s">
        <v>232</v>
      </c>
      <c r="D11" s="20" t="s">
        <v>1212</v>
      </c>
      <c r="E11" s="20" t="s">
        <v>1213</v>
      </c>
      <c r="F11" s="20" t="s">
        <v>1252</v>
      </c>
      <c r="G11" s="27" t="s">
        <v>1021</v>
      </c>
      <c r="H11" s="20" t="s">
        <v>1214</v>
      </c>
      <c r="I11" s="21">
        <v>43461</v>
      </c>
      <c r="J11" s="21">
        <v>43476</v>
      </c>
      <c r="K11" s="29">
        <f t="shared" si="0"/>
        <v>15</v>
      </c>
      <c r="L11" s="20" t="s">
        <v>293</v>
      </c>
      <c r="M11" s="3" t="s">
        <v>294</v>
      </c>
      <c r="N11" s="20">
        <v>1</v>
      </c>
      <c r="O11" s="20">
        <v>4</v>
      </c>
      <c r="P11" s="20">
        <v>14</v>
      </c>
      <c r="Q11" s="20">
        <v>21</v>
      </c>
      <c r="R11" s="20" t="s">
        <v>32</v>
      </c>
      <c r="S11" s="20">
        <v>0</v>
      </c>
      <c r="T11" s="20">
        <v>0</v>
      </c>
      <c r="V11" s="20">
        <v>29.14</v>
      </c>
      <c r="W11" s="20" t="s">
        <v>33</v>
      </c>
      <c r="X11" s="20">
        <v>2</v>
      </c>
      <c r="Y11" s="20">
        <v>108816.30467068043</v>
      </c>
      <c r="Z11" s="20">
        <v>5.0366979645293837</v>
      </c>
      <c r="AA11" s="20" t="s">
        <v>34</v>
      </c>
      <c r="AB11" s="20">
        <v>4267306.0655168798</v>
      </c>
      <c r="AC11" s="20">
        <f t="shared" si="1"/>
        <v>6.6301538948071501</v>
      </c>
      <c r="AD11" s="20">
        <v>7.5497597803705855E-3</v>
      </c>
      <c r="AE11" s="20">
        <v>1.1999285593957557E-2</v>
      </c>
      <c r="AF11" s="20" t="s">
        <v>35</v>
      </c>
    </row>
    <row r="12" spans="1:32" x14ac:dyDescent="0.35">
      <c r="A12">
        <v>1</v>
      </c>
      <c r="B12">
        <v>11</v>
      </c>
      <c r="C12" s="20" t="s">
        <v>233</v>
      </c>
      <c r="D12" s="20" t="s">
        <v>1212</v>
      </c>
      <c r="E12" s="20" t="s">
        <v>1213</v>
      </c>
      <c r="F12" s="20" t="s">
        <v>1252</v>
      </c>
      <c r="G12" s="27" t="s">
        <v>1021</v>
      </c>
      <c r="H12" s="20" t="s">
        <v>1214</v>
      </c>
      <c r="I12" s="21">
        <v>43461</v>
      </c>
      <c r="J12" s="21">
        <v>43476</v>
      </c>
      <c r="K12" s="29">
        <f t="shared" si="0"/>
        <v>15</v>
      </c>
      <c r="L12" s="20" t="s">
        <v>293</v>
      </c>
      <c r="M12" s="3" t="s">
        <v>294</v>
      </c>
      <c r="N12" s="20">
        <v>1</v>
      </c>
      <c r="O12" s="20">
        <v>1</v>
      </c>
      <c r="P12" s="20">
        <v>21</v>
      </c>
      <c r="Q12" s="20">
        <v>22</v>
      </c>
      <c r="R12" s="20" t="s">
        <v>32</v>
      </c>
      <c r="S12" s="20">
        <v>0</v>
      </c>
      <c r="T12" s="20">
        <v>0</v>
      </c>
      <c r="V12" s="20" t="s">
        <v>36</v>
      </c>
      <c r="W12" s="20" t="s">
        <v>37</v>
      </c>
      <c r="X12" s="20">
        <v>0</v>
      </c>
      <c r="Y12" s="20">
        <v>0</v>
      </c>
      <c r="Z12" s="20">
        <v>0</v>
      </c>
      <c r="AA12" s="20" t="s">
        <v>34</v>
      </c>
      <c r="AB12" s="20">
        <v>0</v>
      </c>
      <c r="AC12" s="20">
        <f t="shared" si="1"/>
        <v>0</v>
      </c>
      <c r="AD12" s="20" t="s">
        <v>36</v>
      </c>
      <c r="AE12" s="20" t="s">
        <v>36</v>
      </c>
      <c r="AF12" s="20" t="s">
        <v>35</v>
      </c>
    </row>
    <row r="13" spans="1:32" x14ac:dyDescent="0.35">
      <c r="A13">
        <v>1</v>
      </c>
      <c r="B13">
        <v>12</v>
      </c>
      <c r="C13" s="20" t="s">
        <v>234</v>
      </c>
      <c r="D13" s="20" t="s">
        <v>1212</v>
      </c>
      <c r="E13" s="20" t="s">
        <v>1213</v>
      </c>
      <c r="F13" s="20" t="s">
        <v>1252</v>
      </c>
      <c r="G13" s="27" t="s">
        <v>1021</v>
      </c>
      <c r="H13" s="20" t="s">
        <v>1214</v>
      </c>
      <c r="I13" s="21">
        <v>43461</v>
      </c>
      <c r="J13" s="21">
        <v>43476</v>
      </c>
      <c r="K13" s="29">
        <f t="shared" si="0"/>
        <v>15</v>
      </c>
      <c r="L13" s="20" t="s">
        <v>293</v>
      </c>
      <c r="M13" s="3" t="s">
        <v>294</v>
      </c>
      <c r="N13" s="20">
        <v>1</v>
      </c>
      <c r="O13" s="20">
        <v>2</v>
      </c>
      <c r="P13" s="20">
        <v>21</v>
      </c>
      <c r="Q13" s="20">
        <v>23</v>
      </c>
      <c r="R13" s="20" t="s">
        <v>32</v>
      </c>
      <c r="S13" s="20">
        <v>0</v>
      </c>
      <c r="T13" s="20">
        <v>0</v>
      </c>
      <c r="V13" s="20">
        <v>33.265000000000001</v>
      </c>
      <c r="W13" s="20" t="s">
        <v>33</v>
      </c>
      <c r="X13" s="20">
        <v>2</v>
      </c>
      <c r="Y13" s="20">
        <v>8218.5841443759618</v>
      </c>
      <c r="Z13" s="20">
        <v>3.914849845718714</v>
      </c>
      <c r="AA13" s="20" t="s">
        <v>34</v>
      </c>
      <c r="AB13" s="20">
        <v>293520.86229914153</v>
      </c>
      <c r="AC13" s="20">
        <f t="shared" si="1"/>
        <v>5.4676404542114891</v>
      </c>
      <c r="AD13" s="20">
        <v>1.127310987524425E-2</v>
      </c>
      <c r="AE13" s="20">
        <v>2.611303735958365E-2</v>
      </c>
      <c r="AF13" s="20" t="s">
        <v>35</v>
      </c>
    </row>
    <row r="14" spans="1:32" x14ac:dyDescent="0.35">
      <c r="A14">
        <v>1</v>
      </c>
      <c r="B14">
        <v>13</v>
      </c>
      <c r="C14" s="20" t="s">
        <v>235</v>
      </c>
      <c r="D14" s="20" t="s">
        <v>1212</v>
      </c>
      <c r="E14" s="20" t="s">
        <v>1213</v>
      </c>
      <c r="F14" s="20" t="s">
        <v>1252</v>
      </c>
      <c r="G14" s="27" t="s">
        <v>1021</v>
      </c>
      <c r="H14" s="20" t="s">
        <v>1214</v>
      </c>
      <c r="I14" s="21">
        <v>43461</v>
      </c>
      <c r="J14" s="21">
        <v>43476</v>
      </c>
      <c r="K14" s="29">
        <f t="shared" si="0"/>
        <v>15</v>
      </c>
      <c r="L14" s="20" t="s">
        <v>293</v>
      </c>
      <c r="M14" s="3" t="s">
        <v>294</v>
      </c>
      <c r="N14" s="20">
        <v>1</v>
      </c>
      <c r="O14" s="20">
        <v>3</v>
      </c>
      <c r="P14" s="20">
        <v>21</v>
      </c>
      <c r="Q14" s="20">
        <v>24</v>
      </c>
      <c r="R14" s="20" t="s">
        <v>32</v>
      </c>
      <c r="S14" s="20">
        <v>0</v>
      </c>
      <c r="T14" s="20">
        <v>0</v>
      </c>
      <c r="V14" s="20">
        <v>34.695</v>
      </c>
      <c r="W14" s="20" t="s">
        <v>33</v>
      </c>
      <c r="X14" s="20">
        <v>2</v>
      </c>
      <c r="Y14" s="20">
        <v>3353.0438053713924</v>
      </c>
      <c r="Z14" s="20">
        <v>3.5255687303949439</v>
      </c>
      <c r="AA14" s="20" t="s">
        <v>34</v>
      </c>
      <c r="AB14" s="20">
        <v>128963.22328351509</v>
      </c>
      <c r="AC14" s="20">
        <f t="shared" si="1"/>
        <v>5.1104692468454269</v>
      </c>
      <c r="AD14" s="20">
        <v>9.3673439976942746E-3</v>
      </c>
      <c r="AE14" s="20">
        <v>2.5177780260590341E-2</v>
      </c>
      <c r="AF14" s="20" t="s">
        <v>35</v>
      </c>
    </row>
    <row r="15" spans="1:32" x14ac:dyDescent="0.35">
      <c r="A15">
        <v>1</v>
      </c>
      <c r="B15">
        <v>14</v>
      </c>
      <c r="C15" s="20" t="s">
        <v>236</v>
      </c>
      <c r="D15" s="20" t="s">
        <v>1212</v>
      </c>
      <c r="E15" s="20" t="s">
        <v>1213</v>
      </c>
      <c r="F15" s="20" t="s">
        <v>1252</v>
      </c>
      <c r="G15" s="27" t="s">
        <v>1021</v>
      </c>
      <c r="H15" s="20" t="s">
        <v>1214</v>
      </c>
      <c r="I15" s="21">
        <v>43461</v>
      </c>
      <c r="J15" s="21">
        <v>43476</v>
      </c>
      <c r="K15" s="29">
        <f t="shared" si="0"/>
        <v>15</v>
      </c>
      <c r="L15" s="20" t="s">
        <v>293</v>
      </c>
      <c r="M15" s="3" t="s">
        <v>294</v>
      </c>
      <c r="N15" s="20">
        <v>1</v>
      </c>
      <c r="O15" s="20">
        <v>4</v>
      </c>
      <c r="P15" s="20">
        <v>21</v>
      </c>
      <c r="Q15" s="20">
        <v>25</v>
      </c>
      <c r="R15" s="20" t="s">
        <v>32</v>
      </c>
      <c r="S15" s="20">
        <v>0</v>
      </c>
      <c r="T15" s="20">
        <v>0</v>
      </c>
      <c r="V15" s="20">
        <v>30.490000000000002</v>
      </c>
      <c r="W15" s="20" t="s">
        <v>33</v>
      </c>
      <c r="X15" s="20">
        <v>2</v>
      </c>
      <c r="Y15" s="20">
        <v>46723.253734388083</v>
      </c>
      <c r="Z15" s="20">
        <v>4.6695423736864932</v>
      </c>
      <c r="AA15" s="20" t="s">
        <v>34</v>
      </c>
      <c r="AB15" s="20">
        <v>1668687.6333710034</v>
      </c>
      <c r="AC15" s="20">
        <f t="shared" si="1"/>
        <v>6.222375307665418</v>
      </c>
      <c r="AD15" s="20">
        <v>9.8392915710066768E-4</v>
      </c>
      <c r="AE15" s="20">
        <v>1.6308375852091966E-3</v>
      </c>
      <c r="AF15" s="20" t="s">
        <v>35</v>
      </c>
    </row>
    <row r="16" spans="1:32" x14ac:dyDescent="0.35">
      <c r="A16">
        <v>1</v>
      </c>
      <c r="B16">
        <v>15</v>
      </c>
      <c r="C16" s="20" t="s">
        <v>237</v>
      </c>
      <c r="D16" s="20" t="s">
        <v>1212</v>
      </c>
      <c r="E16" s="20" t="s">
        <v>1213</v>
      </c>
      <c r="F16" s="20" t="s">
        <v>1252</v>
      </c>
      <c r="G16" s="27" t="s">
        <v>1024</v>
      </c>
      <c r="H16" s="20" t="s">
        <v>1214</v>
      </c>
      <c r="I16" s="21">
        <v>43462</v>
      </c>
      <c r="J16" s="21">
        <v>43476</v>
      </c>
      <c r="K16" s="29">
        <f t="shared" si="0"/>
        <v>14</v>
      </c>
      <c r="L16" s="20" t="s">
        <v>293</v>
      </c>
      <c r="M16" s="3" t="s">
        <v>294</v>
      </c>
      <c r="N16" s="20">
        <v>2</v>
      </c>
      <c r="O16" s="20">
        <v>1</v>
      </c>
      <c r="P16" s="20">
        <v>0</v>
      </c>
      <c r="Q16" s="20">
        <v>26</v>
      </c>
      <c r="R16" s="20" t="s">
        <v>32</v>
      </c>
      <c r="S16" s="20">
        <v>0</v>
      </c>
      <c r="T16" s="20">
        <v>0</v>
      </c>
      <c r="V16" s="20">
        <v>36.099999999999994</v>
      </c>
      <c r="W16" s="20" t="s">
        <v>33</v>
      </c>
      <c r="X16" s="20">
        <v>1</v>
      </c>
      <c r="Y16" s="20">
        <v>50.706156306575345</v>
      </c>
      <c r="Z16" s="20">
        <v>1.71354225471486</v>
      </c>
      <c r="AA16" s="20" t="s">
        <v>34</v>
      </c>
      <c r="AB16" s="20">
        <v>1878.00578913242</v>
      </c>
      <c r="AC16" s="20">
        <f t="shared" si="1"/>
        <v>3.2739281181443745</v>
      </c>
      <c r="AD16" s="20">
        <v>2.9085872576177309E-2</v>
      </c>
      <c r="AE16" s="20">
        <v>1</v>
      </c>
      <c r="AF16" s="20" t="s">
        <v>38</v>
      </c>
    </row>
    <row r="17" spans="1:32" x14ac:dyDescent="0.35">
      <c r="A17">
        <v>1</v>
      </c>
      <c r="B17">
        <v>16</v>
      </c>
      <c r="C17" s="20" t="s">
        <v>238</v>
      </c>
      <c r="D17" s="20" t="s">
        <v>1212</v>
      </c>
      <c r="E17" s="20" t="s">
        <v>1213</v>
      </c>
      <c r="F17" s="20" t="s">
        <v>1252</v>
      </c>
      <c r="G17" s="27" t="s">
        <v>1024</v>
      </c>
      <c r="H17" s="20" t="s">
        <v>1214</v>
      </c>
      <c r="I17" s="21">
        <v>43462</v>
      </c>
      <c r="J17" s="21">
        <v>43476</v>
      </c>
      <c r="K17" s="29">
        <f t="shared" si="0"/>
        <v>14</v>
      </c>
      <c r="L17" s="20" t="s">
        <v>293</v>
      </c>
      <c r="M17" s="3" t="s">
        <v>294</v>
      </c>
      <c r="N17" s="20">
        <v>2</v>
      </c>
      <c r="O17" s="20">
        <v>2</v>
      </c>
      <c r="P17" s="20">
        <v>0</v>
      </c>
      <c r="Q17" s="20">
        <v>27</v>
      </c>
      <c r="R17" s="20" t="s">
        <v>32</v>
      </c>
      <c r="S17" s="20">
        <v>0</v>
      </c>
      <c r="T17" s="20">
        <v>0</v>
      </c>
      <c r="V17" s="20" t="s">
        <v>36</v>
      </c>
      <c r="W17" s="20" t="s">
        <v>37</v>
      </c>
      <c r="X17" s="20">
        <v>0</v>
      </c>
      <c r="Y17" s="20">
        <v>0</v>
      </c>
      <c r="Z17" s="20">
        <v>0</v>
      </c>
      <c r="AA17" s="20" t="s">
        <v>34</v>
      </c>
      <c r="AB17" s="20">
        <v>0</v>
      </c>
      <c r="AC17" s="20">
        <f t="shared" si="1"/>
        <v>0</v>
      </c>
      <c r="AD17" s="20" t="s">
        <v>36</v>
      </c>
      <c r="AE17" s="20" t="s">
        <v>36</v>
      </c>
      <c r="AF17" s="20" t="s">
        <v>35</v>
      </c>
    </row>
    <row r="18" spans="1:32" x14ac:dyDescent="0.35">
      <c r="A18">
        <v>1</v>
      </c>
      <c r="B18">
        <v>17</v>
      </c>
      <c r="C18" s="20" t="s">
        <v>239</v>
      </c>
      <c r="D18" s="20" t="s">
        <v>1212</v>
      </c>
      <c r="E18" s="20" t="s">
        <v>1213</v>
      </c>
      <c r="F18" s="20" t="s">
        <v>1252</v>
      </c>
      <c r="G18" s="27" t="s">
        <v>1024</v>
      </c>
      <c r="H18" s="20" t="s">
        <v>1214</v>
      </c>
      <c r="I18" s="21">
        <v>43462</v>
      </c>
      <c r="J18" s="21">
        <v>43476</v>
      </c>
      <c r="K18" s="29">
        <f t="shared" si="0"/>
        <v>14</v>
      </c>
      <c r="L18" s="20" t="s">
        <v>293</v>
      </c>
      <c r="M18" s="3" t="s">
        <v>294</v>
      </c>
      <c r="N18" s="20">
        <v>2</v>
      </c>
      <c r="O18" s="20">
        <v>3</v>
      </c>
      <c r="P18" s="20">
        <v>0</v>
      </c>
      <c r="Q18" s="20">
        <v>28</v>
      </c>
      <c r="R18" s="20" t="s">
        <v>32</v>
      </c>
      <c r="S18" s="20">
        <v>0</v>
      </c>
      <c r="T18" s="20">
        <v>0</v>
      </c>
      <c r="V18" s="20">
        <v>36.130000000000003</v>
      </c>
      <c r="W18" s="20" t="s">
        <v>33</v>
      </c>
      <c r="X18" s="20">
        <v>1</v>
      </c>
      <c r="Y18" s="20">
        <v>35.896323665102472</v>
      </c>
      <c r="Z18" s="20">
        <v>1.5669830953867061</v>
      </c>
      <c r="AA18" s="20" t="s">
        <v>34</v>
      </c>
      <c r="AB18" s="20">
        <v>1465.156067963366</v>
      </c>
      <c r="AC18" s="20">
        <f t="shared" si="1"/>
        <v>3.1661802021248246</v>
      </c>
      <c r="AD18" s="20">
        <v>0</v>
      </c>
      <c r="AE18" s="20">
        <v>1</v>
      </c>
      <c r="AF18" s="20" t="s">
        <v>38</v>
      </c>
    </row>
    <row r="19" spans="1:32" x14ac:dyDescent="0.35">
      <c r="A19">
        <v>1</v>
      </c>
      <c r="B19">
        <v>18</v>
      </c>
      <c r="C19" s="20" t="s">
        <v>240</v>
      </c>
      <c r="D19" s="20" t="s">
        <v>1212</v>
      </c>
      <c r="E19" s="20" t="s">
        <v>1213</v>
      </c>
      <c r="F19" s="20" t="s">
        <v>1252</v>
      </c>
      <c r="G19" s="27" t="s">
        <v>1024</v>
      </c>
      <c r="H19" s="20" t="s">
        <v>1214</v>
      </c>
      <c r="I19" s="21">
        <v>43462</v>
      </c>
      <c r="J19" s="21">
        <v>43476</v>
      </c>
      <c r="K19" s="29">
        <f t="shared" si="0"/>
        <v>14</v>
      </c>
      <c r="L19" s="20" t="s">
        <v>293</v>
      </c>
      <c r="M19" s="3" t="s">
        <v>294</v>
      </c>
      <c r="N19" s="20">
        <v>2</v>
      </c>
      <c r="O19" s="20">
        <v>4</v>
      </c>
      <c r="P19" s="20">
        <v>0</v>
      </c>
      <c r="Q19" s="20">
        <v>29</v>
      </c>
      <c r="R19" s="20" t="s">
        <v>32</v>
      </c>
      <c r="S19" s="20">
        <v>0</v>
      </c>
      <c r="T19" s="20">
        <v>0</v>
      </c>
      <c r="V19" s="20">
        <v>37.17</v>
      </c>
      <c r="W19" s="20" t="s">
        <v>33</v>
      </c>
      <c r="X19" s="20">
        <v>1</v>
      </c>
      <c r="Y19" s="20">
        <v>29.497173639535852</v>
      </c>
      <c r="Z19" s="20">
        <v>1.4842595924736575</v>
      </c>
      <c r="AA19" s="20" t="s">
        <v>34</v>
      </c>
      <c r="AB19" s="20">
        <v>1156.7519074327786</v>
      </c>
      <c r="AC19" s="20">
        <f t="shared" si="1"/>
        <v>3.0636155051803753</v>
      </c>
      <c r="AD19" s="20">
        <v>1.1568469195587832E-2</v>
      </c>
      <c r="AE19" s="20">
        <v>1</v>
      </c>
      <c r="AF19" s="20" t="s">
        <v>38</v>
      </c>
    </row>
    <row r="20" spans="1:32" x14ac:dyDescent="0.35">
      <c r="A20">
        <v>2</v>
      </c>
      <c r="B20">
        <v>1</v>
      </c>
      <c r="C20" s="20" t="s">
        <v>241</v>
      </c>
      <c r="D20" s="20" t="s">
        <v>1212</v>
      </c>
      <c r="E20" s="20" t="s">
        <v>1213</v>
      </c>
      <c r="F20" s="20" t="s">
        <v>1252</v>
      </c>
      <c r="G20" s="27" t="s">
        <v>1024</v>
      </c>
      <c r="H20" s="20" t="s">
        <v>1214</v>
      </c>
      <c r="I20" s="21">
        <v>43462</v>
      </c>
      <c r="J20" s="21">
        <v>43476</v>
      </c>
      <c r="K20" s="29">
        <f t="shared" si="0"/>
        <v>14</v>
      </c>
      <c r="L20" s="20" t="s">
        <v>293</v>
      </c>
      <c r="M20" s="3" t="s">
        <v>294</v>
      </c>
      <c r="N20" s="20">
        <v>2</v>
      </c>
      <c r="O20" s="20">
        <v>1</v>
      </c>
      <c r="P20" s="20">
        <v>7</v>
      </c>
      <c r="Q20" s="20">
        <v>1</v>
      </c>
      <c r="R20" s="20" t="s">
        <v>32</v>
      </c>
      <c r="S20" s="20">
        <v>0</v>
      </c>
      <c r="T20" s="20">
        <v>0</v>
      </c>
      <c r="V20" s="20">
        <v>33.585000000000001</v>
      </c>
      <c r="W20" s="20" t="s">
        <v>33</v>
      </c>
      <c r="X20" s="20">
        <v>2</v>
      </c>
      <c r="Y20" s="20">
        <v>5750.2257741515959</v>
      </c>
      <c r="Z20" s="20">
        <v>3.7597604169010737</v>
      </c>
      <c r="AA20" s="20" t="s">
        <v>34</v>
      </c>
      <c r="AB20" s="20">
        <v>212971.32496857765</v>
      </c>
      <c r="AC20" s="20">
        <f t="shared" si="1"/>
        <v>5.3283231720100011</v>
      </c>
      <c r="AD20" s="20">
        <v>1.9800506178353407E-2</v>
      </c>
      <c r="AE20" s="20">
        <v>4.8678376180374051E-2</v>
      </c>
      <c r="AF20" s="20" t="s">
        <v>35</v>
      </c>
    </row>
    <row r="21" spans="1:32" x14ac:dyDescent="0.35">
      <c r="A21">
        <v>2</v>
      </c>
      <c r="B21">
        <v>2</v>
      </c>
      <c r="C21" s="20" t="s">
        <v>242</v>
      </c>
      <c r="D21" s="20" t="s">
        <v>1212</v>
      </c>
      <c r="E21" s="20" t="s">
        <v>1213</v>
      </c>
      <c r="F21" s="20" t="s">
        <v>1252</v>
      </c>
      <c r="G21" s="27" t="s">
        <v>1024</v>
      </c>
      <c r="H21" s="20" t="s">
        <v>1214</v>
      </c>
      <c r="I21" s="21">
        <v>43462</v>
      </c>
      <c r="J21" s="21">
        <v>43476</v>
      </c>
      <c r="K21" s="29">
        <f t="shared" si="0"/>
        <v>14</v>
      </c>
      <c r="L21" s="20" t="s">
        <v>293</v>
      </c>
      <c r="M21" s="3" t="s">
        <v>294</v>
      </c>
      <c r="N21" s="20">
        <v>2</v>
      </c>
      <c r="O21" s="20">
        <v>2</v>
      </c>
      <c r="P21" s="20">
        <v>7</v>
      </c>
      <c r="Q21" s="20">
        <v>2</v>
      </c>
      <c r="R21" s="20" t="s">
        <v>32</v>
      </c>
      <c r="S21" s="20">
        <v>0</v>
      </c>
      <c r="T21" s="20">
        <v>0</v>
      </c>
      <c r="V21" s="20">
        <v>30.5</v>
      </c>
      <c r="W21" s="20" t="s">
        <v>33</v>
      </c>
      <c r="X21" s="20">
        <v>2</v>
      </c>
      <c r="Y21" s="20">
        <v>41008.886767502321</v>
      </c>
      <c r="Z21" s="20">
        <v>4.6128885701575939</v>
      </c>
      <c r="AA21" s="20" t="s">
        <v>34</v>
      </c>
      <c r="AB21" s="20">
        <v>1577264.875673166</v>
      </c>
      <c r="AC21" s="20">
        <f t="shared" si="1"/>
        <v>6.1979049074094865</v>
      </c>
      <c r="AD21" s="20">
        <v>1.8032786885245924E-2</v>
      </c>
      <c r="AE21" s="20">
        <v>3.3079977660348821E-2</v>
      </c>
      <c r="AF21" s="20" t="s">
        <v>35</v>
      </c>
    </row>
    <row r="22" spans="1:32" x14ac:dyDescent="0.35">
      <c r="A22">
        <v>2</v>
      </c>
      <c r="B22">
        <v>3</v>
      </c>
      <c r="C22" s="20" t="s">
        <v>243</v>
      </c>
      <c r="D22" s="20" t="s">
        <v>1212</v>
      </c>
      <c r="E22" s="20" t="s">
        <v>1213</v>
      </c>
      <c r="F22" s="20" t="s">
        <v>1252</v>
      </c>
      <c r="G22" s="27" t="s">
        <v>1024</v>
      </c>
      <c r="H22" s="20" t="s">
        <v>1214</v>
      </c>
      <c r="I22" s="21">
        <v>43462</v>
      </c>
      <c r="J22" s="21">
        <v>43476</v>
      </c>
      <c r="K22" s="29">
        <f t="shared" si="0"/>
        <v>14</v>
      </c>
      <c r="L22" s="20" t="s">
        <v>293</v>
      </c>
      <c r="M22" s="3" t="s">
        <v>294</v>
      </c>
      <c r="N22" s="20">
        <v>2</v>
      </c>
      <c r="O22" s="20">
        <v>3</v>
      </c>
      <c r="P22" s="20">
        <v>7</v>
      </c>
      <c r="Q22" s="20">
        <v>3</v>
      </c>
      <c r="R22" s="20" t="s">
        <v>32</v>
      </c>
      <c r="S22" s="20">
        <v>0</v>
      </c>
      <c r="T22" s="20">
        <v>0</v>
      </c>
      <c r="V22" s="20">
        <v>33.924999999999997</v>
      </c>
      <c r="W22" s="20" t="s">
        <v>33</v>
      </c>
      <c r="X22" s="20">
        <v>2</v>
      </c>
      <c r="Y22" s="20">
        <v>4622.3213443629056</v>
      </c>
      <c r="Z22" s="20">
        <v>3.6649540801639064</v>
      </c>
      <c r="AA22" s="20" t="s">
        <v>34</v>
      </c>
      <c r="AB22" s="20">
        <v>184892.85377451623</v>
      </c>
      <c r="AC22" s="20">
        <f t="shared" si="1"/>
        <v>5.2669224746195438</v>
      </c>
      <c r="AD22" s="20">
        <v>3.3898305084745306E-3</v>
      </c>
      <c r="AE22" s="20">
        <v>8.7118107030403832E-3</v>
      </c>
      <c r="AF22" s="20" t="s">
        <v>35</v>
      </c>
    </row>
    <row r="23" spans="1:32" x14ac:dyDescent="0.35">
      <c r="A23">
        <v>2</v>
      </c>
      <c r="B23">
        <v>4</v>
      </c>
      <c r="C23" s="20" t="s">
        <v>244</v>
      </c>
      <c r="D23" s="20" t="s">
        <v>1212</v>
      </c>
      <c r="E23" s="20" t="s">
        <v>1213</v>
      </c>
      <c r="F23" s="20" t="s">
        <v>1252</v>
      </c>
      <c r="G23" s="27" t="s">
        <v>1024</v>
      </c>
      <c r="H23" s="20" t="s">
        <v>1214</v>
      </c>
      <c r="I23" s="21">
        <v>43462</v>
      </c>
      <c r="J23" s="21">
        <v>43476</v>
      </c>
      <c r="K23" s="29">
        <f t="shared" si="0"/>
        <v>14</v>
      </c>
      <c r="L23" s="20" t="s">
        <v>293</v>
      </c>
      <c r="M23" s="3" t="s">
        <v>294</v>
      </c>
      <c r="N23" s="20">
        <v>2</v>
      </c>
      <c r="O23" s="20">
        <v>4</v>
      </c>
      <c r="P23" s="20">
        <v>7</v>
      </c>
      <c r="Q23" s="20">
        <v>4</v>
      </c>
      <c r="R23" s="20" t="s">
        <v>32</v>
      </c>
      <c r="S23" s="20">
        <v>0</v>
      </c>
      <c r="T23" s="20">
        <v>0</v>
      </c>
      <c r="V23" s="20">
        <v>28.835000000000001</v>
      </c>
      <c r="W23" s="20" t="s">
        <v>33</v>
      </c>
      <c r="X23" s="20">
        <v>2</v>
      </c>
      <c r="Y23" s="20">
        <v>118208.02661163386</v>
      </c>
      <c r="Z23" s="20">
        <v>5.0726506411640404</v>
      </c>
      <c r="AA23" s="20" t="s">
        <v>34</v>
      </c>
      <c r="AB23" s="20">
        <v>4635608.8867307398</v>
      </c>
      <c r="AC23" s="20">
        <f t="shared" si="1"/>
        <v>6.6661068804475203</v>
      </c>
      <c r="AD23" s="20">
        <v>1.4045430899947958E-2</v>
      </c>
      <c r="AE23" s="20">
        <v>2.1937002070407684E-2</v>
      </c>
      <c r="AF23" s="20" t="s">
        <v>35</v>
      </c>
    </row>
    <row r="24" spans="1:32" x14ac:dyDescent="0.35">
      <c r="A24">
        <v>2</v>
      </c>
      <c r="B24">
        <v>5</v>
      </c>
      <c r="C24" s="20" t="s">
        <v>245</v>
      </c>
      <c r="D24" s="20" t="s">
        <v>1212</v>
      </c>
      <c r="E24" s="20" t="s">
        <v>1213</v>
      </c>
      <c r="F24" s="20" t="s">
        <v>1252</v>
      </c>
      <c r="G24" s="27" t="s">
        <v>1024</v>
      </c>
      <c r="H24" s="20" t="s">
        <v>1214</v>
      </c>
      <c r="I24" s="21">
        <v>43462</v>
      </c>
      <c r="J24" s="21">
        <v>43476</v>
      </c>
      <c r="K24" s="29">
        <f t="shared" si="0"/>
        <v>14</v>
      </c>
      <c r="L24" s="20" t="s">
        <v>293</v>
      </c>
      <c r="M24" s="3" t="s">
        <v>294</v>
      </c>
      <c r="N24" s="20">
        <v>2</v>
      </c>
      <c r="O24" s="20">
        <v>1</v>
      </c>
      <c r="P24" s="20">
        <v>14</v>
      </c>
      <c r="Q24" s="20">
        <v>5</v>
      </c>
      <c r="R24" s="20" t="s">
        <v>32</v>
      </c>
      <c r="S24" s="20">
        <v>0</v>
      </c>
      <c r="T24" s="20">
        <v>0</v>
      </c>
      <c r="V24" s="20">
        <v>34.36</v>
      </c>
      <c r="W24" s="20" t="s">
        <v>33</v>
      </c>
      <c r="X24" s="20">
        <v>2</v>
      </c>
      <c r="Y24" s="20">
        <v>3499.7430487550523</v>
      </c>
      <c r="Z24" s="20">
        <v>3.5441602351286168</v>
      </c>
      <c r="AA24" s="20" t="s">
        <v>34</v>
      </c>
      <c r="AB24" s="20">
        <v>134605.50187519434</v>
      </c>
      <c r="AC24" s="20">
        <f t="shared" si="1"/>
        <v>5.1290660380478448</v>
      </c>
      <c r="AD24" s="20">
        <v>1.1059371362048969E-2</v>
      </c>
      <c r="AE24" s="20">
        <v>2.962451900267685E-2</v>
      </c>
      <c r="AF24" s="20" t="s">
        <v>35</v>
      </c>
    </row>
    <row r="25" spans="1:32" x14ac:dyDescent="0.35">
      <c r="A25">
        <v>2</v>
      </c>
      <c r="B25">
        <v>6</v>
      </c>
      <c r="C25" s="20" t="s">
        <v>246</v>
      </c>
      <c r="D25" s="20" t="s">
        <v>1212</v>
      </c>
      <c r="E25" s="20" t="s">
        <v>1213</v>
      </c>
      <c r="F25" s="20" t="s">
        <v>1252</v>
      </c>
      <c r="G25" s="27" t="s">
        <v>1024</v>
      </c>
      <c r="H25" s="20" t="s">
        <v>1214</v>
      </c>
      <c r="I25" s="21">
        <v>43462</v>
      </c>
      <c r="J25" s="21">
        <v>43476</v>
      </c>
      <c r="K25" s="29">
        <f t="shared" si="0"/>
        <v>14</v>
      </c>
      <c r="L25" s="20" t="s">
        <v>293</v>
      </c>
      <c r="M25" s="3" t="s">
        <v>294</v>
      </c>
      <c r="N25" s="20">
        <v>2</v>
      </c>
      <c r="O25" s="20">
        <v>2</v>
      </c>
      <c r="P25" s="20">
        <v>14</v>
      </c>
      <c r="Q25" s="20">
        <v>6</v>
      </c>
      <c r="R25" s="20" t="s">
        <v>32</v>
      </c>
      <c r="S25" s="20">
        <v>0</v>
      </c>
      <c r="T25" s="20">
        <v>0</v>
      </c>
      <c r="V25" s="20">
        <v>31.164999999999999</v>
      </c>
      <c r="W25" s="20" t="s">
        <v>33</v>
      </c>
      <c r="X25" s="20">
        <v>2</v>
      </c>
      <c r="Y25" s="20">
        <v>26833.251498301095</v>
      </c>
      <c r="Z25" s="20">
        <v>4.4286894857907022</v>
      </c>
      <c r="AA25" s="20" t="s">
        <v>34</v>
      </c>
      <c r="AB25" s="20">
        <v>958330.4106536106</v>
      </c>
      <c r="AC25" s="20">
        <f t="shared" si="1"/>
        <v>5.9815157229911708</v>
      </c>
      <c r="AD25" s="20">
        <v>5.6152735440398111E-3</v>
      </c>
      <c r="AE25" s="20">
        <v>1.0853271182566199E-2</v>
      </c>
      <c r="AF25" s="20" t="s">
        <v>35</v>
      </c>
    </row>
    <row r="26" spans="1:32" x14ac:dyDescent="0.35">
      <c r="A26">
        <v>2</v>
      </c>
      <c r="B26">
        <v>7</v>
      </c>
      <c r="C26" s="20" t="s">
        <v>247</v>
      </c>
      <c r="D26" s="20" t="s">
        <v>1212</v>
      </c>
      <c r="E26" s="20" t="s">
        <v>1213</v>
      </c>
      <c r="F26" s="20" t="s">
        <v>1252</v>
      </c>
      <c r="G26" s="27" t="s">
        <v>1024</v>
      </c>
      <c r="H26" s="20" t="s">
        <v>1214</v>
      </c>
      <c r="I26" s="21">
        <v>43462</v>
      </c>
      <c r="J26" s="21">
        <v>43476</v>
      </c>
      <c r="K26" s="29">
        <f t="shared" si="0"/>
        <v>14</v>
      </c>
      <c r="L26" s="20" t="s">
        <v>293</v>
      </c>
      <c r="M26" s="3" t="s">
        <v>294</v>
      </c>
      <c r="N26" s="20">
        <v>2</v>
      </c>
      <c r="O26" s="20">
        <v>3</v>
      </c>
      <c r="P26" s="20">
        <v>14</v>
      </c>
      <c r="Q26" s="20">
        <v>7</v>
      </c>
      <c r="R26" s="20" t="s">
        <v>32</v>
      </c>
      <c r="S26" s="20">
        <v>0</v>
      </c>
      <c r="T26" s="20">
        <v>0</v>
      </c>
      <c r="V26" s="20">
        <v>31.630000000000003</v>
      </c>
      <c r="W26" s="20" t="s">
        <v>33</v>
      </c>
      <c r="X26" s="20">
        <v>2</v>
      </c>
      <c r="Y26" s="20">
        <v>19919.850593620624</v>
      </c>
      <c r="Z26" s="20">
        <v>4.2993078782758847</v>
      </c>
      <c r="AA26" s="20" t="s">
        <v>34</v>
      </c>
      <c r="AB26" s="20">
        <v>737772.24420817115</v>
      </c>
      <c r="AC26" s="20">
        <f t="shared" si="1"/>
        <v>5.8679229012249552</v>
      </c>
      <c r="AD26" s="20">
        <v>6.955422067657307E-3</v>
      </c>
      <c r="AE26" s="20">
        <v>1.4242681419276459E-2</v>
      </c>
      <c r="AF26" s="20" t="s">
        <v>35</v>
      </c>
    </row>
    <row r="27" spans="1:32" x14ac:dyDescent="0.35">
      <c r="A27">
        <v>2</v>
      </c>
      <c r="B27">
        <v>8</v>
      </c>
      <c r="C27" s="20" t="s">
        <v>248</v>
      </c>
      <c r="D27" s="20" t="s">
        <v>1212</v>
      </c>
      <c r="E27" s="20" t="s">
        <v>1213</v>
      </c>
      <c r="F27" s="20" t="s">
        <v>1252</v>
      </c>
      <c r="G27" s="27" t="s">
        <v>1024</v>
      </c>
      <c r="H27" s="20" t="s">
        <v>1214</v>
      </c>
      <c r="I27" s="21">
        <v>43462</v>
      </c>
      <c r="J27" s="21">
        <v>43476</v>
      </c>
      <c r="K27" s="29">
        <f t="shared" si="0"/>
        <v>14</v>
      </c>
      <c r="L27" s="20" t="s">
        <v>293</v>
      </c>
      <c r="M27" s="3" t="s">
        <v>294</v>
      </c>
      <c r="N27" s="20">
        <v>2</v>
      </c>
      <c r="O27" s="20">
        <v>4</v>
      </c>
      <c r="P27" s="20">
        <v>14</v>
      </c>
      <c r="Q27" s="20">
        <v>8</v>
      </c>
      <c r="R27" s="20" t="s">
        <v>32</v>
      </c>
      <c r="S27" s="20">
        <v>0</v>
      </c>
      <c r="T27" s="20">
        <v>0</v>
      </c>
      <c r="V27" s="20">
        <v>31.439999999999998</v>
      </c>
      <c r="W27" s="20" t="s">
        <v>33</v>
      </c>
      <c r="X27" s="20">
        <v>2</v>
      </c>
      <c r="Y27" s="20">
        <v>22522.739332344543</v>
      </c>
      <c r="Z27" s="20">
        <v>4.3526404925999138</v>
      </c>
      <c r="AA27" s="20" t="s">
        <v>34</v>
      </c>
      <c r="AB27" s="20">
        <v>919295.4829528383</v>
      </c>
      <c r="AC27" s="20">
        <f t="shared" si="1"/>
        <v>5.9634555985947921</v>
      </c>
      <c r="AD27" s="20">
        <v>5.4071246819338403E-3</v>
      </c>
      <c r="AE27" s="20">
        <v>1.0664640989489675E-2</v>
      </c>
      <c r="AF27" s="20" t="s">
        <v>35</v>
      </c>
    </row>
    <row r="28" spans="1:32" x14ac:dyDescent="0.35">
      <c r="A28">
        <v>2</v>
      </c>
      <c r="B28">
        <v>9</v>
      </c>
      <c r="C28" s="20" t="s">
        <v>249</v>
      </c>
      <c r="D28" s="20" t="s">
        <v>1212</v>
      </c>
      <c r="E28" s="20" t="s">
        <v>1213</v>
      </c>
      <c r="F28" s="20" t="s">
        <v>1252</v>
      </c>
      <c r="G28" s="27" t="s">
        <v>1024</v>
      </c>
      <c r="H28" s="20" t="s">
        <v>1214</v>
      </c>
      <c r="I28" s="21">
        <v>43462</v>
      </c>
      <c r="J28" s="21">
        <v>43476</v>
      </c>
      <c r="K28" s="29">
        <f t="shared" si="0"/>
        <v>14</v>
      </c>
      <c r="L28" s="20" t="s">
        <v>293</v>
      </c>
      <c r="M28" s="3" t="s">
        <v>294</v>
      </c>
      <c r="N28" s="20">
        <v>2</v>
      </c>
      <c r="O28" s="20">
        <v>1</v>
      </c>
      <c r="P28" s="20">
        <v>21</v>
      </c>
      <c r="Q28" s="20">
        <v>9</v>
      </c>
      <c r="R28" s="20" t="s">
        <v>32</v>
      </c>
      <c r="S28" s="20">
        <v>0</v>
      </c>
      <c r="T28" s="20">
        <v>0</v>
      </c>
      <c r="V28" s="20">
        <v>33.83</v>
      </c>
      <c r="W28" s="20" t="s">
        <v>33</v>
      </c>
      <c r="X28" s="20">
        <v>2</v>
      </c>
      <c r="Y28" s="20">
        <v>4922.5026935703681</v>
      </c>
      <c r="Z28" s="20">
        <v>3.6922741798511929</v>
      </c>
      <c r="AA28" s="20" t="s">
        <v>34</v>
      </c>
      <c r="AB28" s="20">
        <v>200918.47728858644</v>
      </c>
      <c r="AC28" s="20">
        <f t="shared" si="1"/>
        <v>5.3030220396299672</v>
      </c>
      <c r="AD28" s="20">
        <v>2.9559562518479348E-4</v>
      </c>
      <c r="AE28" s="20">
        <v>7.1319341901787822E-4</v>
      </c>
      <c r="AF28" s="20" t="s">
        <v>35</v>
      </c>
    </row>
    <row r="29" spans="1:32" x14ac:dyDescent="0.35">
      <c r="A29">
        <v>2</v>
      </c>
      <c r="B29">
        <v>10</v>
      </c>
      <c r="C29" s="20" t="s">
        <v>250</v>
      </c>
      <c r="D29" s="20" t="s">
        <v>1212</v>
      </c>
      <c r="E29" s="20" t="s">
        <v>1213</v>
      </c>
      <c r="F29" s="20" t="s">
        <v>1252</v>
      </c>
      <c r="G29" s="27" t="s">
        <v>1024</v>
      </c>
      <c r="H29" s="20" t="s">
        <v>1214</v>
      </c>
      <c r="I29" s="21">
        <v>43462</v>
      </c>
      <c r="J29" s="21">
        <v>43476</v>
      </c>
      <c r="K29" s="29">
        <f t="shared" si="0"/>
        <v>14</v>
      </c>
      <c r="L29" s="20" t="s">
        <v>293</v>
      </c>
      <c r="M29" s="3" t="s">
        <v>294</v>
      </c>
      <c r="N29" s="20">
        <v>2</v>
      </c>
      <c r="O29" s="20">
        <v>2</v>
      </c>
      <c r="P29" s="20">
        <v>21</v>
      </c>
      <c r="Q29" s="20">
        <v>10</v>
      </c>
      <c r="R29" s="20" t="s">
        <v>32</v>
      </c>
      <c r="S29" s="20">
        <v>0</v>
      </c>
      <c r="T29" s="20">
        <v>0</v>
      </c>
      <c r="V29" s="20">
        <v>32.015000000000001</v>
      </c>
      <c r="W29" s="20" t="s">
        <v>33</v>
      </c>
      <c r="X29" s="20">
        <v>2</v>
      </c>
      <c r="Y29" s="20">
        <v>15634.988165038796</v>
      </c>
      <c r="Z29" s="20">
        <v>4.194125333040569</v>
      </c>
      <c r="AA29" s="20" t="s">
        <v>34</v>
      </c>
      <c r="AB29" s="20">
        <v>579073.6357421776</v>
      </c>
      <c r="AC29" s="20">
        <f t="shared" si="1"/>
        <v>5.7627345426600973</v>
      </c>
      <c r="AD29" s="20">
        <v>1.0463845072622234E-2</v>
      </c>
      <c r="AE29" s="20">
        <v>2.2252710042593323E-2</v>
      </c>
      <c r="AF29" s="20" t="s">
        <v>35</v>
      </c>
    </row>
    <row r="30" spans="1:32" x14ac:dyDescent="0.35">
      <c r="A30">
        <v>2</v>
      </c>
      <c r="B30">
        <v>11</v>
      </c>
      <c r="C30" s="20" t="s">
        <v>251</v>
      </c>
      <c r="D30" s="20" t="s">
        <v>1212</v>
      </c>
      <c r="E30" s="20" t="s">
        <v>1213</v>
      </c>
      <c r="F30" s="20" t="s">
        <v>1252</v>
      </c>
      <c r="G30" s="27" t="s">
        <v>1024</v>
      </c>
      <c r="H30" s="20" t="s">
        <v>1214</v>
      </c>
      <c r="I30" s="21">
        <v>43462</v>
      </c>
      <c r="J30" s="21">
        <v>43476</v>
      </c>
      <c r="K30" s="29">
        <f t="shared" si="0"/>
        <v>14</v>
      </c>
      <c r="L30" s="20" t="s">
        <v>293</v>
      </c>
      <c r="M30" s="3" t="s">
        <v>294</v>
      </c>
      <c r="N30" s="20">
        <v>2</v>
      </c>
      <c r="O30" s="20">
        <v>3</v>
      </c>
      <c r="P30" s="20">
        <v>21</v>
      </c>
      <c r="Q30" s="20">
        <v>11</v>
      </c>
      <c r="R30" s="20" t="s">
        <v>32</v>
      </c>
      <c r="S30" s="20">
        <v>0</v>
      </c>
      <c r="T30" s="20">
        <v>0</v>
      </c>
      <c r="V30" s="20">
        <v>32.005000000000003</v>
      </c>
      <c r="W30" s="20" t="s">
        <v>33</v>
      </c>
      <c r="X30" s="20">
        <v>2</v>
      </c>
      <c r="Y30" s="20">
        <v>15747.9936081458</v>
      </c>
      <c r="Z30" s="20">
        <v>4.197252806735559</v>
      </c>
      <c r="AA30" s="20" t="s">
        <v>34</v>
      </c>
      <c r="AB30" s="20">
        <v>617568.37679003144</v>
      </c>
      <c r="AC30" s="20">
        <f t="shared" si="1"/>
        <v>5.7906857526436761</v>
      </c>
      <c r="AD30" s="20">
        <v>1.0467114513357315E-2</v>
      </c>
      <c r="AE30" s="20">
        <v>2.2118487863136433E-2</v>
      </c>
      <c r="AF30" s="20" t="s">
        <v>35</v>
      </c>
    </row>
    <row r="31" spans="1:32" x14ac:dyDescent="0.35">
      <c r="A31">
        <v>2</v>
      </c>
      <c r="B31">
        <v>12</v>
      </c>
      <c r="C31" s="20" t="s">
        <v>252</v>
      </c>
      <c r="D31" s="20" t="s">
        <v>1212</v>
      </c>
      <c r="E31" s="20" t="s">
        <v>1213</v>
      </c>
      <c r="F31" s="20" t="s">
        <v>1252</v>
      </c>
      <c r="G31" s="27" t="s">
        <v>1024</v>
      </c>
      <c r="H31" s="20" t="s">
        <v>1214</v>
      </c>
      <c r="I31" s="21">
        <v>43462</v>
      </c>
      <c r="J31" s="21">
        <v>43476</v>
      </c>
      <c r="K31" s="29">
        <f t="shared" si="0"/>
        <v>14</v>
      </c>
      <c r="L31" s="20" t="s">
        <v>293</v>
      </c>
      <c r="M31" s="3" t="s">
        <v>294</v>
      </c>
      <c r="N31" s="20">
        <v>2</v>
      </c>
      <c r="O31" s="20">
        <v>4</v>
      </c>
      <c r="P31" s="20">
        <v>21</v>
      </c>
      <c r="Q31" s="20">
        <v>12</v>
      </c>
      <c r="R31" s="20" t="s">
        <v>32</v>
      </c>
      <c r="S31" s="20">
        <v>0</v>
      </c>
      <c r="T31" s="20">
        <v>0</v>
      </c>
      <c r="V31" s="20">
        <v>31.119999999999997</v>
      </c>
      <c r="W31" s="20" t="s">
        <v>33</v>
      </c>
      <c r="X31" s="20">
        <v>2</v>
      </c>
      <c r="Y31" s="20">
        <v>27586.086440381845</v>
      </c>
      <c r="Z31" s="20">
        <v>4.4407058356846605</v>
      </c>
      <c r="AA31" s="20" t="s">
        <v>34</v>
      </c>
      <c r="AB31" s="20">
        <v>1021706.9051993275</v>
      </c>
      <c r="AC31" s="20">
        <f t="shared" si="1"/>
        <v>6.0093267536346735</v>
      </c>
      <c r="AD31" s="20">
        <v>3.2133676092544307E-4</v>
      </c>
      <c r="AE31" s="20">
        <v>5.5602314636225033E-4</v>
      </c>
      <c r="AF31" s="20" t="s">
        <v>35</v>
      </c>
    </row>
    <row r="32" spans="1:32" x14ac:dyDescent="0.35">
      <c r="A32">
        <v>2</v>
      </c>
      <c r="B32">
        <v>13</v>
      </c>
      <c r="C32" s="20" t="s">
        <v>253</v>
      </c>
      <c r="D32" s="20" t="s">
        <v>1212</v>
      </c>
      <c r="E32" s="20" t="s">
        <v>1213</v>
      </c>
      <c r="F32" s="20" t="s">
        <v>1252</v>
      </c>
      <c r="G32" s="27" t="s">
        <v>1027</v>
      </c>
      <c r="H32" s="20" t="s">
        <v>1214</v>
      </c>
      <c r="I32" s="21">
        <v>43462</v>
      </c>
      <c r="J32" s="21">
        <v>43476</v>
      </c>
      <c r="K32" s="29">
        <f t="shared" si="0"/>
        <v>14</v>
      </c>
      <c r="L32" s="20" t="s">
        <v>293</v>
      </c>
      <c r="M32" s="3" t="s">
        <v>294</v>
      </c>
      <c r="N32" s="20">
        <v>3</v>
      </c>
      <c r="O32" s="20">
        <v>1</v>
      </c>
      <c r="P32" s="20">
        <v>0</v>
      </c>
      <c r="Q32" s="20">
        <v>13</v>
      </c>
      <c r="R32" s="20" t="s">
        <v>32</v>
      </c>
      <c r="S32" s="20">
        <v>0</v>
      </c>
      <c r="T32" s="20">
        <v>0</v>
      </c>
      <c r="V32" s="20">
        <v>26.18</v>
      </c>
      <c r="W32" s="20" t="s">
        <v>33</v>
      </c>
      <c r="X32" s="20">
        <v>2</v>
      </c>
      <c r="Y32" s="20">
        <v>641930.39189145004</v>
      </c>
      <c r="Z32" s="20">
        <v>5.8074886141822954</v>
      </c>
      <c r="AA32" s="20" t="s">
        <v>34</v>
      </c>
      <c r="AB32" s="20">
        <v>23342923.341507275</v>
      </c>
      <c r="AC32" s="20">
        <f t="shared" si="1"/>
        <v>7.3681552624130244</v>
      </c>
      <c r="AD32" s="20">
        <v>3.4377387318563733E-3</v>
      </c>
      <c r="AE32" s="20">
        <v>4.2517866318735201E-3</v>
      </c>
      <c r="AF32" s="20" t="s">
        <v>35</v>
      </c>
    </row>
    <row r="33" spans="1:32" x14ac:dyDescent="0.35">
      <c r="A33">
        <v>2</v>
      </c>
      <c r="B33">
        <v>14</v>
      </c>
      <c r="C33" s="20" t="s">
        <v>254</v>
      </c>
      <c r="D33" s="20" t="s">
        <v>1212</v>
      </c>
      <c r="E33" s="20" t="s">
        <v>1213</v>
      </c>
      <c r="F33" s="20" t="s">
        <v>1252</v>
      </c>
      <c r="G33" s="27" t="s">
        <v>1027</v>
      </c>
      <c r="H33" s="20" t="s">
        <v>1214</v>
      </c>
      <c r="I33" s="21">
        <v>43462</v>
      </c>
      <c r="J33" s="21">
        <v>43476</v>
      </c>
      <c r="K33" s="29">
        <f t="shared" si="0"/>
        <v>14</v>
      </c>
      <c r="L33" s="20" t="s">
        <v>293</v>
      </c>
      <c r="M33" s="3" t="s">
        <v>294</v>
      </c>
      <c r="N33" s="20">
        <v>3</v>
      </c>
      <c r="O33" s="20">
        <v>2</v>
      </c>
      <c r="P33" s="20">
        <v>0</v>
      </c>
      <c r="Q33" s="20">
        <v>14</v>
      </c>
      <c r="R33" s="20" t="s">
        <v>32</v>
      </c>
      <c r="S33" s="20">
        <v>0</v>
      </c>
      <c r="T33" s="20">
        <v>0</v>
      </c>
      <c r="V33" s="20">
        <v>24.509999999999998</v>
      </c>
      <c r="W33" s="20" t="s">
        <v>33</v>
      </c>
      <c r="X33" s="20">
        <v>2</v>
      </c>
      <c r="Y33" s="20">
        <v>1860915.6479070159</v>
      </c>
      <c r="Z33" s="20">
        <v>6.2697269211346747</v>
      </c>
      <c r="AA33" s="20" t="s">
        <v>34</v>
      </c>
      <c r="AB33" s="20">
        <v>71573678.765654445</v>
      </c>
      <c r="AC33" s="20">
        <f t="shared" si="1"/>
        <v>7.854753345854947</v>
      </c>
      <c r="AD33" s="20">
        <v>4.8959608323133098E-3</v>
      </c>
      <c r="AE33" s="20">
        <v>5.1460791229403589E-3</v>
      </c>
      <c r="AF33" s="20" t="s">
        <v>35</v>
      </c>
    </row>
    <row r="34" spans="1:32" x14ac:dyDescent="0.35">
      <c r="A34">
        <v>2</v>
      </c>
      <c r="B34">
        <v>15</v>
      </c>
      <c r="C34" s="20" t="s">
        <v>255</v>
      </c>
      <c r="D34" s="20" t="s">
        <v>1212</v>
      </c>
      <c r="E34" s="20" t="s">
        <v>1213</v>
      </c>
      <c r="F34" s="20" t="s">
        <v>1252</v>
      </c>
      <c r="G34" s="27" t="s">
        <v>1027</v>
      </c>
      <c r="H34" s="20" t="s">
        <v>1214</v>
      </c>
      <c r="I34" s="21">
        <v>43462</v>
      </c>
      <c r="J34" s="21">
        <v>43476</v>
      </c>
      <c r="K34" s="29">
        <f t="shared" si="0"/>
        <v>14</v>
      </c>
      <c r="L34" s="20" t="s">
        <v>293</v>
      </c>
      <c r="M34" s="3" t="s">
        <v>294</v>
      </c>
      <c r="N34" s="20">
        <v>3</v>
      </c>
      <c r="O34" s="20">
        <v>3</v>
      </c>
      <c r="P34" s="20">
        <v>0</v>
      </c>
      <c r="Q34" s="20">
        <v>15</v>
      </c>
      <c r="R34" s="20" t="s">
        <v>32</v>
      </c>
      <c r="S34" s="20">
        <v>0</v>
      </c>
      <c r="T34" s="20">
        <v>0</v>
      </c>
      <c r="V34" s="20">
        <v>30.134999999999998</v>
      </c>
      <c r="W34" s="20" t="s">
        <v>33</v>
      </c>
      <c r="X34" s="20">
        <v>2</v>
      </c>
      <c r="Y34" s="20">
        <v>51715.612311521691</v>
      </c>
      <c r="Z34" s="20">
        <v>4.7136300687489854</v>
      </c>
      <c r="AA34" s="20" t="s">
        <v>34</v>
      </c>
      <c r="AB34" s="20">
        <v>1989062.0119816035</v>
      </c>
      <c r="AC34" s="20">
        <f t="shared" si="1"/>
        <v>6.2986485414564797</v>
      </c>
      <c r="AD34" s="20">
        <v>2.4888003982080991E-3</v>
      </c>
      <c r="AE34" s="20">
        <v>4.2256227301221937E-3</v>
      </c>
      <c r="AF34" s="20" t="s">
        <v>35</v>
      </c>
    </row>
    <row r="35" spans="1:32" x14ac:dyDescent="0.35">
      <c r="A35">
        <v>2</v>
      </c>
      <c r="B35">
        <v>16</v>
      </c>
      <c r="C35" s="20" t="s">
        <v>256</v>
      </c>
      <c r="D35" s="20" t="s">
        <v>1212</v>
      </c>
      <c r="E35" s="20" t="s">
        <v>1213</v>
      </c>
      <c r="F35" s="20" t="s">
        <v>1252</v>
      </c>
      <c r="G35" s="27" t="s">
        <v>1027</v>
      </c>
      <c r="H35" s="20" t="s">
        <v>1214</v>
      </c>
      <c r="I35" s="21">
        <v>43462</v>
      </c>
      <c r="J35" s="21">
        <v>43476</v>
      </c>
      <c r="K35" s="29">
        <f t="shared" si="0"/>
        <v>14</v>
      </c>
      <c r="L35" s="20" t="s">
        <v>293</v>
      </c>
      <c r="M35" s="3" t="s">
        <v>294</v>
      </c>
      <c r="N35" s="20">
        <v>3</v>
      </c>
      <c r="O35" s="20">
        <v>4</v>
      </c>
      <c r="P35" s="20">
        <v>0</v>
      </c>
      <c r="Q35" s="20">
        <v>16</v>
      </c>
      <c r="R35" s="20" t="s">
        <v>32</v>
      </c>
      <c r="S35" s="20">
        <v>0</v>
      </c>
      <c r="T35" s="20">
        <v>0</v>
      </c>
      <c r="V35" s="20">
        <v>34.435000000000002</v>
      </c>
      <c r="W35" s="20" t="s">
        <v>33</v>
      </c>
      <c r="X35" s="20">
        <v>2</v>
      </c>
      <c r="Y35" s="20">
        <v>3344.1135908321526</v>
      </c>
      <c r="Z35" s="20">
        <v>3.5244108697971157</v>
      </c>
      <c r="AA35" s="20" t="s">
        <v>34</v>
      </c>
      <c r="AB35" s="20">
        <v>123856.05891970937</v>
      </c>
      <c r="AC35" s="20">
        <f t="shared" si="1"/>
        <v>5.0929207631424198</v>
      </c>
      <c r="AD35" s="20">
        <v>8.5668651081747677E-3</v>
      </c>
      <c r="AE35" s="20">
        <v>2.3159745601051208E-2</v>
      </c>
      <c r="AF35" s="20" t="s">
        <v>35</v>
      </c>
    </row>
    <row r="36" spans="1:32" x14ac:dyDescent="0.35">
      <c r="A36">
        <v>2</v>
      </c>
      <c r="B36">
        <v>17</v>
      </c>
      <c r="C36" s="20" t="s">
        <v>257</v>
      </c>
      <c r="D36" s="20" t="s">
        <v>1212</v>
      </c>
      <c r="E36" s="20" t="s">
        <v>1213</v>
      </c>
      <c r="F36" s="20" t="s">
        <v>1252</v>
      </c>
      <c r="G36" s="27" t="s">
        <v>1027</v>
      </c>
      <c r="H36" s="20" t="s">
        <v>1214</v>
      </c>
      <c r="I36" s="21">
        <v>43462</v>
      </c>
      <c r="J36" s="21">
        <v>43476</v>
      </c>
      <c r="K36" s="29">
        <f t="shared" si="0"/>
        <v>14</v>
      </c>
      <c r="L36" s="20" t="s">
        <v>293</v>
      </c>
      <c r="M36" s="3" t="s">
        <v>294</v>
      </c>
      <c r="N36" s="20">
        <v>3</v>
      </c>
      <c r="O36" s="20">
        <v>1</v>
      </c>
      <c r="P36" s="20">
        <v>7</v>
      </c>
      <c r="Q36" s="20">
        <v>17</v>
      </c>
      <c r="R36" s="20" t="s">
        <v>32</v>
      </c>
      <c r="S36" s="20">
        <v>0</v>
      </c>
      <c r="T36" s="20">
        <v>0</v>
      </c>
      <c r="V36" s="20">
        <v>23.44</v>
      </c>
      <c r="W36" s="20" t="s">
        <v>33</v>
      </c>
      <c r="X36" s="20">
        <v>2</v>
      </c>
      <c r="Y36" s="20">
        <v>3673211.108079853</v>
      </c>
      <c r="Z36" s="20">
        <v>6.5650460072205874</v>
      </c>
      <c r="AA36" s="20" t="s">
        <v>34</v>
      </c>
      <c r="AB36" s="20">
        <v>144047494.43450406</v>
      </c>
      <c r="AC36" s="20">
        <f t="shared" si="1"/>
        <v>8.158505711568667</v>
      </c>
      <c r="AD36" s="20">
        <v>2.9863481228669061E-3</v>
      </c>
      <c r="AE36" s="20">
        <v>3.0590824717097553E-3</v>
      </c>
      <c r="AF36" s="20" t="s">
        <v>35</v>
      </c>
    </row>
    <row r="37" spans="1:32" x14ac:dyDescent="0.35">
      <c r="A37">
        <v>2</v>
      </c>
      <c r="B37">
        <v>18</v>
      </c>
      <c r="C37" s="20" t="s">
        <v>258</v>
      </c>
      <c r="D37" s="20" t="s">
        <v>1212</v>
      </c>
      <c r="E37" s="20" t="s">
        <v>1213</v>
      </c>
      <c r="F37" s="20" t="s">
        <v>1252</v>
      </c>
      <c r="G37" s="27" t="s">
        <v>1027</v>
      </c>
      <c r="H37" s="20" t="s">
        <v>1214</v>
      </c>
      <c r="I37" s="21">
        <v>43462</v>
      </c>
      <c r="J37" s="21">
        <v>43476</v>
      </c>
      <c r="K37" s="29">
        <f t="shared" si="0"/>
        <v>14</v>
      </c>
      <c r="L37" s="20" t="s">
        <v>293</v>
      </c>
      <c r="M37" s="3" t="s">
        <v>294</v>
      </c>
      <c r="N37" s="20">
        <v>3</v>
      </c>
      <c r="O37" s="20">
        <v>2</v>
      </c>
      <c r="P37" s="20">
        <v>7</v>
      </c>
      <c r="Q37" s="20">
        <v>18</v>
      </c>
      <c r="R37" s="20" t="s">
        <v>32</v>
      </c>
      <c r="S37" s="20">
        <v>0</v>
      </c>
      <c r="T37" s="20">
        <v>0</v>
      </c>
      <c r="V37" s="20">
        <v>31.765000000000001</v>
      </c>
      <c r="W37" s="20" t="s">
        <v>33</v>
      </c>
      <c r="X37" s="20">
        <v>2</v>
      </c>
      <c r="Y37" s="20">
        <v>18298.416407283585</v>
      </c>
      <c r="Z37" s="20">
        <v>4.2624372397228978</v>
      </c>
      <c r="AA37" s="20" t="s">
        <v>34</v>
      </c>
      <c r="AB37" s="20">
        <v>731936.65629134339</v>
      </c>
      <c r="AC37" s="20">
        <f t="shared" si="1"/>
        <v>5.8644740910560502</v>
      </c>
      <c r="AD37" s="20">
        <v>1.6842436644105094E-2</v>
      </c>
      <c r="AE37" s="20">
        <v>3.475598202519814E-2</v>
      </c>
      <c r="AF37" s="20" t="s">
        <v>35</v>
      </c>
    </row>
    <row r="38" spans="1:32" x14ac:dyDescent="0.35">
      <c r="A38">
        <v>2</v>
      </c>
      <c r="B38">
        <v>19</v>
      </c>
      <c r="C38" s="20" t="s">
        <v>259</v>
      </c>
      <c r="D38" s="20" t="s">
        <v>1212</v>
      </c>
      <c r="E38" s="20" t="s">
        <v>1213</v>
      </c>
      <c r="F38" s="20" t="s">
        <v>1252</v>
      </c>
      <c r="G38" s="27" t="s">
        <v>1027</v>
      </c>
      <c r="H38" s="20" t="s">
        <v>1214</v>
      </c>
      <c r="I38" s="21">
        <v>43462</v>
      </c>
      <c r="J38" s="21">
        <v>43476</v>
      </c>
      <c r="K38" s="29">
        <f t="shared" si="0"/>
        <v>14</v>
      </c>
      <c r="L38" s="20" t="s">
        <v>293</v>
      </c>
      <c r="M38" s="3" t="s">
        <v>294</v>
      </c>
      <c r="N38" s="20">
        <v>3</v>
      </c>
      <c r="O38" s="20">
        <v>3</v>
      </c>
      <c r="P38" s="20">
        <v>7</v>
      </c>
      <c r="Q38" s="20">
        <v>19</v>
      </c>
      <c r="R38" s="20" t="s">
        <v>32</v>
      </c>
      <c r="S38" s="20">
        <v>0</v>
      </c>
      <c r="T38" s="20">
        <v>0</v>
      </c>
      <c r="V38" s="20">
        <v>29.91</v>
      </c>
      <c r="W38" s="20" t="s">
        <v>33</v>
      </c>
      <c r="X38" s="20">
        <v>2</v>
      </c>
      <c r="Y38" s="20">
        <v>59614.549644958599</v>
      </c>
      <c r="Z38" s="20">
        <v>4.7753595524283039</v>
      </c>
      <c r="AA38" s="20" t="s">
        <v>34</v>
      </c>
      <c r="AB38" s="20">
        <v>2129091.0587485214</v>
      </c>
      <c r="AC38" s="20">
        <f t="shared" si="1"/>
        <v>6.3281944400865759</v>
      </c>
      <c r="AD38" s="20">
        <v>1.3373453694416298E-3</v>
      </c>
      <c r="AE38" s="20">
        <v>2.3440387732288326E-3</v>
      </c>
      <c r="AF38" s="20" t="s">
        <v>35</v>
      </c>
    </row>
    <row r="39" spans="1:32" x14ac:dyDescent="0.35">
      <c r="A39">
        <v>2</v>
      </c>
      <c r="B39">
        <v>20</v>
      </c>
      <c r="C39" s="20" t="s">
        <v>260</v>
      </c>
      <c r="D39" s="20" t="s">
        <v>1212</v>
      </c>
      <c r="E39" s="20" t="s">
        <v>1213</v>
      </c>
      <c r="F39" s="20" t="s">
        <v>1252</v>
      </c>
      <c r="G39" s="27" t="s">
        <v>1027</v>
      </c>
      <c r="H39" s="20" t="s">
        <v>1214</v>
      </c>
      <c r="I39" s="21">
        <v>43462</v>
      </c>
      <c r="J39" s="21">
        <v>43476</v>
      </c>
      <c r="K39" s="29">
        <f t="shared" si="0"/>
        <v>14</v>
      </c>
      <c r="L39" s="20" t="s">
        <v>293</v>
      </c>
      <c r="M39" s="3" t="s">
        <v>294</v>
      </c>
      <c r="N39" s="20">
        <v>3</v>
      </c>
      <c r="O39" s="20">
        <v>4</v>
      </c>
      <c r="P39" s="20">
        <v>7</v>
      </c>
      <c r="Q39" s="20">
        <v>20</v>
      </c>
      <c r="R39" s="20" t="s">
        <v>32</v>
      </c>
      <c r="S39" s="20">
        <v>0</v>
      </c>
      <c r="T39" s="20">
        <v>0</v>
      </c>
      <c r="V39" s="20">
        <v>33.995000000000005</v>
      </c>
      <c r="W39" s="20" t="s">
        <v>33</v>
      </c>
      <c r="X39" s="20">
        <v>2</v>
      </c>
      <c r="Y39" s="20">
        <v>4427.0676888121825</v>
      </c>
      <c r="Z39" s="20">
        <v>3.6462142510171933</v>
      </c>
      <c r="AA39" s="20" t="s">
        <v>34</v>
      </c>
      <c r="AB39" s="20">
        <v>163965.46995600674</v>
      </c>
      <c r="AC39" s="20">
        <f t="shared" si="1"/>
        <v>5.2147550468166637</v>
      </c>
      <c r="AD39" s="20">
        <v>3.073981467862915E-2</v>
      </c>
      <c r="AE39" s="20">
        <v>7.8987735889260932E-2</v>
      </c>
      <c r="AF39" s="20" t="s">
        <v>35</v>
      </c>
    </row>
    <row r="40" spans="1:32" x14ac:dyDescent="0.35">
      <c r="A40">
        <v>2</v>
      </c>
      <c r="B40">
        <v>21</v>
      </c>
      <c r="C40" s="20" t="s">
        <v>261</v>
      </c>
      <c r="D40" s="20" t="s">
        <v>1212</v>
      </c>
      <c r="E40" s="20" t="s">
        <v>1213</v>
      </c>
      <c r="F40" s="20" t="s">
        <v>1252</v>
      </c>
      <c r="G40" s="27" t="s">
        <v>1027</v>
      </c>
      <c r="H40" s="20" t="s">
        <v>1214</v>
      </c>
      <c r="I40" s="21">
        <v>43462</v>
      </c>
      <c r="J40" s="21">
        <v>43476</v>
      </c>
      <c r="K40" s="29">
        <f t="shared" si="0"/>
        <v>14</v>
      </c>
      <c r="L40" s="20" t="s">
        <v>293</v>
      </c>
      <c r="M40" s="3" t="s">
        <v>294</v>
      </c>
      <c r="N40" s="20">
        <v>3</v>
      </c>
      <c r="O40" s="20">
        <v>2</v>
      </c>
      <c r="P40" s="20">
        <v>14</v>
      </c>
      <c r="Q40" s="20">
        <v>21</v>
      </c>
      <c r="R40" s="20" t="s">
        <v>32</v>
      </c>
      <c r="S40" s="20">
        <v>0</v>
      </c>
      <c r="T40" s="20">
        <v>0</v>
      </c>
      <c r="V40" s="20">
        <v>29.445</v>
      </c>
      <c r="W40" s="20" t="s">
        <v>33</v>
      </c>
      <c r="X40" s="20">
        <v>2</v>
      </c>
      <c r="Y40" s="20">
        <v>80334.894190853025</v>
      </c>
      <c r="Z40" s="20">
        <v>4.9049096320281933</v>
      </c>
      <c r="AA40" s="20" t="s">
        <v>34</v>
      </c>
      <c r="AB40" s="20">
        <v>3031505.4411642649</v>
      </c>
      <c r="AC40" s="20">
        <f t="shared" si="1"/>
        <v>6.4816584953350045</v>
      </c>
      <c r="AD40" s="20">
        <v>1.8678892851078184E-3</v>
      </c>
      <c r="AE40" s="20">
        <v>3.2554015728847533E-3</v>
      </c>
      <c r="AF40" s="20" t="s">
        <v>35</v>
      </c>
    </row>
    <row r="41" spans="1:32" x14ac:dyDescent="0.35">
      <c r="A41">
        <v>2</v>
      </c>
      <c r="B41">
        <v>22</v>
      </c>
      <c r="C41" s="20" t="s">
        <v>262</v>
      </c>
      <c r="D41" s="20" t="s">
        <v>1212</v>
      </c>
      <c r="E41" s="20" t="s">
        <v>1213</v>
      </c>
      <c r="F41" s="20" t="s">
        <v>1252</v>
      </c>
      <c r="G41" s="27" t="s">
        <v>1027</v>
      </c>
      <c r="H41" s="20" t="s">
        <v>1214</v>
      </c>
      <c r="I41" s="21">
        <v>43462</v>
      </c>
      <c r="J41" s="21">
        <v>43476</v>
      </c>
      <c r="K41" s="29">
        <f t="shared" si="0"/>
        <v>14</v>
      </c>
      <c r="L41" s="20" t="s">
        <v>293</v>
      </c>
      <c r="M41" s="3" t="s">
        <v>294</v>
      </c>
      <c r="N41" s="20">
        <v>3</v>
      </c>
      <c r="O41" s="20">
        <v>3</v>
      </c>
      <c r="P41" s="20">
        <v>14</v>
      </c>
      <c r="Q41" s="20">
        <v>22</v>
      </c>
      <c r="R41" s="20" t="s">
        <v>32</v>
      </c>
      <c r="S41" s="20">
        <v>0</v>
      </c>
      <c r="T41" s="20">
        <v>0</v>
      </c>
      <c r="V41" s="20">
        <v>29.85</v>
      </c>
      <c r="W41" s="20" t="s">
        <v>33</v>
      </c>
      <c r="X41" s="20">
        <v>2</v>
      </c>
      <c r="Y41" s="20">
        <v>61964.557199321607</v>
      </c>
      <c r="Z41" s="20">
        <v>4.7921503592610684</v>
      </c>
      <c r="AA41" s="20" t="s">
        <v>34</v>
      </c>
      <c r="AB41" s="20">
        <v>2213019.8999757716</v>
      </c>
      <c r="AC41" s="20">
        <f t="shared" si="1"/>
        <v>6.3449855154642165</v>
      </c>
      <c r="AD41" s="20">
        <v>1.675041876046901E-2</v>
      </c>
      <c r="AE41" s="20">
        <v>2.8991729838626461E-2</v>
      </c>
      <c r="AF41" s="20" t="s">
        <v>35</v>
      </c>
    </row>
    <row r="42" spans="1:32" x14ac:dyDescent="0.35">
      <c r="A42">
        <v>2</v>
      </c>
      <c r="B42">
        <v>23</v>
      </c>
      <c r="C42" s="20" t="s">
        <v>263</v>
      </c>
      <c r="D42" s="20" t="s">
        <v>1212</v>
      </c>
      <c r="E42" s="20" t="s">
        <v>1213</v>
      </c>
      <c r="F42" s="20" t="s">
        <v>1252</v>
      </c>
      <c r="G42" s="27" t="s">
        <v>1027</v>
      </c>
      <c r="H42" s="20" t="s">
        <v>1214</v>
      </c>
      <c r="I42" s="21">
        <v>43462</v>
      </c>
      <c r="J42" s="21">
        <v>43476</v>
      </c>
      <c r="K42" s="29">
        <f t="shared" si="0"/>
        <v>14</v>
      </c>
      <c r="L42" s="20" t="s">
        <v>293</v>
      </c>
      <c r="M42" s="3" t="s">
        <v>294</v>
      </c>
      <c r="N42" s="20">
        <v>3</v>
      </c>
      <c r="O42" s="20">
        <v>4</v>
      </c>
      <c r="P42" s="20">
        <v>14</v>
      </c>
      <c r="Q42" s="20">
        <v>23</v>
      </c>
      <c r="R42" s="20" t="s">
        <v>32</v>
      </c>
      <c r="S42" s="20">
        <v>0</v>
      </c>
      <c r="T42" s="20">
        <v>0</v>
      </c>
      <c r="V42" s="20">
        <v>34.015000000000001</v>
      </c>
      <c r="W42" s="20" t="s">
        <v>33</v>
      </c>
      <c r="X42" s="20">
        <v>2</v>
      </c>
      <c r="Y42" s="20">
        <v>4370.1567294169936</v>
      </c>
      <c r="Z42" s="20">
        <v>3.6405963785556921</v>
      </c>
      <c r="AA42" s="20" t="s">
        <v>34</v>
      </c>
      <c r="AB42" s="20">
        <v>161857.65664507385</v>
      </c>
      <c r="AC42" s="20">
        <f t="shared" si="1"/>
        <v>5.2091359316202759</v>
      </c>
      <c r="AD42" s="20">
        <v>2.4988975452006719E-3</v>
      </c>
      <c r="AE42" s="20">
        <v>6.4192695364825216E-3</v>
      </c>
      <c r="AF42" s="20" t="s">
        <v>35</v>
      </c>
    </row>
    <row r="43" spans="1:32" x14ac:dyDescent="0.35">
      <c r="A43">
        <v>2</v>
      </c>
      <c r="B43">
        <v>24</v>
      </c>
      <c r="C43" s="20" t="s">
        <v>264</v>
      </c>
      <c r="D43" s="20" t="s">
        <v>1212</v>
      </c>
      <c r="E43" s="20" t="s">
        <v>1213</v>
      </c>
      <c r="F43" s="20" t="s">
        <v>1252</v>
      </c>
      <c r="G43" s="27" t="s">
        <v>1027</v>
      </c>
      <c r="H43" s="20" t="s">
        <v>1214</v>
      </c>
      <c r="I43" s="21">
        <v>43462</v>
      </c>
      <c r="J43" s="21">
        <v>43476</v>
      </c>
      <c r="K43" s="29">
        <f t="shared" si="0"/>
        <v>14</v>
      </c>
      <c r="L43" s="20" t="s">
        <v>293</v>
      </c>
      <c r="M43" s="3" t="s">
        <v>294</v>
      </c>
      <c r="N43" s="20">
        <v>3</v>
      </c>
      <c r="O43" s="20">
        <v>1</v>
      </c>
      <c r="P43" s="20">
        <v>21</v>
      </c>
      <c r="Q43" s="20">
        <v>24</v>
      </c>
      <c r="R43" s="20" t="s">
        <v>32</v>
      </c>
      <c r="S43" s="20">
        <v>0</v>
      </c>
      <c r="T43" s="20">
        <v>0</v>
      </c>
      <c r="V43" s="20">
        <v>32.884999999999998</v>
      </c>
      <c r="W43" s="20" t="s">
        <v>33</v>
      </c>
      <c r="X43" s="20">
        <v>2</v>
      </c>
      <c r="Y43" s="20">
        <v>8974.6697779319547</v>
      </c>
      <c r="Z43" s="20">
        <v>3.9530668661647512</v>
      </c>
      <c r="AA43" s="20" t="s">
        <v>34</v>
      </c>
      <c r="AB43" s="20">
        <v>338666.78407290392</v>
      </c>
      <c r="AC43" s="20">
        <f t="shared" si="1"/>
        <v>5.5297738861491901</v>
      </c>
      <c r="AD43" s="20">
        <v>3.8011251330393797E-3</v>
      </c>
      <c r="AE43" s="20">
        <v>8.4732699247151207E-3</v>
      </c>
      <c r="AF43" s="20" t="s">
        <v>35</v>
      </c>
    </row>
    <row r="44" spans="1:32" x14ac:dyDescent="0.35">
      <c r="A44">
        <v>2</v>
      </c>
      <c r="B44">
        <v>25</v>
      </c>
      <c r="C44" s="20" t="s">
        <v>265</v>
      </c>
      <c r="D44" s="20" t="s">
        <v>1212</v>
      </c>
      <c r="E44" s="20" t="s">
        <v>1213</v>
      </c>
      <c r="F44" s="20" t="s">
        <v>1252</v>
      </c>
      <c r="G44" s="27" t="s">
        <v>1027</v>
      </c>
      <c r="H44" s="20" t="s">
        <v>1214</v>
      </c>
      <c r="I44" s="21">
        <v>43462</v>
      </c>
      <c r="J44" s="21">
        <v>43476</v>
      </c>
      <c r="K44" s="29">
        <f t="shared" si="0"/>
        <v>14</v>
      </c>
      <c r="L44" s="20" t="s">
        <v>293</v>
      </c>
      <c r="M44" s="3" t="s">
        <v>294</v>
      </c>
      <c r="N44" s="20">
        <v>3</v>
      </c>
      <c r="O44" s="20">
        <v>2</v>
      </c>
      <c r="P44" s="20">
        <v>21</v>
      </c>
      <c r="Q44" s="20">
        <v>25</v>
      </c>
      <c r="R44" s="20" t="s">
        <v>32</v>
      </c>
      <c r="S44" s="20">
        <v>0</v>
      </c>
      <c r="T44" s="20">
        <v>0</v>
      </c>
      <c r="V44" s="20">
        <v>31.46</v>
      </c>
      <c r="W44" s="20" t="s">
        <v>33</v>
      </c>
      <c r="X44" s="20">
        <v>2</v>
      </c>
      <c r="Y44" s="20">
        <v>22217.541974798154</v>
      </c>
      <c r="Z44" s="20">
        <v>4.3467155562666164</v>
      </c>
      <c r="AA44" s="20" t="s">
        <v>34</v>
      </c>
      <c r="AB44" s="20">
        <v>854520.84518454433</v>
      </c>
      <c r="AC44" s="20">
        <f t="shared" si="1"/>
        <v>5.931723169598401</v>
      </c>
      <c r="AD44" s="20">
        <v>1.6211061665607113E-2</v>
      </c>
      <c r="AE44" s="20">
        <v>3.2567661994038176E-2</v>
      </c>
      <c r="AF44" s="20" t="s">
        <v>35</v>
      </c>
    </row>
    <row r="45" spans="1:32" x14ac:dyDescent="0.35">
      <c r="A45">
        <v>2</v>
      </c>
      <c r="B45">
        <v>26</v>
      </c>
      <c r="C45" s="20" t="s">
        <v>266</v>
      </c>
      <c r="D45" s="20" t="s">
        <v>1212</v>
      </c>
      <c r="E45" s="20" t="s">
        <v>1213</v>
      </c>
      <c r="F45" s="20" t="s">
        <v>1252</v>
      </c>
      <c r="G45" s="27" t="s">
        <v>1027</v>
      </c>
      <c r="H45" s="20" t="s">
        <v>1214</v>
      </c>
      <c r="I45" s="21">
        <v>43462</v>
      </c>
      <c r="J45" s="21">
        <v>43476</v>
      </c>
      <c r="K45" s="29">
        <f t="shared" si="0"/>
        <v>14</v>
      </c>
      <c r="L45" s="20" t="s">
        <v>293</v>
      </c>
      <c r="M45" s="3" t="s">
        <v>294</v>
      </c>
      <c r="N45" s="20">
        <v>3</v>
      </c>
      <c r="O45" s="20">
        <v>3</v>
      </c>
      <c r="P45" s="20">
        <v>21</v>
      </c>
      <c r="Q45" s="20">
        <v>26</v>
      </c>
      <c r="R45" s="20" t="s">
        <v>32</v>
      </c>
      <c r="S45" s="20">
        <v>0</v>
      </c>
      <c r="T45" s="20">
        <v>0</v>
      </c>
      <c r="V45" s="20">
        <v>29.675000000000001</v>
      </c>
      <c r="W45" s="20" t="s">
        <v>33</v>
      </c>
      <c r="X45" s="20">
        <v>2</v>
      </c>
      <c r="Y45" s="20">
        <v>69137.996350259622</v>
      </c>
      <c r="Z45" s="20">
        <v>4.8397230708571293</v>
      </c>
      <c r="AA45" s="20" t="s">
        <v>34</v>
      </c>
      <c r="AB45" s="20">
        <v>2711293.9745199853</v>
      </c>
      <c r="AC45" s="20">
        <f t="shared" si="1"/>
        <v>6.4331767690882176</v>
      </c>
      <c r="AD45" s="20">
        <v>8.5930918281381299E-3</v>
      </c>
      <c r="AE45" s="20">
        <v>1.4591492563233884E-2</v>
      </c>
      <c r="AF45" s="20" t="s">
        <v>35</v>
      </c>
    </row>
    <row r="46" spans="1:32" x14ac:dyDescent="0.35">
      <c r="A46">
        <v>2</v>
      </c>
      <c r="B46">
        <v>27</v>
      </c>
      <c r="C46" s="20" t="s">
        <v>267</v>
      </c>
      <c r="D46" s="20" t="s">
        <v>1212</v>
      </c>
      <c r="E46" s="20" t="s">
        <v>1213</v>
      </c>
      <c r="F46" s="20" t="s">
        <v>1252</v>
      </c>
      <c r="G46" s="27" t="s">
        <v>1027</v>
      </c>
      <c r="H46" s="20" t="s">
        <v>1214</v>
      </c>
      <c r="I46" s="21">
        <v>43462</v>
      </c>
      <c r="J46" s="21">
        <v>43476</v>
      </c>
      <c r="K46" s="29">
        <f t="shared" si="0"/>
        <v>14</v>
      </c>
      <c r="L46" s="20" t="s">
        <v>293</v>
      </c>
      <c r="M46" s="3" t="s">
        <v>294</v>
      </c>
      <c r="N46" s="20">
        <v>3</v>
      </c>
      <c r="O46" s="20">
        <v>4</v>
      </c>
      <c r="P46" s="20">
        <v>21</v>
      </c>
      <c r="Q46" s="20">
        <v>27</v>
      </c>
      <c r="R46" s="20" t="s">
        <v>32</v>
      </c>
      <c r="S46" s="20">
        <v>0</v>
      </c>
      <c r="T46" s="20">
        <v>0</v>
      </c>
      <c r="V46" s="20">
        <v>31.625</v>
      </c>
      <c r="W46" s="20" t="s">
        <v>33</v>
      </c>
      <c r="X46" s="20">
        <v>2</v>
      </c>
      <c r="Y46" s="20">
        <v>19980.389736548477</v>
      </c>
      <c r="Z46" s="20">
        <v>4.3006256907931029</v>
      </c>
      <c r="AA46" s="20" t="s">
        <v>34</v>
      </c>
      <c r="AB46" s="20">
        <v>768476.52832878754</v>
      </c>
      <c r="AC46" s="20">
        <f t="shared" si="1"/>
        <v>5.8856311724662191</v>
      </c>
      <c r="AD46" s="20">
        <v>1.628458498023717E-2</v>
      </c>
      <c r="AE46" s="20">
        <v>3.3069620828955246E-2</v>
      </c>
      <c r="AF46" s="20" t="s">
        <v>35</v>
      </c>
    </row>
    <row r="47" spans="1:32" x14ac:dyDescent="0.35">
      <c r="A47">
        <v>2</v>
      </c>
      <c r="B47">
        <v>28</v>
      </c>
      <c r="C47" s="20" t="s">
        <v>268</v>
      </c>
      <c r="D47" s="20" t="s">
        <v>1212</v>
      </c>
      <c r="E47" s="20" t="s">
        <v>1213</v>
      </c>
      <c r="F47" s="20" t="s">
        <v>1252</v>
      </c>
      <c r="G47" s="27" t="s">
        <v>1030</v>
      </c>
      <c r="H47" s="20" t="s">
        <v>1214</v>
      </c>
      <c r="I47" s="21">
        <v>43462</v>
      </c>
      <c r="J47" s="21">
        <v>43476</v>
      </c>
      <c r="K47" s="29">
        <f t="shared" si="0"/>
        <v>14</v>
      </c>
      <c r="L47" s="20" t="s">
        <v>293</v>
      </c>
      <c r="M47" s="3" t="s">
        <v>294</v>
      </c>
      <c r="N47" s="20">
        <v>4</v>
      </c>
      <c r="O47" s="20">
        <v>1</v>
      </c>
      <c r="P47" s="20">
        <v>0</v>
      </c>
      <c r="Q47" s="20">
        <v>28</v>
      </c>
      <c r="R47" s="20" t="s">
        <v>32</v>
      </c>
      <c r="S47" s="20">
        <v>0</v>
      </c>
      <c r="T47" s="20">
        <v>0</v>
      </c>
      <c r="V47" s="20">
        <v>32.590000000000003</v>
      </c>
      <c r="W47" s="20" t="s">
        <v>33</v>
      </c>
      <c r="X47" s="20">
        <v>2</v>
      </c>
      <c r="Y47" s="20">
        <v>10835.117434000855</v>
      </c>
      <c r="Z47" s="20">
        <v>4.034873702956018</v>
      </c>
      <c r="AA47" s="20" t="s">
        <v>34</v>
      </c>
      <c r="AB47" s="20">
        <v>401300.64570373535</v>
      </c>
      <c r="AC47" s="20">
        <f t="shared" si="1"/>
        <v>5.6034709407420262</v>
      </c>
      <c r="AD47" s="20">
        <v>1.3807916538815565E-2</v>
      </c>
      <c r="AE47" s="20">
        <v>3.090162439321462E-2</v>
      </c>
      <c r="AF47" s="20" t="s">
        <v>35</v>
      </c>
    </row>
    <row r="48" spans="1:32" x14ac:dyDescent="0.35">
      <c r="A48">
        <v>2</v>
      </c>
      <c r="B48">
        <v>29</v>
      </c>
      <c r="C48" s="20" t="s">
        <v>269</v>
      </c>
      <c r="D48" s="20" t="s">
        <v>1212</v>
      </c>
      <c r="E48" s="20" t="s">
        <v>1213</v>
      </c>
      <c r="F48" s="20" t="s">
        <v>1252</v>
      </c>
      <c r="G48" s="27" t="s">
        <v>1030</v>
      </c>
      <c r="H48" s="20" t="s">
        <v>1214</v>
      </c>
      <c r="I48" s="21">
        <v>43462</v>
      </c>
      <c r="J48" s="21">
        <v>43476</v>
      </c>
      <c r="K48" s="29">
        <f t="shared" si="0"/>
        <v>14</v>
      </c>
      <c r="L48" s="20" t="s">
        <v>293</v>
      </c>
      <c r="M48" s="3" t="s">
        <v>294</v>
      </c>
      <c r="N48" s="20">
        <v>4</v>
      </c>
      <c r="O48" s="20">
        <v>2</v>
      </c>
      <c r="P48" s="20">
        <v>0</v>
      </c>
      <c r="Q48" s="20">
        <v>29</v>
      </c>
      <c r="R48" s="20" t="s">
        <v>32</v>
      </c>
      <c r="S48" s="20">
        <v>0</v>
      </c>
      <c r="T48" s="20">
        <v>0</v>
      </c>
      <c r="V48" s="20">
        <v>22.22</v>
      </c>
      <c r="W48" s="20" t="s">
        <v>33</v>
      </c>
      <c r="X48" s="20">
        <v>2</v>
      </c>
      <c r="Y48" s="20">
        <v>8007449.4674408389</v>
      </c>
      <c r="Z48" s="20">
        <v>6.9034942608814536</v>
      </c>
      <c r="AA48" s="20" t="s">
        <v>34</v>
      </c>
      <c r="AB48" s="20">
        <v>296572202.49780881</v>
      </c>
      <c r="AC48" s="20">
        <f t="shared" si="1"/>
        <v>8.4721304439505438</v>
      </c>
      <c r="AD48" s="20">
        <v>1.8451845184518458E-2</v>
      </c>
      <c r="AE48" s="20">
        <v>1.6405469447544056E-2</v>
      </c>
      <c r="AF48" s="20" t="s">
        <v>35</v>
      </c>
    </row>
    <row r="49" spans="1:32" x14ac:dyDescent="0.35">
      <c r="A49">
        <v>3</v>
      </c>
      <c r="B49">
        <v>1</v>
      </c>
      <c r="C49" s="20" t="s">
        <v>270</v>
      </c>
      <c r="D49" s="20" t="s">
        <v>1212</v>
      </c>
      <c r="E49" s="20" t="s">
        <v>1213</v>
      </c>
      <c r="F49" s="20" t="s">
        <v>1252</v>
      </c>
      <c r="G49" s="27" t="s">
        <v>1030</v>
      </c>
      <c r="H49" s="20" t="s">
        <v>1214</v>
      </c>
      <c r="I49" s="21">
        <v>43462</v>
      </c>
      <c r="J49" s="21">
        <v>43476</v>
      </c>
      <c r="K49" s="29">
        <f t="shared" si="0"/>
        <v>14</v>
      </c>
      <c r="L49" s="20" t="s">
        <v>293</v>
      </c>
      <c r="M49" s="3" t="s">
        <v>294</v>
      </c>
      <c r="N49" s="20">
        <v>4</v>
      </c>
      <c r="O49" s="20">
        <v>3</v>
      </c>
      <c r="P49" s="20">
        <v>0</v>
      </c>
      <c r="Q49" s="20">
        <v>1</v>
      </c>
      <c r="R49" s="20" t="s">
        <v>32</v>
      </c>
      <c r="S49" s="20">
        <v>0</v>
      </c>
      <c r="T49" s="20">
        <v>0</v>
      </c>
      <c r="V49" s="20">
        <v>32.39</v>
      </c>
      <c r="W49" s="20" t="s">
        <v>33</v>
      </c>
      <c r="X49" s="20">
        <v>2</v>
      </c>
      <c r="Y49" s="20">
        <v>15988.00737661347</v>
      </c>
      <c r="Z49" s="20">
        <v>4.2038215028806611</v>
      </c>
      <c r="AA49" s="20" t="s">
        <v>34</v>
      </c>
      <c r="AB49" s="20">
        <v>626980.68143582239</v>
      </c>
      <c r="AC49" s="20">
        <f t="shared" si="1"/>
        <v>5.7972548522062217</v>
      </c>
      <c r="AD49" s="20">
        <v>2.0994133991972821E-2</v>
      </c>
      <c r="AE49" s="20">
        <v>4.191760836922348E-2</v>
      </c>
      <c r="AF49" s="20" t="s">
        <v>35</v>
      </c>
    </row>
    <row r="50" spans="1:32" x14ac:dyDescent="0.35">
      <c r="A50">
        <v>3</v>
      </c>
      <c r="B50">
        <v>2</v>
      </c>
      <c r="C50" s="20" t="s">
        <v>271</v>
      </c>
      <c r="D50" s="20" t="s">
        <v>1212</v>
      </c>
      <c r="E50" s="20" t="s">
        <v>1213</v>
      </c>
      <c r="F50" s="20" t="s">
        <v>1252</v>
      </c>
      <c r="G50" s="27" t="s">
        <v>1030</v>
      </c>
      <c r="H50" s="20" t="s">
        <v>1214</v>
      </c>
      <c r="I50" s="21">
        <v>43462</v>
      </c>
      <c r="J50" s="21">
        <v>43476</v>
      </c>
      <c r="K50" s="29">
        <f t="shared" si="0"/>
        <v>14</v>
      </c>
      <c r="L50" s="20" t="s">
        <v>293</v>
      </c>
      <c r="M50" s="3" t="s">
        <v>294</v>
      </c>
      <c r="N50" s="20">
        <v>4</v>
      </c>
      <c r="O50" s="20">
        <v>4</v>
      </c>
      <c r="P50" s="20">
        <v>0</v>
      </c>
      <c r="Q50" s="20">
        <v>2</v>
      </c>
      <c r="R50" s="20" t="s">
        <v>32</v>
      </c>
      <c r="S50" s="20">
        <v>0</v>
      </c>
      <c r="T50" s="20">
        <v>0</v>
      </c>
      <c r="V50" s="20">
        <v>34.254999999999995</v>
      </c>
      <c r="W50" s="20" t="s">
        <v>33</v>
      </c>
      <c r="X50" s="20">
        <v>2</v>
      </c>
      <c r="Y50" s="20">
        <v>5266.0260328183504</v>
      </c>
      <c r="Z50" s="20">
        <v>3.7215654649079681</v>
      </c>
      <c r="AA50" s="20" t="s">
        <v>34</v>
      </c>
      <c r="AB50" s="20">
        <v>198717.96350257928</v>
      </c>
      <c r="AC50" s="20">
        <f t="shared" si="1"/>
        <v>5.2982393132676</v>
      </c>
      <c r="AD50" s="20">
        <v>4.2329586921617162E-3</v>
      </c>
      <c r="AE50" s="20">
        <v>1.0304661436850531E-2</v>
      </c>
      <c r="AF50" s="20" t="s">
        <v>35</v>
      </c>
    </row>
    <row r="51" spans="1:32" x14ac:dyDescent="0.35">
      <c r="A51">
        <v>3</v>
      </c>
      <c r="B51">
        <v>3</v>
      </c>
      <c r="C51" s="20" t="s">
        <v>272</v>
      </c>
      <c r="D51" s="20" t="s">
        <v>1212</v>
      </c>
      <c r="E51" s="20" t="s">
        <v>1213</v>
      </c>
      <c r="F51" s="20" t="s">
        <v>1252</v>
      </c>
      <c r="G51" s="27" t="s">
        <v>1030</v>
      </c>
      <c r="H51" s="20" t="s">
        <v>1214</v>
      </c>
      <c r="I51" s="21">
        <v>43462</v>
      </c>
      <c r="J51" s="21">
        <v>43476</v>
      </c>
      <c r="K51" s="29">
        <f t="shared" si="0"/>
        <v>14</v>
      </c>
      <c r="L51" s="20" t="s">
        <v>293</v>
      </c>
      <c r="M51" s="3" t="s">
        <v>294</v>
      </c>
      <c r="N51" s="20">
        <v>4</v>
      </c>
      <c r="O51" s="20">
        <v>1</v>
      </c>
      <c r="P51" s="20">
        <v>7</v>
      </c>
      <c r="Q51" s="20">
        <v>3</v>
      </c>
      <c r="R51" s="20" t="s">
        <v>32</v>
      </c>
      <c r="S51" s="20">
        <v>0</v>
      </c>
      <c r="T51" s="20">
        <v>0</v>
      </c>
      <c r="V51" s="20">
        <v>35.799999999999997</v>
      </c>
      <c r="W51" s="20" t="s">
        <v>33</v>
      </c>
      <c r="X51" s="20">
        <v>1</v>
      </c>
      <c r="Y51" s="20">
        <v>44.843911264201708</v>
      </c>
      <c r="Z51" s="20">
        <v>1.6612816632350003</v>
      </c>
      <c r="AA51" s="20" t="s">
        <v>34</v>
      </c>
      <c r="AB51" s="20">
        <v>1758.5847554588906</v>
      </c>
      <c r="AC51" s="20">
        <f t="shared" si="1"/>
        <v>3.2454101907174406</v>
      </c>
      <c r="AD51" s="20">
        <v>0</v>
      </c>
      <c r="AE51" s="20">
        <v>1</v>
      </c>
      <c r="AF51" s="20" t="s">
        <v>38</v>
      </c>
    </row>
    <row r="52" spans="1:32" x14ac:dyDescent="0.35">
      <c r="A52">
        <v>3</v>
      </c>
      <c r="B52">
        <v>4</v>
      </c>
      <c r="C52" s="20" t="s">
        <v>273</v>
      </c>
      <c r="D52" s="20" t="s">
        <v>1212</v>
      </c>
      <c r="E52" s="20" t="s">
        <v>1213</v>
      </c>
      <c r="F52" s="20" t="s">
        <v>1252</v>
      </c>
      <c r="G52" s="27" t="s">
        <v>1030</v>
      </c>
      <c r="H52" s="20" t="s">
        <v>1214</v>
      </c>
      <c r="I52" s="21">
        <v>43462</v>
      </c>
      <c r="J52" s="21">
        <v>43476</v>
      </c>
      <c r="K52" s="29">
        <f t="shared" si="0"/>
        <v>14</v>
      </c>
      <c r="L52" s="20" t="s">
        <v>293</v>
      </c>
      <c r="M52" s="3" t="s">
        <v>294</v>
      </c>
      <c r="N52" s="20">
        <v>4</v>
      </c>
      <c r="O52" s="20">
        <v>2</v>
      </c>
      <c r="P52" s="20">
        <v>7</v>
      </c>
      <c r="Q52" s="20">
        <v>4</v>
      </c>
      <c r="R52" s="20" t="s">
        <v>32</v>
      </c>
      <c r="S52" s="20">
        <v>0</v>
      </c>
      <c r="T52" s="20">
        <v>0</v>
      </c>
      <c r="V52" s="20">
        <v>35.480000000000004</v>
      </c>
      <c r="W52" s="20" t="s">
        <v>33</v>
      </c>
      <c r="X52" s="20">
        <v>2</v>
      </c>
      <c r="Y52" s="20">
        <v>2536.2686010817251</v>
      </c>
      <c r="Z52" s="20">
        <v>3.4043664450667781</v>
      </c>
      <c r="AA52" s="20" t="s">
        <v>34</v>
      </c>
      <c r="AB52" s="20">
        <v>92227.949130244553</v>
      </c>
      <c r="AC52" s="20">
        <f t="shared" si="1"/>
        <v>4.9648672602529107</v>
      </c>
      <c r="AD52" s="20">
        <v>3.2412626832018093E-2</v>
      </c>
      <c r="AE52" s="20">
        <v>8.7247643632652069E-2</v>
      </c>
      <c r="AF52" s="20" t="s">
        <v>35</v>
      </c>
    </row>
    <row r="53" spans="1:32" x14ac:dyDescent="0.35">
      <c r="A53">
        <v>3</v>
      </c>
      <c r="B53">
        <v>5</v>
      </c>
      <c r="C53" s="20" t="s">
        <v>274</v>
      </c>
      <c r="D53" s="20" t="s">
        <v>1212</v>
      </c>
      <c r="E53" s="20" t="s">
        <v>1213</v>
      </c>
      <c r="F53" s="20" t="s">
        <v>1252</v>
      </c>
      <c r="G53" s="27" t="s">
        <v>1030</v>
      </c>
      <c r="H53" s="20" t="s">
        <v>1214</v>
      </c>
      <c r="I53" s="21">
        <v>43462</v>
      </c>
      <c r="J53" s="21">
        <v>43476</v>
      </c>
      <c r="K53" s="29">
        <f t="shared" si="0"/>
        <v>14</v>
      </c>
      <c r="L53" s="20" t="s">
        <v>293</v>
      </c>
      <c r="M53" s="3" t="s">
        <v>294</v>
      </c>
      <c r="N53" s="20">
        <v>4</v>
      </c>
      <c r="O53" s="20">
        <v>3</v>
      </c>
      <c r="P53" s="20">
        <v>7</v>
      </c>
      <c r="Q53" s="20">
        <v>5</v>
      </c>
      <c r="R53" s="20" t="s">
        <v>32</v>
      </c>
      <c r="S53" s="20">
        <v>0</v>
      </c>
      <c r="T53" s="20">
        <v>0</v>
      </c>
      <c r="V53" s="20">
        <v>30.965</v>
      </c>
      <c r="W53" s="20" t="s">
        <v>33</v>
      </c>
      <c r="X53" s="20">
        <v>2</v>
      </c>
      <c r="Y53" s="20">
        <v>37307.969636411217</v>
      </c>
      <c r="Z53" s="20">
        <v>4.5718132552750834</v>
      </c>
      <c r="AA53" s="20" t="s">
        <v>34</v>
      </c>
      <c r="AB53" s="20">
        <v>1381776.6532004154</v>
      </c>
      <c r="AC53" s="20">
        <f t="shared" si="1"/>
        <v>6.1404381647770068</v>
      </c>
      <c r="AD53" s="20">
        <v>1.0818666236073013E-2</v>
      </c>
      <c r="AE53" s="20">
        <v>1.8969279943097411E-2</v>
      </c>
      <c r="AF53" s="20" t="s">
        <v>35</v>
      </c>
    </row>
    <row r="54" spans="1:32" x14ac:dyDescent="0.35">
      <c r="A54">
        <v>3</v>
      </c>
      <c r="B54">
        <v>6</v>
      </c>
      <c r="C54" s="20" t="s">
        <v>275</v>
      </c>
      <c r="D54" s="20" t="s">
        <v>1212</v>
      </c>
      <c r="E54" s="20" t="s">
        <v>1213</v>
      </c>
      <c r="F54" s="20" t="s">
        <v>1252</v>
      </c>
      <c r="G54" s="27" t="s">
        <v>1030</v>
      </c>
      <c r="H54" s="20" t="s">
        <v>1214</v>
      </c>
      <c r="I54" s="21">
        <v>43462</v>
      </c>
      <c r="J54" s="21">
        <v>43476</v>
      </c>
      <c r="K54" s="29">
        <f t="shared" si="0"/>
        <v>14</v>
      </c>
      <c r="L54" s="20" t="s">
        <v>293</v>
      </c>
      <c r="M54" s="3" t="s">
        <v>294</v>
      </c>
      <c r="N54" s="20">
        <v>4</v>
      </c>
      <c r="O54" s="20">
        <v>4</v>
      </c>
      <c r="P54" s="20">
        <v>7</v>
      </c>
      <c r="Q54" s="20">
        <v>6</v>
      </c>
      <c r="R54" s="20" t="s">
        <v>32</v>
      </c>
      <c r="S54" s="20">
        <v>0</v>
      </c>
      <c r="T54" s="20">
        <v>0</v>
      </c>
      <c r="V54" s="20">
        <v>33.314999999999998</v>
      </c>
      <c r="W54" s="20" t="s">
        <v>33</v>
      </c>
      <c r="X54" s="20">
        <v>2</v>
      </c>
      <c r="Y54" s="20">
        <v>9206.6332528681342</v>
      </c>
      <c r="Z54" s="20">
        <v>3.9641480126821573</v>
      </c>
      <c r="AA54" s="20" t="s">
        <v>34</v>
      </c>
      <c r="AB54" s="20">
        <v>340986.41677289386</v>
      </c>
      <c r="AC54" s="20">
        <f t="shared" si="1"/>
        <v>5.5327383528138236</v>
      </c>
      <c r="AD54" s="20">
        <v>2.5514032717995155E-3</v>
      </c>
      <c r="AE54" s="20">
        <v>5.3619741622065497E-3</v>
      </c>
      <c r="AF54" s="20" t="s">
        <v>35</v>
      </c>
    </row>
    <row r="55" spans="1:32" x14ac:dyDescent="0.35">
      <c r="A55">
        <v>3</v>
      </c>
      <c r="B55">
        <v>7</v>
      </c>
      <c r="C55" s="20" t="s">
        <v>276</v>
      </c>
      <c r="D55" s="20" t="s">
        <v>1212</v>
      </c>
      <c r="E55" s="20" t="s">
        <v>1213</v>
      </c>
      <c r="F55" s="20" t="s">
        <v>1252</v>
      </c>
      <c r="G55" s="27" t="s">
        <v>1030</v>
      </c>
      <c r="H55" s="20" t="s">
        <v>1214</v>
      </c>
      <c r="I55" s="21">
        <v>43462</v>
      </c>
      <c r="J55" s="21">
        <v>43476</v>
      </c>
      <c r="K55" s="29">
        <f t="shared" si="0"/>
        <v>14</v>
      </c>
      <c r="L55" s="20" t="s">
        <v>293</v>
      </c>
      <c r="M55" s="3" t="s">
        <v>294</v>
      </c>
      <c r="N55" s="20">
        <v>4</v>
      </c>
      <c r="O55" s="20">
        <v>1</v>
      </c>
      <c r="P55" s="20">
        <v>14</v>
      </c>
      <c r="Q55" s="20">
        <v>7</v>
      </c>
      <c r="R55" s="20" t="s">
        <v>32</v>
      </c>
      <c r="S55" s="20">
        <v>0</v>
      </c>
      <c r="T55" s="20">
        <v>0</v>
      </c>
      <c r="V55" s="20">
        <v>34.15</v>
      </c>
      <c r="W55" s="20" t="s">
        <v>33</v>
      </c>
      <c r="X55" s="20">
        <v>2</v>
      </c>
      <c r="Y55" s="20">
        <v>5606.2374058694113</v>
      </c>
      <c r="Z55" s="20">
        <v>3.7487489441627626</v>
      </c>
      <c r="AA55" s="20" t="s">
        <v>34</v>
      </c>
      <c r="AB55" s="20">
        <v>207638.42243960782</v>
      </c>
      <c r="AC55" s="20">
        <f t="shared" si="1"/>
        <v>5.3173098121946749</v>
      </c>
      <c r="AD55" s="20">
        <v>3.2210834553440537E-3</v>
      </c>
      <c r="AE55" s="20">
        <v>7.6622728083903229E-3</v>
      </c>
      <c r="AF55" s="20" t="s">
        <v>35</v>
      </c>
    </row>
    <row r="56" spans="1:32" x14ac:dyDescent="0.35">
      <c r="A56">
        <v>3</v>
      </c>
      <c r="B56">
        <v>8</v>
      </c>
      <c r="C56" s="20" t="s">
        <v>277</v>
      </c>
      <c r="D56" s="20" t="s">
        <v>1212</v>
      </c>
      <c r="E56" s="20" t="s">
        <v>1213</v>
      </c>
      <c r="F56" s="20" t="s">
        <v>1252</v>
      </c>
      <c r="G56" s="27" t="s">
        <v>1030</v>
      </c>
      <c r="H56" s="20" t="s">
        <v>1214</v>
      </c>
      <c r="I56" s="21">
        <v>43462</v>
      </c>
      <c r="J56" s="21">
        <v>43476</v>
      </c>
      <c r="K56" s="29">
        <f t="shared" si="0"/>
        <v>14</v>
      </c>
      <c r="L56" s="20" t="s">
        <v>293</v>
      </c>
      <c r="M56" s="3" t="s">
        <v>294</v>
      </c>
      <c r="N56" s="20">
        <v>4</v>
      </c>
      <c r="O56" s="20">
        <v>2</v>
      </c>
      <c r="P56" s="20">
        <v>14</v>
      </c>
      <c r="Q56" s="20">
        <v>8</v>
      </c>
      <c r="R56" s="20" t="s">
        <v>32</v>
      </c>
      <c r="S56" s="20">
        <v>0</v>
      </c>
      <c r="T56" s="20">
        <v>0</v>
      </c>
      <c r="V56" s="20">
        <v>27.97</v>
      </c>
      <c r="W56" s="20" t="s">
        <v>33</v>
      </c>
      <c r="X56" s="20">
        <v>2</v>
      </c>
      <c r="Y56" s="20">
        <v>222382.73346091755</v>
      </c>
      <c r="Z56" s="20">
        <v>5.3471030170533353</v>
      </c>
      <c r="AA56" s="20" t="s">
        <v>34</v>
      </c>
      <c r="AB56" s="20">
        <v>8553182.0561891366</v>
      </c>
      <c r="AC56" s="20">
        <f t="shared" si="1"/>
        <v>6.9321277669481072</v>
      </c>
      <c r="AD56" s="20">
        <v>1.2155881301394347E-2</v>
      </c>
      <c r="AE56" s="20">
        <v>1.647851852280945E-2</v>
      </c>
      <c r="AF56" s="20" t="s">
        <v>35</v>
      </c>
    </row>
    <row r="57" spans="1:32" x14ac:dyDescent="0.35">
      <c r="A57">
        <v>3</v>
      </c>
      <c r="B57">
        <v>9</v>
      </c>
      <c r="C57" s="20" t="s">
        <v>278</v>
      </c>
      <c r="D57" s="20" t="s">
        <v>1212</v>
      </c>
      <c r="E57" s="20" t="s">
        <v>1213</v>
      </c>
      <c r="F57" s="20" t="s">
        <v>1252</v>
      </c>
      <c r="G57" s="27" t="s">
        <v>1030</v>
      </c>
      <c r="H57" s="20" t="s">
        <v>1214</v>
      </c>
      <c r="I57" s="21">
        <v>43462</v>
      </c>
      <c r="J57" s="21">
        <v>43476</v>
      </c>
      <c r="K57" s="29">
        <f t="shared" si="0"/>
        <v>14</v>
      </c>
      <c r="L57" s="20" t="s">
        <v>293</v>
      </c>
      <c r="M57" s="3" t="s">
        <v>294</v>
      </c>
      <c r="N57" s="20">
        <v>4</v>
      </c>
      <c r="O57" s="20">
        <v>3</v>
      </c>
      <c r="P57" s="20">
        <v>14</v>
      </c>
      <c r="Q57" s="20">
        <v>9</v>
      </c>
      <c r="R57" s="20" t="s">
        <v>32</v>
      </c>
      <c r="S57" s="20">
        <v>0</v>
      </c>
      <c r="T57" s="20">
        <v>0</v>
      </c>
      <c r="V57" s="20">
        <v>31.09</v>
      </c>
      <c r="W57" s="20" t="s">
        <v>33</v>
      </c>
      <c r="X57" s="20">
        <v>2</v>
      </c>
      <c r="Y57" s="20">
        <v>34765.374523496823</v>
      </c>
      <c r="Z57" s="20">
        <v>4.5411594043291217</v>
      </c>
      <c r="AA57" s="20" t="s">
        <v>34</v>
      </c>
      <c r="AB57" s="20">
        <v>1264195.4372180663</v>
      </c>
      <c r="AC57" s="20">
        <f t="shared" si="1"/>
        <v>6.1018145620566751</v>
      </c>
      <c r="AD57" s="20">
        <v>8.0411707944676742E-3</v>
      </c>
      <c r="AE57" s="20">
        <v>1.4110964519037286E-2</v>
      </c>
      <c r="AF57" s="20" t="s">
        <v>35</v>
      </c>
    </row>
    <row r="58" spans="1:32" x14ac:dyDescent="0.35">
      <c r="A58">
        <v>3</v>
      </c>
      <c r="B58">
        <v>10</v>
      </c>
      <c r="C58" s="20" t="s">
        <v>279</v>
      </c>
      <c r="D58" s="20" t="s">
        <v>1212</v>
      </c>
      <c r="E58" s="20" t="s">
        <v>1213</v>
      </c>
      <c r="F58" s="20" t="s">
        <v>1252</v>
      </c>
      <c r="G58" s="27" t="s">
        <v>1030</v>
      </c>
      <c r="H58" s="20" t="s">
        <v>1214</v>
      </c>
      <c r="I58" s="21">
        <v>43462</v>
      </c>
      <c r="J58" s="21">
        <v>43476</v>
      </c>
      <c r="K58" s="29">
        <f t="shared" si="0"/>
        <v>14</v>
      </c>
      <c r="L58" s="20" t="s">
        <v>293</v>
      </c>
      <c r="M58" s="3" t="s">
        <v>294</v>
      </c>
      <c r="N58" s="20">
        <v>4</v>
      </c>
      <c r="O58" s="20">
        <v>4</v>
      </c>
      <c r="P58" s="20">
        <v>14</v>
      </c>
      <c r="Q58" s="20">
        <v>10</v>
      </c>
      <c r="R58" s="20" t="s">
        <v>32</v>
      </c>
      <c r="S58" s="20">
        <v>0</v>
      </c>
      <c r="T58" s="20">
        <v>0</v>
      </c>
      <c r="V58" s="20">
        <v>33.085000000000001</v>
      </c>
      <c r="W58" s="20" t="s">
        <v>33</v>
      </c>
      <c r="X58" s="20">
        <v>2</v>
      </c>
      <c r="Y58" s="20">
        <v>10580.001763588445</v>
      </c>
      <c r="Z58" s="20">
        <v>4.0245267867731895</v>
      </c>
      <c r="AA58" s="20" t="s">
        <v>34</v>
      </c>
      <c r="AB58" s="20">
        <v>414902.02994464489</v>
      </c>
      <c r="AC58" s="20">
        <f t="shared" si="1"/>
        <v>5.6179466063966634</v>
      </c>
      <c r="AD58" s="20">
        <v>4.5337766359379079E-4</v>
      </c>
      <c r="AE58" s="20">
        <v>1.071630047436851E-3</v>
      </c>
      <c r="AF58" s="20" t="s">
        <v>35</v>
      </c>
    </row>
    <row r="59" spans="1:32" x14ac:dyDescent="0.35">
      <c r="A59">
        <v>3</v>
      </c>
      <c r="B59">
        <v>11</v>
      </c>
      <c r="C59" s="20" t="s">
        <v>280</v>
      </c>
      <c r="D59" s="20" t="s">
        <v>1212</v>
      </c>
      <c r="E59" s="20" t="s">
        <v>1213</v>
      </c>
      <c r="F59" s="20" t="s">
        <v>1252</v>
      </c>
      <c r="G59" s="27" t="s">
        <v>1030</v>
      </c>
      <c r="H59" s="20" t="s">
        <v>1214</v>
      </c>
      <c r="I59" s="21">
        <v>43462</v>
      </c>
      <c r="J59" s="21">
        <v>43476</v>
      </c>
      <c r="K59" s="29">
        <f t="shared" si="0"/>
        <v>14</v>
      </c>
      <c r="L59" s="20" t="s">
        <v>293</v>
      </c>
      <c r="M59" s="3" t="s">
        <v>294</v>
      </c>
      <c r="N59" s="20">
        <v>4</v>
      </c>
      <c r="O59" s="20">
        <v>1</v>
      </c>
      <c r="P59" s="20">
        <v>21</v>
      </c>
      <c r="Q59" s="20">
        <v>11</v>
      </c>
      <c r="R59" s="20" t="s">
        <v>32</v>
      </c>
      <c r="S59" s="20">
        <v>0</v>
      </c>
      <c r="T59" s="20">
        <v>0</v>
      </c>
      <c r="V59" s="20">
        <v>32.224999999999994</v>
      </c>
      <c r="W59" s="20" t="s">
        <v>33</v>
      </c>
      <c r="X59" s="20">
        <v>2</v>
      </c>
      <c r="Y59" s="20">
        <v>17682.373525115494</v>
      </c>
      <c r="Z59" s="20">
        <v>4.247565120608142</v>
      </c>
      <c r="AA59" s="20" t="s">
        <v>34</v>
      </c>
      <c r="AB59" s="20">
        <v>680091.28942751896</v>
      </c>
      <c r="AC59" s="20">
        <f t="shared" si="1"/>
        <v>5.832567851043704</v>
      </c>
      <c r="AD59" s="20">
        <v>6.6718386346004618E-3</v>
      </c>
      <c r="AE59" s="20">
        <v>1.3200165063507453E-2</v>
      </c>
      <c r="AF59" s="20" t="s">
        <v>35</v>
      </c>
    </row>
    <row r="60" spans="1:32" x14ac:dyDescent="0.35">
      <c r="A60">
        <v>3</v>
      </c>
      <c r="B60">
        <v>12</v>
      </c>
      <c r="C60" s="20" t="s">
        <v>281</v>
      </c>
      <c r="D60" s="20" t="s">
        <v>1212</v>
      </c>
      <c r="E60" s="20" t="s">
        <v>1213</v>
      </c>
      <c r="F60" s="20" t="s">
        <v>1252</v>
      </c>
      <c r="G60" s="27" t="s">
        <v>1030</v>
      </c>
      <c r="H60" s="20" t="s">
        <v>1214</v>
      </c>
      <c r="I60" s="21">
        <v>43462</v>
      </c>
      <c r="J60" s="21">
        <v>43476</v>
      </c>
      <c r="K60" s="29">
        <f t="shared" si="0"/>
        <v>14</v>
      </c>
      <c r="L60" s="20" t="s">
        <v>293</v>
      </c>
      <c r="M60" s="3" t="s">
        <v>294</v>
      </c>
      <c r="N60" s="20">
        <v>4</v>
      </c>
      <c r="O60" s="20">
        <v>2</v>
      </c>
      <c r="P60" s="20">
        <v>21</v>
      </c>
      <c r="Q60" s="20">
        <v>12</v>
      </c>
      <c r="R60" s="20" t="s">
        <v>32</v>
      </c>
      <c r="S60" s="20">
        <v>0</v>
      </c>
      <c r="T60" s="20">
        <v>0</v>
      </c>
      <c r="V60" s="20">
        <v>31.71</v>
      </c>
      <c r="W60" s="20" t="s">
        <v>33</v>
      </c>
      <c r="X60" s="20">
        <v>2</v>
      </c>
      <c r="Y60" s="20">
        <v>23989.313621453046</v>
      </c>
      <c r="Z60" s="20">
        <v>4.380035925465795</v>
      </c>
      <c r="AA60" s="20" t="s">
        <v>34</v>
      </c>
      <c r="AB60" s="20">
        <v>922665.90851742483</v>
      </c>
      <c r="AC60" s="20">
        <f t="shared" si="1"/>
        <v>5.9650449449029583</v>
      </c>
      <c r="AD60" s="20">
        <v>9.1453800063071317E-3</v>
      </c>
      <c r="AE60" s="20">
        <v>1.737295673053036E-2</v>
      </c>
      <c r="AF60" s="20" t="s">
        <v>35</v>
      </c>
    </row>
    <row r="61" spans="1:32" x14ac:dyDescent="0.35">
      <c r="A61">
        <v>3</v>
      </c>
      <c r="B61">
        <v>13</v>
      </c>
      <c r="C61" s="20" t="s">
        <v>282</v>
      </c>
      <c r="D61" s="20" t="s">
        <v>1212</v>
      </c>
      <c r="E61" s="20" t="s">
        <v>1213</v>
      </c>
      <c r="F61" s="20" t="s">
        <v>1252</v>
      </c>
      <c r="G61" s="27" t="s">
        <v>1030</v>
      </c>
      <c r="H61" s="20" t="s">
        <v>1214</v>
      </c>
      <c r="I61" s="21">
        <v>43462</v>
      </c>
      <c r="J61" s="21">
        <v>43476</v>
      </c>
      <c r="K61" s="29">
        <f t="shared" si="0"/>
        <v>14</v>
      </c>
      <c r="L61" s="20" t="s">
        <v>293</v>
      </c>
      <c r="M61" s="3" t="s">
        <v>294</v>
      </c>
      <c r="N61" s="20">
        <v>4</v>
      </c>
      <c r="O61" s="20">
        <v>3</v>
      </c>
      <c r="P61" s="20">
        <v>21</v>
      </c>
      <c r="Q61" s="20">
        <v>13</v>
      </c>
      <c r="R61" s="20" t="s">
        <v>32</v>
      </c>
      <c r="S61" s="20">
        <v>0</v>
      </c>
      <c r="T61" s="20">
        <v>0</v>
      </c>
      <c r="V61" s="20">
        <v>28.175000000000001</v>
      </c>
      <c r="W61" s="20" t="s">
        <v>33</v>
      </c>
      <c r="X61" s="20">
        <v>2</v>
      </c>
      <c r="Y61" s="20">
        <v>196838.54622449551</v>
      </c>
      <c r="Z61" s="20">
        <v>5.2941123551812623</v>
      </c>
      <c r="AA61" s="20" t="s">
        <v>34</v>
      </c>
      <c r="AB61" s="20">
        <v>7427869.6688488871</v>
      </c>
      <c r="AC61" s="20">
        <f t="shared" si="1"/>
        <v>6.8708643333695401</v>
      </c>
      <c r="AD61" s="20">
        <v>1.2422360248447255E-3</v>
      </c>
      <c r="AE61" s="20">
        <v>1.745816294551837E-3</v>
      </c>
      <c r="AF61" s="20" t="s">
        <v>35</v>
      </c>
    </row>
    <row r="62" spans="1:32" x14ac:dyDescent="0.35">
      <c r="A62">
        <v>3</v>
      </c>
      <c r="B62">
        <v>14</v>
      </c>
      <c r="C62" s="20" t="s">
        <v>283</v>
      </c>
      <c r="D62" s="20" t="s">
        <v>1212</v>
      </c>
      <c r="E62" s="20" t="s">
        <v>1213</v>
      </c>
      <c r="F62" s="20" t="s">
        <v>1252</v>
      </c>
      <c r="G62" s="27" t="s">
        <v>1030</v>
      </c>
      <c r="H62" s="20" t="s">
        <v>1214</v>
      </c>
      <c r="I62" s="21">
        <v>43462</v>
      </c>
      <c r="J62" s="21">
        <v>43476</v>
      </c>
      <c r="K62" s="29">
        <f t="shared" si="0"/>
        <v>14</v>
      </c>
      <c r="L62" s="20" t="s">
        <v>293</v>
      </c>
      <c r="M62" s="3" t="s">
        <v>294</v>
      </c>
      <c r="N62" s="20">
        <v>4</v>
      </c>
      <c r="O62" s="20">
        <v>4</v>
      </c>
      <c r="P62" s="20">
        <v>21</v>
      </c>
      <c r="Q62" s="20">
        <v>14</v>
      </c>
      <c r="R62" s="20" t="s">
        <v>32</v>
      </c>
      <c r="S62" s="20">
        <v>0</v>
      </c>
      <c r="T62" s="20">
        <v>0</v>
      </c>
      <c r="V62" s="20">
        <v>27.975000000000001</v>
      </c>
      <c r="W62" s="20" t="s">
        <v>33</v>
      </c>
      <c r="X62" s="20">
        <v>2</v>
      </c>
      <c r="Y62" s="20">
        <v>222461.60827950659</v>
      </c>
      <c r="Z62" s="20">
        <v>5.3472570248336364</v>
      </c>
      <c r="AA62" s="20" t="s">
        <v>34</v>
      </c>
      <c r="AB62" s="20">
        <v>8089513.0283456929</v>
      </c>
      <c r="AC62" s="20">
        <f t="shared" si="1"/>
        <v>6.9079224324717057</v>
      </c>
      <c r="AD62" s="20">
        <v>4.4682752457551383E-3</v>
      </c>
      <c r="AE62" s="20">
        <v>6.0784394468174126E-3</v>
      </c>
      <c r="AF62" s="20" t="s">
        <v>35</v>
      </c>
    </row>
    <row r="63" spans="1:32" x14ac:dyDescent="0.35">
      <c r="A63" s="3">
        <v>4</v>
      </c>
      <c r="B63" s="3">
        <v>109</v>
      </c>
      <c r="C63" s="3" t="s">
        <v>1139</v>
      </c>
      <c r="D63" s="20" t="s">
        <v>1212</v>
      </c>
      <c r="E63" s="3" t="s">
        <v>1140</v>
      </c>
      <c r="F63" s="3" t="s">
        <v>1253</v>
      </c>
      <c r="G63" s="27" t="s">
        <v>1032</v>
      </c>
      <c r="H63" s="20" t="s">
        <v>1214</v>
      </c>
      <c r="I63" s="21">
        <v>43446</v>
      </c>
      <c r="J63" s="21">
        <v>43461</v>
      </c>
      <c r="K63" s="29">
        <f t="shared" si="0"/>
        <v>15</v>
      </c>
      <c r="L63" s="20" t="s">
        <v>293</v>
      </c>
      <c r="M63" s="20" t="s">
        <v>1219</v>
      </c>
      <c r="N63" s="20">
        <v>1</v>
      </c>
      <c r="O63" s="3">
        <v>1</v>
      </c>
      <c r="P63" s="3">
        <v>0</v>
      </c>
      <c r="R63" s="3" t="s">
        <v>32</v>
      </c>
      <c r="S63" s="3">
        <v>0</v>
      </c>
      <c r="T63" s="3">
        <v>0</v>
      </c>
      <c r="U63" s="3"/>
      <c r="V63" s="3">
        <v>33.369999999999997</v>
      </c>
      <c r="W63" s="3" t="s">
        <v>33</v>
      </c>
      <c r="X63" s="3">
        <v>2</v>
      </c>
      <c r="Y63" s="3">
        <v>498.17513028755781</v>
      </c>
      <c r="Z63" s="3">
        <v>2.6982529399597603</v>
      </c>
      <c r="AA63" s="3" t="s">
        <v>34</v>
      </c>
      <c r="AB63" s="3">
        <v>19536.279619119916</v>
      </c>
      <c r="AC63" s="24">
        <f t="shared" ref="AC63:AC78" si="2">LOG10(AB63+1)</f>
        <v>4.2908640922049814</v>
      </c>
      <c r="AD63" s="3">
        <v>1.1986814504045295E-3</v>
      </c>
      <c r="AE63" s="3">
        <v>3.9136149755707606E-3</v>
      </c>
      <c r="AF63" s="3" t="s">
        <v>35</v>
      </c>
    </row>
    <row r="64" spans="1:32" x14ac:dyDescent="0.35">
      <c r="A64" s="20">
        <v>4</v>
      </c>
      <c r="B64" s="20">
        <v>110</v>
      </c>
      <c r="C64" s="20" t="s">
        <v>1142</v>
      </c>
      <c r="D64" s="20" t="s">
        <v>1212</v>
      </c>
      <c r="E64" s="20" t="s">
        <v>1140</v>
      </c>
      <c r="F64" s="3" t="s">
        <v>1253</v>
      </c>
      <c r="G64" s="27" t="s">
        <v>1032</v>
      </c>
      <c r="H64" s="20" t="s">
        <v>1214</v>
      </c>
      <c r="I64" s="21">
        <v>43446</v>
      </c>
      <c r="J64" s="21">
        <v>43461</v>
      </c>
      <c r="K64" s="29">
        <f t="shared" si="0"/>
        <v>15</v>
      </c>
      <c r="L64" s="20" t="s">
        <v>293</v>
      </c>
      <c r="M64" s="20" t="s">
        <v>1219</v>
      </c>
      <c r="N64" s="20">
        <v>1</v>
      </c>
      <c r="O64" s="20">
        <v>1</v>
      </c>
      <c r="P64" s="20">
        <v>7</v>
      </c>
      <c r="R64" s="20" t="s">
        <v>32</v>
      </c>
      <c r="S64" s="20">
        <v>0</v>
      </c>
      <c r="T64" s="20">
        <v>0</v>
      </c>
      <c r="V64" s="20">
        <v>32.090000000000003</v>
      </c>
      <c r="W64" s="20" t="s">
        <v>33</v>
      </c>
      <c r="X64" s="20">
        <v>1</v>
      </c>
      <c r="Y64" s="20">
        <v>33.027484479461613</v>
      </c>
      <c r="Z64" s="20">
        <v>1.531829844568356</v>
      </c>
      <c r="AA64" s="20" t="s">
        <v>34</v>
      </c>
      <c r="AB64" s="20">
        <v>1179.5530171236289</v>
      </c>
      <c r="AC64" s="24">
        <f t="shared" si="2"/>
        <v>3.0720854954615211</v>
      </c>
      <c r="AD64" s="20">
        <v>0</v>
      </c>
      <c r="AE64" s="20">
        <v>1</v>
      </c>
      <c r="AF64" s="20" t="s">
        <v>38</v>
      </c>
    </row>
    <row r="65" spans="1:32" x14ac:dyDescent="0.35">
      <c r="A65" s="20">
        <v>4</v>
      </c>
      <c r="B65" s="20">
        <v>111</v>
      </c>
      <c r="C65" s="20" t="s">
        <v>1143</v>
      </c>
      <c r="D65" s="20" t="s">
        <v>1212</v>
      </c>
      <c r="E65" s="20" t="s">
        <v>1140</v>
      </c>
      <c r="F65" s="3" t="s">
        <v>1253</v>
      </c>
      <c r="G65" s="27" t="s">
        <v>1032</v>
      </c>
      <c r="H65" s="20" t="s">
        <v>1214</v>
      </c>
      <c r="I65" s="21">
        <v>43446</v>
      </c>
      <c r="J65" s="21">
        <v>43461</v>
      </c>
      <c r="K65" s="29">
        <f t="shared" si="0"/>
        <v>15</v>
      </c>
      <c r="L65" s="20" t="s">
        <v>293</v>
      </c>
      <c r="M65" s="20" t="s">
        <v>1219</v>
      </c>
      <c r="N65" s="20">
        <v>1</v>
      </c>
      <c r="O65" s="20">
        <v>1</v>
      </c>
      <c r="P65" s="20">
        <v>14</v>
      </c>
      <c r="R65" s="20" t="s">
        <v>32</v>
      </c>
      <c r="S65" s="20">
        <v>0</v>
      </c>
      <c r="T65" s="20">
        <v>0</v>
      </c>
      <c r="V65" s="20">
        <v>27.990000000000002</v>
      </c>
      <c r="W65" s="20" t="s">
        <v>33</v>
      </c>
      <c r="X65" s="20">
        <v>2</v>
      </c>
      <c r="Y65" s="20">
        <v>17371.57839573102</v>
      </c>
      <c r="Z65" s="20">
        <v>4.2398642801590327</v>
      </c>
      <c r="AA65" s="20" t="s">
        <v>34</v>
      </c>
      <c r="AB65" s="20">
        <v>620413.51413325081</v>
      </c>
      <c r="AC65" s="24">
        <f t="shared" si="2"/>
        <v>5.7926819492547974</v>
      </c>
      <c r="AD65" s="20">
        <v>9.6463022508039061E-3</v>
      </c>
      <c r="AE65" s="20">
        <v>1.8112407460238362E-2</v>
      </c>
      <c r="AF65" s="20" t="s">
        <v>35</v>
      </c>
    </row>
    <row r="66" spans="1:32" x14ac:dyDescent="0.35">
      <c r="A66" s="20">
        <v>4</v>
      </c>
      <c r="B66" s="20">
        <v>112</v>
      </c>
      <c r="C66" s="20" t="s">
        <v>1144</v>
      </c>
      <c r="D66" s="20" t="s">
        <v>1212</v>
      </c>
      <c r="E66" s="20" t="s">
        <v>1140</v>
      </c>
      <c r="F66" s="3" t="s">
        <v>1253</v>
      </c>
      <c r="G66" s="27" t="s">
        <v>1032</v>
      </c>
      <c r="H66" s="20" t="s">
        <v>1214</v>
      </c>
      <c r="I66" s="21">
        <v>43446</v>
      </c>
      <c r="J66" s="21">
        <v>43461</v>
      </c>
      <c r="K66" s="29">
        <f t="shared" si="0"/>
        <v>15</v>
      </c>
      <c r="L66" s="20" t="s">
        <v>293</v>
      </c>
      <c r="M66" s="20" t="s">
        <v>1219</v>
      </c>
      <c r="N66" s="20">
        <v>1</v>
      </c>
      <c r="O66" s="20">
        <v>1</v>
      </c>
      <c r="P66" s="20">
        <v>21</v>
      </c>
      <c r="R66" s="20" t="s">
        <v>32</v>
      </c>
      <c r="S66" s="20">
        <v>0</v>
      </c>
      <c r="T66" s="20">
        <v>0</v>
      </c>
      <c r="V66" s="20">
        <v>32.405000000000001</v>
      </c>
      <c r="W66" s="20" t="s">
        <v>33</v>
      </c>
      <c r="X66" s="20">
        <v>2</v>
      </c>
      <c r="Y66" s="20">
        <v>942.1880538687717</v>
      </c>
      <c r="Z66" s="20">
        <v>2.9745982914808744</v>
      </c>
      <c r="AA66" s="20" t="s">
        <v>34</v>
      </c>
      <c r="AB66" s="20">
        <v>38456.655259949868</v>
      </c>
      <c r="AC66" s="24">
        <f t="shared" si="2"/>
        <v>4.5849828020369534</v>
      </c>
      <c r="AD66" s="20">
        <v>3.1630921154142892E-2</v>
      </c>
      <c r="AE66" s="20">
        <v>9.8970974085246674E-2</v>
      </c>
      <c r="AF66" s="20" t="s">
        <v>35</v>
      </c>
    </row>
    <row r="67" spans="1:32" x14ac:dyDescent="0.35">
      <c r="A67" s="20">
        <v>4</v>
      </c>
      <c r="B67" s="20">
        <v>113</v>
      </c>
      <c r="C67" s="20" t="s">
        <v>1145</v>
      </c>
      <c r="D67" s="20" t="s">
        <v>1212</v>
      </c>
      <c r="E67" s="20" t="s">
        <v>1140</v>
      </c>
      <c r="F67" s="3" t="s">
        <v>1253</v>
      </c>
      <c r="G67" s="27" t="s">
        <v>1035</v>
      </c>
      <c r="H67" s="20" t="s">
        <v>1214</v>
      </c>
      <c r="I67" s="21">
        <v>43446</v>
      </c>
      <c r="J67" s="21">
        <v>43461</v>
      </c>
      <c r="K67" s="29">
        <f t="shared" ref="K67:K78" si="3">J67-I67</f>
        <v>15</v>
      </c>
      <c r="L67" s="20" t="s">
        <v>293</v>
      </c>
      <c r="M67" s="20" t="s">
        <v>1219</v>
      </c>
      <c r="N67" s="20">
        <v>2</v>
      </c>
      <c r="O67" s="20">
        <v>1</v>
      </c>
      <c r="P67" s="20">
        <v>0</v>
      </c>
      <c r="R67" s="20" t="s">
        <v>32</v>
      </c>
      <c r="S67" s="20">
        <v>0</v>
      </c>
      <c r="T67" s="20">
        <v>0</v>
      </c>
      <c r="V67" s="20">
        <v>26.454999999999998</v>
      </c>
      <c r="W67" s="20" t="s">
        <v>33</v>
      </c>
      <c r="X67" s="20">
        <v>2</v>
      </c>
      <c r="Y67" s="20">
        <v>47898.470070897616</v>
      </c>
      <c r="Z67" s="20">
        <v>4.6803307086847497</v>
      </c>
      <c r="AA67" s="20" t="s">
        <v>34</v>
      </c>
      <c r="AB67" s="20">
        <v>1842248.8488806773</v>
      </c>
      <c r="AC67" s="24">
        <f t="shared" si="2"/>
        <v>6.2653485295697555</v>
      </c>
      <c r="AD67" s="20">
        <v>1.0395010395010409E-2</v>
      </c>
      <c r="AE67" s="20">
        <v>1.7028326684696341E-2</v>
      </c>
      <c r="AF67" s="20" t="s">
        <v>35</v>
      </c>
    </row>
    <row r="68" spans="1:32" x14ac:dyDescent="0.35">
      <c r="A68" s="20">
        <v>4</v>
      </c>
      <c r="B68" s="20">
        <v>114</v>
      </c>
      <c r="C68" s="20" t="s">
        <v>1147</v>
      </c>
      <c r="D68" s="20" t="s">
        <v>1212</v>
      </c>
      <c r="E68" s="20" t="s">
        <v>1140</v>
      </c>
      <c r="F68" s="3" t="s">
        <v>1253</v>
      </c>
      <c r="G68" s="27" t="s">
        <v>1035</v>
      </c>
      <c r="H68" s="20" t="s">
        <v>1214</v>
      </c>
      <c r="I68" s="21">
        <v>43446</v>
      </c>
      <c r="J68" s="21">
        <v>43461</v>
      </c>
      <c r="K68" s="29">
        <f t="shared" si="3"/>
        <v>15</v>
      </c>
      <c r="L68" s="20" t="s">
        <v>293</v>
      </c>
      <c r="M68" s="20" t="s">
        <v>1219</v>
      </c>
      <c r="N68" s="20">
        <v>2</v>
      </c>
      <c r="O68" s="20">
        <v>1</v>
      </c>
      <c r="P68" s="20">
        <v>7</v>
      </c>
      <c r="R68" s="20" t="s">
        <v>32</v>
      </c>
      <c r="S68" s="20">
        <v>0</v>
      </c>
      <c r="T68" s="20">
        <v>0</v>
      </c>
      <c r="V68" s="20">
        <v>28.185000000000002</v>
      </c>
      <c r="W68" s="20" t="s">
        <v>33</v>
      </c>
      <c r="X68" s="20">
        <v>2</v>
      </c>
      <c r="Y68" s="20">
        <v>15312.935057572073</v>
      </c>
      <c r="Z68" s="20">
        <v>4.1850868010315319</v>
      </c>
      <c r="AA68" s="20" t="s">
        <v>34</v>
      </c>
      <c r="AB68" s="20">
        <v>625017.75745192124</v>
      </c>
      <c r="AC68" s="24">
        <f t="shared" si="2"/>
        <v>5.795893051161074</v>
      </c>
      <c r="AD68" s="20">
        <v>2.2529714387085321E-2</v>
      </c>
      <c r="AE68" s="20">
        <v>4.3671342972382829E-2</v>
      </c>
      <c r="AF68" s="20" t="s">
        <v>35</v>
      </c>
    </row>
    <row r="69" spans="1:32" x14ac:dyDescent="0.35">
      <c r="A69" s="20">
        <v>4</v>
      </c>
      <c r="B69" s="20">
        <v>115</v>
      </c>
      <c r="C69" s="20" t="s">
        <v>1148</v>
      </c>
      <c r="D69" s="20" t="s">
        <v>1212</v>
      </c>
      <c r="E69" s="20" t="s">
        <v>1140</v>
      </c>
      <c r="F69" s="3" t="s">
        <v>1253</v>
      </c>
      <c r="G69" s="27" t="s">
        <v>1035</v>
      </c>
      <c r="H69" s="20" t="s">
        <v>1214</v>
      </c>
      <c r="I69" s="21">
        <v>43446</v>
      </c>
      <c r="J69" s="21">
        <v>43461</v>
      </c>
      <c r="K69" s="29">
        <f t="shared" si="3"/>
        <v>15</v>
      </c>
      <c r="L69" s="20" t="s">
        <v>293</v>
      </c>
      <c r="M69" s="20" t="s">
        <v>1219</v>
      </c>
      <c r="N69" s="20">
        <v>2</v>
      </c>
      <c r="O69" s="20">
        <v>1</v>
      </c>
      <c r="P69" s="20">
        <v>14</v>
      </c>
      <c r="R69" s="20" t="s">
        <v>32</v>
      </c>
      <c r="S69" s="20">
        <v>0</v>
      </c>
      <c r="T69" s="20">
        <v>0</v>
      </c>
      <c r="V69" s="20">
        <v>34.72</v>
      </c>
      <c r="W69" s="20" t="s">
        <v>33</v>
      </c>
      <c r="X69" s="20">
        <v>1</v>
      </c>
      <c r="Y69" s="20">
        <v>13.348714228111179</v>
      </c>
      <c r="Z69" s="20">
        <v>1.1568129861811949</v>
      </c>
      <c r="AA69" s="20" t="s">
        <v>34</v>
      </c>
      <c r="AB69" s="20">
        <v>494.39682326337703</v>
      </c>
      <c r="AC69" s="24">
        <f t="shared" si="2"/>
        <v>2.6949532173414426</v>
      </c>
      <c r="AD69" s="20">
        <v>0</v>
      </c>
      <c r="AE69" s="20">
        <v>1</v>
      </c>
      <c r="AF69" s="20" t="s">
        <v>38</v>
      </c>
    </row>
    <row r="70" spans="1:32" x14ac:dyDescent="0.35">
      <c r="A70" s="20">
        <v>4</v>
      </c>
      <c r="B70" s="20">
        <v>116</v>
      </c>
      <c r="C70" s="20" t="s">
        <v>1149</v>
      </c>
      <c r="D70" s="20" t="s">
        <v>1212</v>
      </c>
      <c r="E70" s="20" t="s">
        <v>1140</v>
      </c>
      <c r="F70" s="3" t="s">
        <v>1253</v>
      </c>
      <c r="G70" s="27" t="s">
        <v>1035</v>
      </c>
      <c r="H70" s="20" t="s">
        <v>1214</v>
      </c>
      <c r="I70" s="21">
        <v>43446</v>
      </c>
      <c r="J70" s="21">
        <v>43461</v>
      </c>
      <c r="K70" s="29">
        <f t="shared" si="3"/>
        <v>15</v>
      </c>
      <c r="L70" s="20" t="s">
        <v>293</v>
      </c>
      <c r="M70" s="20" t="s">
        <v>1219</v>
      </c>
      <c r="N70" s="20">
        <v>2</v>
      </c>
      <c r="O70" s="20">
        <v>1</v>
      </c>
      <c r="P70" s="20">
        <v>21</v>
      </c>
      <c r="R70" s="20" t="s">
        <v>32</v>
      </c>
      <c r="S70" s="20">
        <v>0</v>
      </c>
      <c r="T70" s="20">
        <v>0</v>
      </c>
      <c r="V70" s="20">
        <v>31.64</v>
      </c>
      <c r="W70" s="20" t="s">
        <v>33</v>
      </c>
      <c r="X70" s="20">
        <v>1</v>
      </c>
      <c r="Y70" s="20">
        <v>38.472301681052258</v>
      </c>
      <c r="Z70" s="20">
        <v>1.5962924514078114</v>
      </c>
      <c r="AA70" s="20" t="s">
        <v>34</v>
      </c>
      <c r="AB70" s="20">
        <v>1374.010774323295</v>
      </c>
      <c r="AC70" s="24">
        <f t="shared" si="2"/>
        <v>3.1383061012286961</v>
      </c>
      <c r="AD70" s="20">
        <v>0</v>
      </c>
      <c r="AE70" s="20">
        <v>1</v>
      </c>
      <c r="AF70" s="20" t="s">
        <v>38</v>
      </c>
    </row>
    <row r="71" spans="1:32" x14ac:dyDescent="0.35">
      <c r="A71" s="20">
        <v>5</v>
      </c>
      <c r="B71" s="20">
        <v>117</v>
      </c>
      <c r="C71" s="20" t="s">
        <v>1150</v>
      </c>
      <c r="D71" s="20" t="s">
        <v>1212</v>
      </c>
      <c r="E71" s="20" t="s">
        <v>1151</v>
      </c>
      <c r="F71" s="20" t="s">
        <v>1254</v>
      </c>
      <c r="G71" s="27" t="s">
        <v>1038</v>
      </c>
      <c r="H71" s="20" t="s">
        <v>1214</v>
      </c>
      <c r="I71" s="21">
        <v>43440</v>
      </c>
      <c r="J71" s="21">
        <v>43454</v>
      </c>
      <c r="K71" s="29">
        <f t="shared" si="3"/>
        <v>14</v>
      </c>
      <c r="L71" s="20" t="s">
        <v>293</v>
      </c>
      <c r="M71" s="20" t="s">
        <v>1219</v>
      </c>
      <c r="N71" s="20">
        <v>1</v>
      </c>
      <c r="O71" s="20">
        <v>1</v>
      </c>
      <c r="P71" s="20">
        <v>0</v>
      </c>
      <c r="R71" s="20" t="s">
        <v>32</v>
      </c>
      <c r="S71" s="20">
        <v>0</v>
      </c>
      <c r="T71" s="20">
        <v>0</v>
      </c>
      <c r="V71" s="20" t="s">
        <v>36</v>
      </c>
      <c r="W71" s="20" t="s">
        <v>37</v>
      </c>
      <c r="X71" s="20">
        <v>0</v>
      </c>
      <c r="Y71" s="20">
        <v>0</v>
      </c>
      <c r="Z71" s="20">
        <v>0</v>
      </c>
      <c r="AA71" s="20" t="s">
        <v>34</v>
      </c>
      <c r="AB71" s="20">
        <v>0</v>
      </c>
      <c r="AC71" s="24">
        <f t="shared" si="2"/>
        <v>0</v>
      </c>
      <c r="AD71" s="20" t="s">
        <v>36</v>
      </c>
      <c r="AE71" s="20" t="s">
        <v>36</v>
      </c>
      <c r="AF71" s="20" t="s">
        <v>35</v>
      </c>
    </row>
    <row r="72" spans="1:32" x14ac:dyDescent="0.35">
      <c r="A72" s="20">
        <v>5</v>
      </c>
      <c r="B72" s="20">
        <v>118</v>
      </c>
      <c r="C72" s="20" t="s">
        <v>1153</v>
      </c>
      <c r="D72" s="20" t="s">
        <v>1212</v>
      </c>
      <c r="E72" s="20" t="s">
        <v>1151</v>
      </c>
      <c r="F72" s="20" t="s">
        <v>1254</v>
      </c>
      <c r="G72" s="27" t="s">
        <v>1038</v>
      </c>
      <c r="H72" s="20" t="s">
        <v>1214</v>
      </c>
      <c r="I72" s="21">
        <v>43440</v>
      </c>
      <c r="J72" s="21">
        <v>43454</v>
      </c>
      <c r="K72" s="29">
        <f t="shared" si="3"/>
        <v>14</v>
      </c>
      <c r="L72" s="20" t="s">
        <v>293</v>
      </c>
      <c r="M72" s="20" t="s">
        <v>1219</v>
      </c>
      <c r="N72" s="20">
        <v>1</v>
      </c>
      <c r="O72" s="20">
        <v>1</v>
      </c>
      <c r="P72" s="20">
        <v>7</v>
      </c>
      <c r="R72" s="20" t="s">
        <v>32</v>
      </c>
      <c r="S72" s="20">
        <v>0</v>
      </c>
      <c r="T72" s="20">
        <v>0</v>
      </c>
      <c r="V72" s="20">
        <v>30.164999999999999</v>
      </c>
      <c r="W72" s="20" t="s">
        <v>33</v>
      </c>
      <c r="X72" s="20">
        <v>2</v>
      </c>
      <c r="Y72" s="20">
        <v>3857.1419947064251</v>
      </c>
      <c r="Z72" s="20">
        <v>3.5863782073365442</v>
      </c>
      <c r="AA72" s="20" t="s">
        <v>34</v>
      </c>
      <c r="AB72" s="20">
        <v>151260.47038064411</v>
      </c>
      <c r="AC72" s="24">
        <f t="shared" si="2"/>
        <v>5.1797283177650764</v>
      </c>
      <c r="AD72" s="20">
        <v>1.5083706282115037E-2</v>
      </c>
      <c r="AE72" s="20">
        <v>3.6283317125469262E-2</v>
      </c>
      <c r="AF72" s="20" t="s">
        <v>35</v>
      </c>
    </row>
    <row r="73" spans="1:32" x14ac:dyDescent="0.35">
      <c r="A73" s="20">
        <v>5</v>
      </c>
      <c r="B73" s="20">
        <v>119</v>
      </c>
      <c r="C73" s="20" t="s">
        <v>1154</v>
      </c>
      <c r="D73" s="20" t="s">
        <v>1212</v>
      </c>
      <c r="E73" s="20" t="s">
        <v>1151</v>
      </c>
      <c r="F73" s="20" t="s">
        <v>1254</v>
      </c>
      <c r="G73" s="27" t="s">
        <v>1038</v>
      </c>
      <c r="H73" s="20" t="s">
        <v>1214</v>
      </c>
      <c r="I73" s="21">
        <v>43440</v>
      </c>
      <c r="J73" s="21">
        <v>43454</v>
      </c>
      <c r="K73" s="29">
        <f t="shared" si="3"/>
        <v>14</v>
      </c>
      <c r="L73" s="20" t="s">
        <v>293</v>
      </c>
      <c r="M73" s="20" t="s">
        <v>1219</v>
      </c>
      <c r="N73" s="20">
        <v>1</v>
      </c>
      <c r="O73" s="20">
        <v>1</v>
      </c>
      <c r="P73" s="20">
        <v>14</v>
      </c>
      <c r="R73" s="20" t="s">
        <v>32</v>
      </c>
      <c r="S73" s="20">
        <v>0</v>
      </c>
      <c r="T73" s="20">
        <v>0</v>
      </c>
      <c r="V73" s="20">
        <v>29.484999999999999</v>
      </c>
      <c r="W73" s="20" t="s">
        <v>33</v>
      </c>
      <c r="X73" s="20">
        <v>2</v>
      </c>
      <c r="Y73" s="20">
        <v>6041.7954341376408</v>
      </c>
      <c r="Z73" s="20">
        <v>3.781237892390279</v>
      </c>
      <c r="AA73" s="20" t="s">
        <v>34</v>
      </c>
      <c r="AB73" s="20">
        <v>236933.1542799075</v>
      </c>
      <c r="AC73" s="24">
        <f t="shared" si="2"/>
        <v>5.3746276691911037</v>
      </c>
      <c r="AD73" s="20">
        <v>2.2214685433271195E-2</v>
      </c>
      <c r="AE73" s="20">
        <v>4.9414801899634507E-2</v>
      </c>
      <c r="AF73" s="20" t="s">
        <v>35</v>
      </c>
    </row>
    <row r="74" spans="1:32" x14ac:dyDescent="0.35">
      <c r="A74" s="20">
        <v>5</v>
      </c>
      <c r="B74" s="20">
        <v>120</v>
      </c>
      <c r="C74" s="20" t="s">
        <v>1155</v>
      </c>
      <c r="D74" s="20" t="s">
        <v>1212</v>
      </c>
      <c r="E74" s="20" t="s">
        <v>1151</v>
      </c>
      <c r="F74" s="20" t="s">
        <v>1254</v>
      </c>
      <c r="G74" s="27" t="s">
        <v>1038</v>
      </c>
      <c r="H74" s="20" t="s">
        <v>1214</v>
      </c>
      <c r="I74" s="21">
        <v>43440</v>
      </c>
      <c r="J74" s="21">
        <v>43454</v>
      </c>
      <c r="K74" s="29">
        <f t="shared" si="3"/>
        <v>14</v>
      </c>
      <c r="L74" s="20" t="s">
        <v>293</v>
      </c>
      <c r="M74" s="20" t="s">
        <v>1219</v>
      </c>
      <c r="N74" s="20">
        <v>1</v>
      </c>
      <c r="O74" s="20">
        <v>1</v>
      </c>
      <c r="P74" s="20">
        <v>21</v>
      </c>
      <c r="R74" s="20" t="s">
        <v>32</v>
      </c>
      <c r="S74" s="20">
        <v>0</v>
      </c>
      <c r="T74" s="20">
        <v>0</v>
      </c>
      <c r="V74" s="20">
        <v>31.09</v>
      </c>
      <c r="W74" s="20" t="s">
        <v>33</v>
      </c>
      <c r="X74" s="20">
        <v>2</v>
      </c>
      <c r="Y74" s="20">
        <v>2094.5012218385491</v>
      </c>
      <c r="Z74" s="20">
        <v>3.3212879183970569</v>
      </c>
      <c r="AA74" s="20" t="s">
        <v>34</v>
      </c>
      <c r="AB74" s="20">
        <v>79037.781956171675</v>
      </c>
      <c r="AC74" s="24">
        <f t="shared" si="2"/>
        <v>4.897840238844382</v>
      </c>
      <c r="AD74" s="20">
        <v>6.432936635574117E-3</v>
      </c>
      <c r="AE74" s="20">
        <v>1.7069863898264755E-2</v>
      </c>
      <c r="AF74" s="20" t="s">
        <v>35</v>
      </c>
    </row>
    <row r="75" spans="1:32" x14ac:dyDescent="0.35">
      <c r="A75" s="20">
        <v>5</v>
      </c>
      <c r="B75" s="20">
        <v>121</v>
      </c>
      <c r="C75" s="20" t="s">
        <v>1156</v>
      </c>
      <c r="D75" s="20" t="s">
        <v>1212</v>
      </c>
      <c r="E75" s="20" t="s">
        <v>1151</v>
      </c>
      <c r="F75" s="20" t="s">
        <v>1254</v>
      </c>
      <c r="G75" s="27" t="s">
        <v>1041</v>
      </c>
      <c r="H75" s="20" t="s">
        <v>1214</v>
      </c>
      <c r="I75" s="21">
        <v>43440</v>
      </c>
      <c r="J75" s="21">
        <v>43454</v>
      </c>
      <c r="K75" s="29">
        <f t="shared" si="3"/>
        <v>14</v>
      </c>
      <c r="L75" s="20" t="s">
        <v>293</v>
      </c>
      <c r="M75" s="20" t="s">
        <v>1219</v>
      </c>
      <c r="N75" s="20">
        <v>2</v>
      </c>
      <c r="O75" s="20">
        <v>1</v>
      </c>
      <c r="P75" s="20">
        <v>0</v>
      </c>
      <c r="R75" s="20" t="s">
        <v>32</v>
      </c>
      <c r="S75" s="20">
        <v>0</v>
      </c>
      <c r="T75" s="20">
        <v>0</v>
      </c>
      <c r="V75" s="20" t="s">
        <v>36</v>
      </c>
      <c r="W75" s="20" t="s">
        <v>37</v>
      </c>
      <c r="X75" s="20">
        <v>0</v>
      </c>
      <c r="Y75" s="20">
        <v>0</v>
      </c>
      <c r="Z75" s="20">
        <v>0</v>
      </c>
      <c r="AA75" s="20" t="s">
        <v>34</v>
      </c>
      <c r="AB75" s="20">
        <v>0</v>
      </c>
      <c r="AC75" s="24">
        <f t="shared" si="2"/>
        <v>0</v>
      </c>
      <c r="AD75" s="20" t="s">
        <v>36</v>
      </c>
      <c r="AE75" s="20" t="s">
        <v>36</v>
      </c>
      <c r="AF75" s="20" t="s">
        <v>35</v>
      </c>
    </row>
    <row r="76" spans="1:32" x14ac:dyDescent="0.35">
      <c r="A76" s="20">
        <v>5</v>
      </c>
      <c r="B76" s="20">
        <v>122</v>
      </c>
      <c r="C76" s="20" t="s">
        <v>1158</v>
      </c>
      <c r="D76" s="20" t="s">
        <v>1212</v>
      </c>
      <c r="E76" s="20" t="s">
        <v>1151</v>
      </c>
      <c r="F76" s="20" t="s">
        <v>1254</v>
      </c>
      <c r="G76" s="27" t="s">
        <v>1041</v>
      </c>
      <c r="H76" s="20" t="s">
        <v>1214</v>
      </c>
      <c r="I76" s="21">
        <v>43440</v>
      </c>
      <c r="J76" s="21">
        <v>43454</v>
      </c>
      <c r="K76" s="29">
        <f t="shared" si="3"/>
        <v>14</v>
      </c>
      <c r="L76" s="20" t="s">
        <v>293</v>
      </c>
      <c r="M76" s="20" t="s">
        <v>1219</v>
      </c>
      <c r="N76" s="20">
        <v>2</v>
      </c>
      <c r="O76" s="20">
        <v>1</v>
      </c>
      <c r="P76" s="20">
        <v>7</v>
      </c>
      <c r="R76" s="20" t="s">
        <v>32</v>
      </c>
      <c r="S76" s="20">
        <v>0</v>
      </c>
      <c r="T76" s="20">
        <v>0</v>
      </c>
      <c r="V76" s="20" t="s">
        <v>36</v>
      </c>
      <c r="W76" s="20" t="s">
        <v>37</v>
      </c>
      <c r="X76" s="20">
        <v>0</v>
      </c>
      <c r="Y76" s="20">
        <v>0</v>
      </c>
      <c r="Z76" s="20">
        <v>0</v>
      </c>
      <c r="AA76" s="20" t="s">
        <v>34</v>
      </c>
      <c r="AB76" s="20">
        <v>0</v>
      </c>
      <c r="AC76" s="24">
        <f t="shared" si="2"/>
        <v>0</v>
      </c>
      <c r="AD76" s="20" t="s">
        <v>36</v>
      </c>
      <c r="AE76" s="20" t="s">
        <v>36</v>
      </c>
      <c r="AF76" s="20" t="s">
        <v>35</v>
      </c>
    </row>
    <row r="77" spans="1:32" x14ac:dyDescent="0.35">
      <c r="A77" s="20">
        <v>5</v>
      </c>
      <c r="B77" s="20">
        <v>123</v>
      </c>
      <c r="C77" s="20" t="s">
        <v>1159</v>
      </c>
      <c r="D77" s="20" t="s">
        <v>1212</v>
      </c>
      <c r="E77" s="20" t="s">
        <v>1151</v>
      </c>
      <c r="F77" s="20" t="s">
        <v>1254</v>
      </c>
      <c r="G77" s="27" t="s">
        <v>1041</v>
      </c>
      <c r="H77" s="20" t="s">
        <v>1214</v>
      </c>
      <c r="I77" s="21">
        <v>43440</v>
      </c>
      <c r="J77" s="21">
        <v>43454</v>
      </c>
      <c r="K77" s="29">
        <f t="shared" si="3"/>
        <v>14</v>
      </c>
      <c r="L77" s="20" t="s">
        <v>293</v>
      </c>
      <c r="M77" s="20" t="s">
        <v>1219</v>
      </c>
      <c r="N77" s="20">
        <v>2</v>
      </c>
      <c r="O77" s="20">
        <v>1</v>
      </c>
      <c r="P77" s="20">
        <v>14</v>
      </c>
      <c r="R77" s="20" t="s">
        <v>32</v>
      </c>
      <c r="S77" s="20">
        <v>0</v>
      </c>
      <c r="T77" s="20">
        <v>0</v>
      </c>
      <c r="V77" s="20" t="s">
        <v>36</v>
      </c>
      <c r="W77" s="20" t="s">
        <v>37</v>
      </c>
      <c r="X77" s="20">
        <v>0</v>
      </c>
      <c r="Y77" s="20">
        <v>0</v>
      </c>
      <c r="Z77" s="20">
        <v>0</v>
      </c>
      <c r="AA77" s="20" t="s">
        <v>34</v>
      </c>
      <c r="AB77" s="20">
        <v>0</v>
      </c>
      <c r="AC77" s="24">
        <f t="shared" si="2"/>
        <v>0</v>
      </c>
      <c r="AD77" s="20" t="s">
        <v>36</v>
      </c>
      <c r="AE77" s="20" t="s">
        <v>36</v>
      </c>
      <c r="AF77" s="20" t="s">
        <v>35</v>
      </c>
    </row>
    <row r="78" spans="1:32" x14ac:dyDescent="0.35">
      <c r="A78" s="20">
        <v>5</v>
      </c>
      <c r="B78" s="20">
        <v>124</v>
      </c>
      <c r="C78" s="20" t="s">
        <v>1160</v>
      </c>
      <c r="D78" s="20" t="s">
        <v>1212</v>
      </c>
      <c r="E78" s="20" t="s">
        <v>1151</v>
      </c>
      <c r="F78" s="20" t="s">
        <v>1254</v>
      </c>
      <c r="G78" s="27" t="s">
        <v>1041</v>
      </c>
      <c r="H78" s="20" t="s">
        <v>1214</v>
      </c>
      <c r="I78" s="21">
        <v>43440</v>
      </c>
      <c r="J78" s="21">
        <v>43454</v>
      </c>
      <c r="K78" s="29">
        <f t="shared" si="3"/>
        <v>14</v>
      </c>
      <c r="L78" s="20" t="s">
        <v>293</v>
      </c>
      <c r="M78" s="20" t="s">
        <v>1219</v>
      </c>
      <c r="N78" s="20">
        <v>2</v>
      </c>
      <c r="O78" s="20">
        <v>1</v>
      </c>
      <c r="P78" s="20">
        <v>21</v>
      </c>
      <c r="R78" s="20" t="s">
        <v>32</v>
      </c>
      <c r="S78" s="20">
        <v>0</v>
      </c>
      <c r="T78" s="20">
        <v>0</v>
      </c>
      <c r="V78" s="20">
        <v>33.53</v>
      </c>
      <c r="W78" s="20" t="s">
        <v>33</v>
      </c>
      <c r="X78" s="20">
        <v>1</v>
      </c>
      <c r="Y78" s="20">
        <v>19.462841933612253</v>
      </c>
      <c r="Z78" s="20">
        <v>1.3109659495313115</v>
      </c>
      <c r="AA78" s="20" t="s">
        <v>34</v>
      </c>
      <c r="AB78" s="20">
        <v>794.40171157601026</v>
      </c>
      <c r="AC78" s="24">
        <f t="shared" si="2"/>
        <v>2.9005865211825448</v>
      </c>
      <c r="AD78" s="20">
        <v>0</v>
      </c>
      <c r="AE78" s="20">
        <v>1</v>
      </c>
      <c r="AF78" s="20" t="s">
        <v>38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2"/>
  <sheetViews>
    <sheetView topLeftCell="L1" workbookViewId="0">
      <pane ySplit="1" topLeftCell="A53" activePane="bottomLeft" state="frozen"/>
      <selection pane="bottomLeft" activeCell="Z2" sqref="Z2:AD62"/>
    </sheetView>
  </sheetViews>
  <sheetFormatPr defaultRowHeight="14.5" x14ac:dyDescent="0.35"/>
  <cols>
    <col min="3" max="3" width="21.453125" style="20" bestFit="1" customWidth="1"/>
    <col min="4" max="4" width="8.54296875" style="20" bestFit="1" customWidth="1"/>
    <col min="5" max="5" width="11" style="20" bestFit="1" customWidth="1"/>
    <col min="6" max="6" width="18" style="20" bestFit="1" customWidth="1"/>
    <col min="7" max="10" width="16.1796875" style="20" customWidth="1"/>
    <col min="11" max="11" width="17.26953125" style="3" bestFit="1" customWidth="1"/>
    <col min="12" max="12" width="5.1796875" style="20" bestFit="1" customWidth="1"/>
    <col min="13" max="13" width="4.54296875" style="20" bestFit="1" customWidth="1"/>
    <col min="14" max="14" width="4.453125" style="20" bestFit="1" customWidth="1"/>
    <col min="15" max="15" width="8.1796875" style="20" bestFit="1" customWidth="1"/>
    <col min="16" max="30" width="9.1796875" style="20"/>
  </cols>
  <sheetData>
    <row r="1" spans="1:30" ht="78" x14ac:dyDescent="0.35">
      <c r="A1" t="s">
        <v>218</v>
      </c>
      <c r="B1" s="15" t="s">
        <v>50</v>
      </c>
      <c r="C1" s="16" t="s">
        <v>51</v>
      </c>
      <c r="D1" s="16" t="s">
        <v>0</v>
      </c>
      <c r="E1" s="16" t="s">
        <v>219</v>
      </c>
      <c r="F1" s="16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6" t="s">
        <v>220</v>
      </c>
      <c r="M1" s="16" t="s">
        <v>221</v>
      </c>
      <c r="N1" s="16" t="s">
        <v>10</v>
      </c>
      <c r="O1" s="16" t="s">
        <v>222</v>
      </c>
      <c r="P1" s="18" t="s">
        <v>12</v>
      </c>
      <c r="Q1" s="16" t="s">
        <v>13</v>
      </c>
      <c r="R1" s="16" t="s">
        <v>14</v>
      </c>
      <c r="S1" s="18" t="s">
        <v>15</v>
      </c>
      <c r="T1" s="19" t="s">
        <v>16</v>
      </c>
      <c r="U1" s="16" t="s">
        <v>17</v>
      </c>
      <c r="V1" s="16" t="s">
        <v>18</v>
      </c>
      <c r="W1" s="19" t="s">
        <v>19</v>
      </c>
      <c r="X1" s="19" t="s">
        <v>20</v>
      </c>
      <c r="Y1" s="19" t="s">
        <v>21</v>
      </c>
      <c r="Z1" s="19" t="s">
        <v>1018</v>
      </c>
      <c r="AA1" s="19" t="s">
        <v>1250</v>
      </c>
      <c r="AB1" s="19" t="s">
        <v>24</v>
      </c>
      <c r="AC1" s="19" t="s">
        <v>25</v>
      </c>
      <c r="AD1" s="16" t="s">
        <v>26</v>
      </c>
    </row>
    <row r="2" spans="1:30" x14ac:dyDescent="0.35">
      <c r="A2">
        <v>1</v>
      </c>
      <c r="B2">
        <v>1</v>
      </c>
      <c r="C2" s="20" t="s">
        <v>223</v>
      </c>
      <c r="D2" s="20" t="s">
        <v>1212</v>
      </c>
      <c r="E2" s="20" t="s">
        <v>1213</v>
      </c>
      <c r="F2" s="20" t="s">
        <v>1214</v>
      </c>
      <c r="G2" s="21">
        <v>43461</v>
      </c>
      <c r="H2" s="21">
        <v>43476</v>
      </c>
      <c r="I2" s="29">
        <f>H2-G2</f>
        <v>15</v>
      </c>
      <c r="J2" s="20" t="s">
        <v>293</v>
      </c>
      <c r="K2" s="3" t="s">
        <v>294</v>
      </c>
      <c r="L2" s="20">
        <v>1</v>
      </c>
      <c r="M2" s="20">
        <v>1</v>
      </c>
      <c r="N2" s="20">
        <v>0</v>
      </c>
      <c r="O2" s="20">
        <v>12</v>
      </c>
      <c r="P2" s="20" t="s">
        <v>32</v>
      </c>
      <c r="Q2" s="20">
        <v>0</v>
      </c>
      <c r="R2" s="20">
        <v>0</v>
      </c>
      <c r="T2" s="20">
        <v>31.934999999999999</v>
      </c>
      <c r="U2" s="20" t="s">
        <v>33</v>
      </c>
      <c r="V2" s="20">
        <v>2</v>
      </c>
      <c r="W2" s="20">
        <v>18864.193833980822</v>
      </c>
      <c r="X2" s="20">
        <v>4.2756612718002422</v>
      </c>
      <c r="Y2" s="20" t="s">
        <v>34</v>
      </c>
      <c r="Z2" s="20">
        <v>725545.91669157008</v>
      </c>
      <c r="AA2" s="20">
        <f>+LOG(Z2+1)</f>
        <v>5.8606655008557107</v>
      </c>
      <c r="AB2" s="20">
        <v>1.4873962736809078E-2</v>
      </c>
      <c r="AC2" s="20">
        <v>3.0466731051121663E-2</v>
      </c>
      <c r="AD2" s="20" t="s">
        <v>35</v>
      </c>
    </row>
    <row r="3" spans="1:30" x14ac:dyDescent="0.35">
      <c r="A3">
        <v>1</v>
      </c>
      <c r="B3">
        <v>2</v>
      </c>
      <c r="C3" s="20" t="s">
        <v>224</v>
      </c>
      <c r="D3" s="20" t="s">
        <v>1212</v>
      </c>
      <c r="E3" s="20" t="s">
        <v>1213</v>
      </c>
      <c r="F3" s="20" t="s">
        <v>1214</v>
      </c>
      <c r="G3" s="21">
        <v>43461</v>
      </c>
      <c r="H3" s="21">
        <v>43476</v>
      </c>
      <c r="I3" s="29">
        <f t="shared" ref="I3:I62" si="0">H3-G3</f>
        <v>15</v>
      </c>
      <c r="J3" s="20" t="s">
        <v>293</v>
      </c>
      <c r="K3" s="3" t="s">
        <v>294</v>
      </c>
      <c r="L3" s="20">
        <v>1</v>
      </c>
      <c r="M3" s="20">
        <v>2</v>
      </c>
      <c r="N3" s="20">
        <v>0</v>
      </c>
      <c r="O3" s="20">
        <v>13</v>
      </c>
      <c r="P3" s="20" t="s">
        <v>32</v>
      </c>
      <c r="Q3" s="20">
        <v>0</v>
      </c>
      <c r="R3" s="20">
        <v>0</v>
      </c>
      <c r="T3" s="20">
        <v>33.85</v>
      </c>
      <c r="U3" s="20" t="s">
        <v>33</v>
      </c>
      <c r="V3" s="20">
        <v>2</v>
      </c>
      <c r="W3" s="20">
        <v>5686.9602463656656</v>
      </c>
      <c r="X3" s="20">
        <v>3.75495655241152</v>
      </c>
      <c r="Y3" s="20" t="s">
        <v>34</v>
      </c>
      <c r="Z3" s="20">
        <v>203105.7230844881</v>
      </c>
      <c r="AA3" s="20">
        <f t="shared" ref="AA3:AA62" si="1">+LOG(Z3+1)</f>
        <v>5.3077242993288323</v>
      </c>
      <c r="AB3" s="20">
        <v>2.2156573116691284E-2</v>
      </c>
      <c r="AC3" s="20">
        <v>5.4533000999611135E-2</v>
      </c>
      <c r="AD3" s="20" t="s">
        <v>35</v>
      </c>
    </row>
    <row r="4" spans="1:30" x14ac:dyDescent="0.35">
      <c r="A4">
        <v>1</v>
      </c>
      <c r="B4">
        <v>3</v>
      </c>
      <c r="C4" s="20" t="s">
        <v>225</v>
      </c>
      <c r="D4" s="20" t="s">
        <v>1212</v>
      </c>
      <c r="E4" s="20" t="s">
        <v>1213</v>
      </c>
      <c r="F4" s="20" t="s">
        <v>1214</v>
      </c>
      <c r="G4" s="21">
        <v>43461</v>
      </c>
      <c r="H4" s="21">
        <v>43476</v>
      </c>
      <c r="I4" s="29">
        <f t="shared" si="0"/>
        <v>15</v>
      </c>
      <c r="J4" s="20" t="s">
        <v>293</v>
      </c>
      <c r="K4" s="3" t="s">
        <v>294</v>
      </c>
      <c r="L4" s="20">
        <v>1</v>
      </c>
      <c r="M4" s="20">
        <v>3</v>
      </c>
      <c r="N4" s="20">
        <v>0</v>
      </c>
      <c r="O4" s="20">
        <v>14</v>
      </c>
      <c r="P4" s="20" t="s">
        <v>32</v>
      </c>
      <c r="Q4" s="20">
        <v>0</v>
      </c>
      <c r="R4" s="20">
        <v>0</v>
      </c>
      <c r="T4" s="20">
        <v>35.18</v>
      </c>
      <c r="U4" s="20" t="s">
        <v>33</v>
      </c>
      <c r="V4" s="20">
        <v>1</v>
      </c>
      <c r="W4" s="20">
        <v>48.701983863825824</v>
      </c>
      <c r="X4" s="20">
        <v>1.6963737240234142</v>
      </c>
      <c r="Y4" s="20" t="s">
        <v>34</v>
      </c>
      <c r="Z4" s="20">
        <v>1909.8817201500326</v>
      </c>
      <c r="AA4" s="20">
        <f t="shared" si="1"/>
        <v>3.2812338059059147</v>
      </c>
      <c r="AB4" s="20">
        <v>0</v>
      </c>
      <c r="AC4" s="20">
        <v>1</v>
      </c>
      <c r="AD4" s="20" t="s">
        <v>38</v>
      </c>
    </row>
    <row r="5" spans="1:30" x14ac:dyDescent="0.35">
      <c r="A5">
        <v>1</v>
      </c>
      <c r="B5">
        <v>4</v>
      </c>
      <c r="C5" s="20" t="s">
        <v>226</v>
      </c>
      <c r="D5" s="20" t="s">
        <v>1212</v>
      </c>
      <c r="E5" s="20" t="s">
        <v>1213</v>
      </c>
      <c r="F5" s="20" t="s">
        <v>1214</v>
      </c>
      <c r="G5" s="21">
        <v>43461</v>
      </c>
      <c r="H5" s="21">
        <v>43476</v>
      </c>
      <c r="I5" s="29">
        <f t="shared" si="0"/>
        <v>15</v>
      </c>
      <c r="J5" s="20" t="s">
        <v>293</v>
      </c>
      <c r="K5" s="3" t="s">
        <v>294</v>
      </c>
      <c r="L5" s="20">
        <v>1</v>
      </c>
      <c r="M5" s="20">
        <v>4</v>
      </c>
      <c r="N5" s="20">
        <v>0</v>
      </c>
      <c r="O5" s="20">
        <v>15</v>
      </c>
      <c r="P5" s="20" t="s">
        <v>32</v>
      </c>
      <c r="Q5" s="20">
        <v>0</v>
      </c>
      <c r="R5" s="20">
        <v>0</v>
      </c>
      <c r="T5" s="20">
        <v>35.49</v>
      </c>
      <c r="U5" s="20" t="s">
        <v>33</v>
      </c>
      <c r="V5" s="20">
        <v>2</v>
      </c>
      <c r="W5" s="20">
        <v>2034.6359567172749</v>
      </c>
      <c r="X5" s="20">
        <v>3.3087001134853908</v>
      </c>
      <c r="Y5" s="20" t="s">
        <v>34</v>
      </c>
      <c r="Z5" s="20">
        <v>76778.715347821693</v>
      </c>
      <c r="AA5" s="20">
        <f t="shared" si="1"/>
        <v>4.8852464976863166</v>
      </c>
      <c r="AB5" s="20">
        <v>1.2961397576782215E-2</v>
      </c>
      <c r="AC5" s="20">
        <v>3.7737844237476038E-2</v>
      </c>
      <c r="AD5" s="20" t="s">
        <v>35</v>
      </c>
    </row>
    <row r="6" spans="1:30" x14ac:dyDescent="0.35">
      <c r="A6">
        <v>1</v>
      </c>
      <c r="B6">
        <v>5</v>
      </c>
      <c r="C6" s="20" t="s">
        <v>227</v>
      </c>
      <c r="D6" s="20" t="s">
        <v>1212</v>
      </c>
      <c r="E6" s="20" t="s">
        <v>1213</v>
      </c>
      <c r="F6" s="20" t="s">
        <v>1214</v>
      </c>
      <c r="G6" s="21">
        <v>43461</v>
      </c>
      <c r="H6" s="21">
        <v>43476</v>
      </c>
      <c r="I6" s="29">
        <f t="shared" si="0"/>
        <v>15</v>
      </c>
      <c r="J6" s="20" t="s">
        <v>293</v>
      </c>
      <c r="K6" s="3" t="s">
        <v>294</v>
      </c>
      <c r="L6" s="20">
        <v>1</v>
      </c>
      <c r="M6" s="20">
        <v>1</v>
      </c>
      <c r="N6" s="20">
        <v>7</v>
      </c>
      <c r="O6" s="20">
        <v>16</v>
      </c>
      <c r="P6" s="20" t="s">
        <v>32</v>
      </c>
      <c r="Q6" s="20">
        <v>0</v>
      </c>
      <c r="R6" s="20">
        <v>0</v>
      </c>
      <c r="T6" s="20">
        <v>27.655000000000001</v>
      </c>
      <c r="U6" s="20" t="s">
        <v>33</v>
      </c>
      <c r="V6" s="20">
        <v>2</v>
      </c>
      <c r="W6" s="20">
        <v>276135.20623752149</v>
      </c>
      <c r="X6" s="20">
        <v>5.4411233538984645</v>
      </c>
      <c r="Y6" s="20" t="s">
        <v>34</v>
      </c>
      <c r="Z6" s="20">
        <v>10420196.461793263</v>
      </c>
      <c r="AA6" s="20">
        <f t="shared" si="1"/>
        <v>7.017875948882379</v>
      </c>
      <c r="AB6" s="20">
        <v>5.4239739649251733E-4</v>
      </c>
      <c r="AC6" s="20">
        <v>7.4446851371080813E-4</v>
      </c>
      <c r="AD6" s="20" t="s">
        <v>35</v>
      </c>
    </row>
    <row r="7" spans="1:30" x14ac:dyDescent="0.35">
      <c r="A7">
        <v>1</v>
      </c>
      <c r="B7">
        <v>6</v>
      </c>
      <c r="C7" s="20" t="s">
        <v>228</v>
      </c>
      <c r="D7" s="20" t="s">
        <v>1212</v>
      </c>
      <c r="E7" s="20" t="s">
        <v>1213</v>
      </c>
      <c r="F7" s="20" t="s">
        <v>1214</v>
      </c>
      <c r="G7" s="21">
        <v>43461</v>
      </c>
      <c r="H7" s="21">
        <v>43476</v>
      </c>
      <c r="I7" s="29">
        <f t="shared" si="0"/>
        <v>15</v>
      </c>
      <c r="J7" s="20" t="s">
        <v>293</v>
      </c>
      <c r="K7" s="3" t="s">
        <v>294</v>
      </c>
      <c r="L7" s="20">
        <v>1</v>
      </c>
      <c r="M7" s="20">
        <v>2</v>
      </c>
      <c r="N7" s="20">
        <v>7</v>
      </c>
      <c r="O7" s="20">
        <v>17</v>
      </c>
      <c r="P7" s="20" t="s">
        <v>32</v>
      </c>
      <c r="Q7" s="20">
        <v>0</v>
      </c>
      <c r="R7" s="20">
        <v>0</v>
      </c>
      <c r="T7" s="20">
        <v>29.484999999999999</v>
      </c>
      <c r="U7" s="20" t="s">
        <v>33</v>
      </c>
      <c r="V7" s="20">
        <v>2</v>
      </c>
      <c r="W7" s="20">
        <v>87806.461955150851</v>
      </c>
      <c r="X7" s="20">
        <v>4.9435314242004544</v>
      </c>
      <c r="Y7" s="20" t="s">
        <v>34</v>
      </c>
      <c r="Z7" s="20">
        <v>3512258.4782060338</v>
      </c>
      <c r="AA7" s="20">
        <f t="shared" si="1"/>
        <v>6.545586593165245</v>
      </c>
      <c r="AB7" s="20">
        <v>4.2394437849754109E-3</v>
      </c>
      <c r="AC7" s="20">
        <v>7.0140360373998475E-3</v>
      </c>
      <c r="AD7" s="20" t="s">
        <v>35</v>
      </c>
    </row>
    <row r="8" spans="1:30" x14ac:dyDescent="0.35">
      <c r="A8">
        <v>1</v>
      </c>
      <c r="B8">
        <v>7</v>
      </c>
      <c r="C8" s="20" t="s">
        <v>229</v>
      </c>
      <c r="D8" s="20" t="s">
        <v>1212</v>
      </c>
      <c r="E8" s="20" t="s">
        <v>1213</v>
      </c>
      <c r="F8" s="20" t="s">
        <v>1214</v>
      </c>
      <c r="G8" s="21">
        <v>43461</v>
      </c>
      <c r="H8" s="21">
        <v>43476</v>
      </c>
      <c r="I8" s="29">
        <f t="shared" si="0"/>
        <v>15</v>
      </c>
      <c r="J8" s="20" t="s">
        <v>293</v>
      </c>
      <c r="K8" s="3" t="s">
        <v>294</v>
      </c>
      <c r="L8" s="20">
        <v>1</v>
      </c>
      <c r="M8" s="20">
        <v>3</v>
      </c>
      <c r="N8" s="20">
        <v>7</v>
      </c>
      <c r="O8" s="20">
        <v>18</v>
      </c>
      <c r="P8" s="20" t="s">
        <v>32</v>
      </c>
      <c r="Q8" s="20">
        <v>0</v>
      </c>
      <c r="R8" s="20">
        <v>0</v>
      </c>
      <c r="T8" s="20">
        <v>32.844999999999999</v>
      </c>
      <c r="U8" s="20" t="s">
        <v>33</v>
      </c>
      <c r="V8" s="20">
        <v>2</v>
      </c>
      <c r="W8" s="20">
        <v>10683.243762292512</v>
      </c>
      <c r="X8" s="20">
        <v>4.0287437879426395</v>
      </c>
      <c r="Y8" s="20" t="s">
        <v>34</v>
      </c>
      <c r="Z8" s="20">
        <v>381544.42008187546</v>
      </c>
      <c r="AA8" s="20">
        <f t="shared" si="1"/>
        <v>5.581546244825061</v>
      </c>
      <c r="AB8" s="20">
        <v>5.3280560207033256E-3</v>
      </c>
      <c r="AC8" s="20">
        <v>1.1742726066992922E-2</v>
      </c>
      <c r="AD8" s="20" t="s">
        <v>35</v>
      </c>
    </row>
    <row r="9" spans="1:30" x14ac:dyDescent="0.35">
      <c r="A9">
        <v>1</v>
      </c>
      <c r="B9">
        <v>8</v>
      </c>
      <c r="C9" s="20" t="s">
        <v>230</v>
      </c>
      <c r="D9" s="20" t="s">
        <v>1212</v>
      </c>
      <c r="E9" s="20" t="s">
        <v>1213</v>
      </c>
      <c r="F9" s="20" t="s">
        <v>1214</v>
      </c>
      <c r="G9" s="21">
        <v>43461</v>
      </c>
      <c r="H9" s="21">
        <v>43476</v>
      </c>
      <c r="I9" s="29">
        <f t="shared" si="0"/>
        <v>15</v>
      </c>
      <c r="J9" s="20" t="s">
        <v>293</v>
      </c>
      <c r="K9" s="3" t="s">
        <v>294</v>
      </c>
      <c r="L9" s="20">
        <v>1</v>
      </c>
      <c r="M9" s="20">
        <v>4</v>
      </c>
      <c r="N9" s="20">
        <v>7</v>
      </c>
      <c r="O9" s="20">
        <v>19</v>
      </c>
      <c r="P9" s="20" t="s">
        <v>32</v>
      </c>
      <c r="Q9" s="20">
        <v>0</v>
      </c>
      <c r="R9" s="20">
        <v>0</v>
      </c>
      <c r="T9" s="20">
        <v>30.21</v>
      </c>
      <c r="U9" s="20" t="s">
        <v>33</v>
      </c>
      <c r="V9" s="20">
        <v>2</v>
      </c>
      <c r="W9" s="20">
        <v>55636.948958877525</v>
      </c>
      <c r="X9" s="20">
        <v>4.7453711117538706</v>
      </c>
      <c r="Y9" s="20" t="s">
        <v>34</v>
      </c>
      <c r="Z9" s="20">
        <v>2139882.6522645201</v>
      </c>
      <c r="AA9" s="20">
        <f t="shared" si="1"/>
        <v>6.3303901609411826</v>
      </c>
      <c r="AB9" s="20">
        <v>2.3171135385633992E-3</v>
      </c>
      <c r="AC9" s="20">
        <v>3.9948855651493987E-3</v>
      </c>
      <c r="AD9" s="20" t="s">
        <v>35</v>
      </c>
    </row>
    <row r="10" spans="1:30" x14ac:dyDescent="0.35">
      <c r="A10">
        <v>1</v>
      </c>
      <c r="B10">
        <v>9</v>
      </c>
      <c r="C10" s="20" t="s">
        <v>231</v>
      </c>
      <c r="D10" s="20" t="s">
        <v>1212</v>
      </c>
      <c r="E10" s="20" t="s">
        <v>1213</v>
      </c>
      <c r="F10" s="20" t="s">
        <v>1214</v>
      </c>
      <c r="G10" s="21">
        <v>43461</v>
      </c>
      <c r="H10" s="21">
        <v>43476</v>
      </c>
      <c r="I10" s="29">
        <f t="shared" si="0"/>
        <v>15</v>
      </c>
      <c r="J10" s="20" t="s">
        <v>293</v>
      </c>
      <c r="K10" s="3" t="s">
        <v>294</v>
      </c>
      <c r="L10" s="20">
        <v>1</v>
      </c>
      <c r="M10" s="20">
        <v>3</v>
      </c>
      <c r="N10" s="20">
        <v>14</v>
      </c>
      <c r="O10" s="20">
        <v>20</v>
      </c>
      <c r="P10" s="20" t="s">
        <v>32</v>
      </c>
      <c r="Q10" s="20">
        <v>0</v>
      </c>
      <c r="R10" s="20">
        <v>0</v>
      </c>
      <c r="T10" s="20">
        <v>31.380000000000003</v>
      </c>
      <c r="U10" s="20" t="s">
        <v>33</v>
      </c>
      <c r="V10" s="20">
        <v>2</v>
      </c>
      <c r="W10" s="20">
        <v>26668.673001513776</v>
      </c>
      <c r="X10" s="20">
        <v>4.4260176908114062</v>
      </c>
      <c r="Y10" s="20" t="s">
        <v>34</v>
      </c>
      <c r="Z10" s="20">
        <v>1066746.920060551</v>
      </c>
      <c r="AA10" s="20">
        <f t="shared" si="1"/>
        <v>6.0280618047470931</v>
      </c>
      <c r="AB10" s="20">
        <v>3.1867431485021623E-4</v>
      </c>
      <c r="AC10" s="20">
        <v>6.5893050455106267E-4</v>
      </c>
      <c r="AD10" s="20" t="s">
        <v>35</v>
      </c>
    </row>
    <row r="11" spans="1:30" x14ac:dyDescent="0.35">
      <c r="A11">
        <v>1</v>
      </c>
      <c r="B11">
        <v>10</v>
      </c>
      <c r="C11" s="20" t="s">
        <v>232</v>
      </c>
      <c r="D11" s="20" t="s">
        <v>1212</v>
      </c>
      <c r="E11" s="20" t="s">
        <v>1213</v>
      </c>
      <c r="F11" s="20" t="s">
        <v>1214</v>
      </c>
      <c r="G11" s="21">
        <v>43461</v>
      </c>
      <c r="H11" s="21">
        <v>43476</v>
      </c>
      <c r="I11" s="29">
        <f t="shared" si="0"/>
        <v>15</v>
      </c>
      <c r="J11" s="20" t="s">
        <v>293</v>
      </c>
      <c r="K11" s="3" t="s">
        <v>294</v>
      </c>
      <c r="L11" s="20">
        <v>1</v>
      </c>
      <c r="M11" s="20">
        <v>4</v>
      </c>
      <c r="N11" s="20">
        <v>14</v>
      </c>
      <c r="O11" s="20">
        <v>21</v>
      </c>
      <c r="P11" s="20" t="s">
        <v>32</v>
      </c>
      <c r="Q11" s="20">
        <v>0</v>
      </c>
      <c r="R11" s="20">
        <v>0</v>
      </c>
      <c r="T11" s="20">
        <v>29.14</v>
      </c>
      <c r="U11" s="20" t="s">
        <v>33</v>
      </c>
      <c r="V11" s="20">
        <v>2</v>
      </c>
      <c r="W11" s="20">
        <v>108816.30467068043</v>
      </c>
      <c r="X11" s="20">
        <v>5.0366979645293837</v>
      </c>
      <c r="Y11" s="20" t="s">
        <v>34</v>
      </c>
      <c r="Z11" s="20">
        <v>4267306.0655168798</v>
      </c>
      <c r="AA11" s="20">
        <f t="shared" si="1"/>
        <v>6.6301538948071501</v>
      </c>
      <c r="AB11" s="20">
        <v>7.5497597803705855E-3</v>
      </c>
      <c r="AC11" s="20">
        <v>1.1999285593957557E-2</v>
      </c>
      <c r="AD11" s="20" t="s">
        <v>35</v>
      </c>
    </row>
    <row r="12" spans="1:30" x14ac:dyDescent="0.35">
      <c r="A12">
        <v>1</v>
      </c>
      <c r="B12">
        <v>11</v>
      </c>
      <c r="C12" s="20" t="s">
        <v>233</v>
      </c>
      <c r="D12" s="20" t="s">
        <v>1212</v>
      </c>
      <c r="E12" s="20" t="s">
        <v>1213</v>
      </c>
      <c r="F12" s="20" t="s">
        <v>1214</v>
      </c>
      <c r="G12" s="21">
        <v>43461</v>
      </c>
      <c r="H12" s="21">
        <v>43476</v>
      </c>
      <c r="I12" s="29">
        <f t="shared" si="0"/>
        <v>15</v>
      </c>
      <c r="J12" s="20" t="s">
        <v>293</v>
      </c>
      <c r="K12" s="3" t="s">
        <v>294</v>
      </c>
      <c r="L12" s="20">
        <v>1</v>
      </c>
      <c r="M12" s="20">
        <v>1</v>
      </c>
      <c r="N12" s="20">
        <v>21</v>
      </c>
      <c r="O12" s="20">
        <v>22</v>
      </c>
      <c r="P12" s="20" t="s">
        <v>32</v>
      </c>
      <c r="Q12" s="20">
        <v>0</v>
      </c>
      <c r="R12" s="20">
        <v>0</v>
      </c>
      <c r="T12" s="20" t="s">
        <v>36</v>
      </c>
      <c r="U12" s="20" t="s">
        <v>37</v>
      </c>
      <c r="V12" s="20">
        <v>0</v>
      </c>
      <c r="W12" s="20">
        <v>0</v>
      </c>
      <c r="X12" s="20">
        <v>0</v>
      </c>
      <c r="Y12" s="20" t="s">
        <v>34</v>
      </c>
      <c r="Z12" s="20">
        <v>0</v>
      </c>
      <c r="AA12" s="20">
        <f t="shared" si="1"/>
        <v>0</v>
      </c>
      <c r="AB12" s="20" t="s">
        <v>36</v>
      </c>
      <c r="AC12" s="20" t="s">
        <v>36</v>
      </c>
      <c r="AD12" s="20" t="s">
        <v>35</v>
      </c>
    </row>
    <row r="13" spans="1:30" x14ac:dyDescent="0.35">
      <c r="A13">
        <v>1</v>
      </c>
      <c r="B13">
        <v>12</v>
      </c>
      <c r="C13" s="20" t="s">
        <v>234</v>
      </c>
      <c r="D13" s="20" t="s">
        <v>1212</v>
      </c>
      <c r="E13" s="20" t="s">
        <v>1213</v>
      </c>
      <c r="F13" s="20" t="s">
        <v>1214</v>
      </c>
      <c r="G13" s="21">
        <v>43461</v>
      </c>
      <c r="H13" s="21">
        <v>43476</v>
      </c>
      <c r="I13" s="29">
        <f t="shared" si="0"/>
        <v>15</v>
      </c>
      <c r="J13" s="20" t="s">
        <v>293</v>
      </c>
      <c r="K13" s="3" t="s">
        <v>294</v>
      </c>
      <c r="L13" s="20">
        <v>1</v>
      </c>
      <c r="M13" s="20">
        <v>2</v>
      </c>
      <c r="N13" s="20">
        <v>21</v>
      </c>
      <c r="O13" s="20">
        <v>23</v>
      </c>
      <c r="P13" s="20" t="s">
        <v>32</v>
      </c>
      <c r="Q13" s="20">
        <v>0</v>
      </c>
      <c r="R13" s="20">
        <v>0</v>
      </c>
      <c r="T13" s="20">
        <v>33.265000000000001</v>
      </c>
      <c r="U13" s="20" t="s">
        <v>33</v>
      </c>
      <c r="V13" s="20">
        <v>2</v>
      </c>
      <c r="W13" s="20">
        <v>8218.5841443759618</v>
      </c>
      <c r="X13" s="20">
        <v>3.914849845718714</v>
      </c>
      <c r="Y13" s="20" t="s">
        <v>34</v>
      </c>
      <c r="Z13" s="20">
        <v>293520.86229914153</v>
      </c>
      <c r="AA13" s="20">
        <f t="shared" si="1"/>
        <v>5.4676404542114891</v>
      </c>
      <c r="AB13" s="20">
        <v>1.127310987524425E-2</v>
      </c>
      <c r="AC13" s="20">
        <v>2.611303735958365E-2</v>
      </c>
      <c r="AD13" s="20" t="s">
        <v>35</v>
      </c>
    </row>
    <row r="14" spans="1:30" x14ac:dyDescent="0.35">
      <c r="A14">
        <v>1</v>
      </c>
      <c r="B14">
        <v>13</v>
      </c>
      <c r="C14" s="20" t="s">
        <v>235</v>
      </c>
      <c r="D14" s="20" t="s">
        <v>1212</v>
      </c>
      <c r="E14" s="20" t="s">
        <v>1213</v>
      </c>
      <c r="F14" s="20" t="s">
        <v>1214</v>
      </c>
      <c r="G14" s="21">
        <v>43461</v>
      </c>
      <c r="H14" s="21">
        <v>43476</v>
      </c>
      <c r="I14" s="29">
        <f t="shared" si="0"/>
        <v>15</v>
      </c>
      <c r="J14" s="20" t="s">
        <v>293</v>
      </c>
      <c r="K14" s="3" t="s">
        <v>294</v>
      </c>
      <c r="L14" s="20">
        <v>1</v>
      </c>
      <c r="M14" s="20">
        <v>3</v>
      </c>
      <c r="N14" s="20">
        <v>21</v>
      </c>
      <c r="O14" s="20">
        <v>24</v>
      </c>
      <c r="P14" s="20" t="s">
        <v>32</v>
      </c>
      <c r="Q14" s="20">
        <v>0</v>
      </c>
      <c r="R14" s="20">
        <v>0</v>
      </c>
      <c r="T14" s="20">
        <v>34.695</v>
      </c>
      <c r="U14" s="20" t="s">
        <v>33</v>
      </c>
      <c r="V14" s="20">
        <v>2</v>
      </c>
      <c r="W14" s="20">
        <v>3353.0438053713924</v>
      </c>
      <c r="X14" s="20">
        <v>3.5255687303949439</v>
      </c>
      <c r="Y14" s="20" t="s">
        <v>34</v>
      </c>
      <c r="Z14" s="20">
        <v>128963.22328351509</v>
      </c>
      <c r="AA14" s="20">
        <f t="shared" si="1"/>
        <v>5.1104692468454269</v>
      </c>
      <c r="AB14" s="20">
        <v>9.3673439976942746E-3</v>
      </c>
      <c r="AC14" s="20">
        <v>2.5177780260590341E-2</v>
      </c>
      <c r="AD14" s="20" t="s">
        <v>35</v>
      </c>
    </row>
    <row r="15" spans="1:30" x14ac:dyDescent="0.35">
      <c r="A15">
        <v>1</v>
      </c>
      <c r="B15">
        <v>14</v>
      </c>
      <c r="C15" s="20" t="s">
        <v>236</v>
      </c>
      <c r="D15" s="20" t="s">
        <v>1212</v>
      </c>
      <c r="E15" s="20" t="s">
        <v>1213</v>
      </c>
      <c r="F15" s="20" t="s">
        <v>1214</v>
      </c>
      <c r="G15" s="21">
        <v>43461</v>
      </c>
      <c r="H15" s="21">
        <v>43476</v>
      </c>
      <c r="I15" s="29">
        <f t="shared" si="0"/>
        <v>15</v>
      </c>
      <c r="J15" s="20" t="s">
        <v>293</v>
      </c>
      <c r="K15" s="3" t="s">
        <v>294</v>
      </c>
      <c r="L15" s="20">
        <v>1</v>
      </c>
      <c r="M15" s="20">
        <v>4</v>
      </c>
      <c r="N15" s="20">
        <v>21</v>
      </c>
      <c r="O15" s="20">
        <v>25</v>
      </c>
      <c r="P15" s="20" t="s">
        <v>32</v>
      </c>
      <c r="Q15" s="20">
        <v>0</v>
      </c>
      <c r="R15" s="20">
        <v>0</v>
      </c>
      <c r="T15" s="20">
        <v>30.490000000000002</v>
      </c>
      <c r="U15" s="20" t="s">
        <v>33</v>
      </c>
      <c r="V15" s="20">
        <v>2</v>
      </c>
      <c r="W15" s="20">
        <v>46723.253734388083</v>
      </c>
      <c r="X15" s="20">
        <v>4.6695423736864932</v>
      </c>
      <c r="Y15" s="20" t="s">
        <v>34</v>
      </c>
      <c r="Z15" s="20">
        <v>1668687.6333710034</v>
      </c>
      <c r="AA15" s="20">
        <f t="shared" si="1"/>
        <v>6.222375307665418</v>
      </c>
      <c r="AB15" s="20">
        <v>9.8392915710066768E-4</v>
      </c>
      <c r="AC15" s="20">
        <v>1.6308375852091966E-3</v>
      </c>
      <c r="AD15" s="20" t="s">
        <v>35</v>
      </c>
    </row>
    <row r="16" spans="1:30" x14ac:dyDescent="0.35">
      <c r="A16">
        <v>1</v>
      </c>
      <c r="B16">
        <v>15</v>
      </c>
      <c r="C16" s="20" t="s">
        <v>237</v>
      </c>
      <c r="D16" s="20" t="s">
        <v>1212</v>
      </c>
      <c r="E16" s="20" t="s">
        <v>1213</v>
      </c>
      <c r="F16" s="20" t="s">
        <v>1214</v>
      </c>
      <c r="G16" s="21">
        <v>43462</v>
      </c>
      <c r="H16" s="21">
        <v>43476</v>
      </c>
      <c r="I16" s="29">
        <f t="shared" si="0"/>
        <v>14</v>
      </c>
      <c r="J16" s="20" t="s">
        <v>293</v>
      </c>
      <c r="K16" s="3" t="s">
        <v>294</v>
      </c>
      <c r="L16" s="20">
        <v>2</v>
      </c>
      <c r="M16" s="20">
        <v>1</v>
      </c>
      <c r="N16" s="20">
        <v>0</v>
      </c>
      <c r="O16" s="20">
        <v>26</v>
      </c>
      <c r="P16" s="20" t="s">
        <v>32</v>
      </c>
      <c r="Q16" s="20">
        <v>0</v>
      </c>
      <c r="R16" s="20">
        <v>0</v>
      </c>
      <c r="T16" s="20">
        <v>36.099999999999994</v>
      </c>
      <c r="U16" s="20" t="s">
        <v>33</v>
      </c>
      <c r="V16" s="20">
        <v>1</v>
      </c>
      <c r="W16" s="20">
        <v>50.706156306575345</v>
      </c>
      <c r="X16" s="20">
        <v>1.71354225471486</v>
      </c>
      <c r="Y16" s="20" t="s">
        <v>34</v>
      </c>
      <c r="Z16" s="20">
        <v>1878.00578913242</v>
      </c>
      <c r="AA16" s="20">
        <f t="shared" si="1"/>
        <v>3.2739281181443745</v>
      </c>
      <c r="AB16" s="20">
        <v>2.9085872576177309E-2</v>
      </c>
      <c r="AC16" s="20">
        <v>1</v>
      </c>
      <c r="AD16" s="20" t="s">
        <v>38</v>
      </c>
    </row>
    <row r="17" spans="1:30" x14ac:dyDescent="0.35">
      <c r="A17">
        <v>1</v>
      </c>
      <c r="B17">
        <v>16</v>
      </c>
      <c r="C17" s="20" t="s">
        <v>238</v>
      </c>
      <c r="D17" s="20" t="s">
        <v>1212</v>
      </c>
      <c r="E17" s="20" t="s">
        <v>1213</v>
      </c>
      <c r="F17" s="20" t="s">
        <v>1214</v>
      </c>
      <c r="G17" s="21">
        <v>43462</v>
      </c>
      <c r="H17" s="21">
        <v>43476</v>
      </c>
      <c r="I17" s="29">
        <f t="shared" si="0"/>
        <v>14</v>
      </c>
      <c r="J17" s="20" t="s">
        <v>293</v>
      </c>
      <c r="K17" s="3" t="s">
        <v>294</v>
      </c>
      <c r="L17" s="20">
        <v>2</v>
      </c>
      <c r="M17" s="20">
        <v>2</v>
      </c>
      <c r="N17" s="20">
        <v>0</v>
      </c>
      <c r="O17" s="20">
        <v>27</v>
      </c>
      <c r="P17" s="20" t="s">
        <v>32</v>
      </c>
      <c r="Q17" s="20">
        <v>0</v>
      </c>
      <c r="R17" s="20">
        <v>0</v>
      </c>
      <c r="T17" s="20" t="s">
        <v>36</v>
      </c>
      <c r="U17" s="20" t="s">
        <v>37</v>
      </c>
      <c r="V17" s="20">
        <v>0</v>
      </c>
      <c r="W17" s="20">
        <v>0</v>
      </c>
      <c r="X17" s="20">
        <v>0</v>
      </c>
      <c r="Y17" s="20" t="s">
        <v>34</v>
      </c>
      <c r="Z17" s="20">
        <v>0</v>
      </c>
      <c r="AA17" s="20">
        <f t="shared" si="1"/>
        <v>0</v>
      </c>
      <c r="AB17" s="20" t="s">
        <v>36</v>
      </c>
      <c r="AC17" s="20" t="s">
        <v>36</v>
      </c>
      <c r="AD17" s="20" t="s">
        <v>35</v>
      </c>
    </row>
    <row r="18" spans="1:30" x14ac:dyDescent="0.35">
      <c r="A18">
        <v>1</v>
      </c>
      <c r="B18">
        <v>17</v>
      </c>
      <c r="C18" s="20" t="s">
        <v>239</v>
      </c>
      <c r="D18" s="20" t="s">
        <v>1212</v>
      </c>
      <c r="E18" s="20" t="s">
        <v>1213</v>
      </c>
      <c r="F18" s="20" t="s">
        <v>1214</v>
      </c>
      <c r="G18" s="21">
        <v>43462</v>
      </c>
      <c r="H18" s="21">
        <v>43476</v>
      </c>
      <c r="I18" s="29">
        <f t="shared" si="0"/>
        <v>14</v>
      </c>
      <c r="J18" s="20" t="s">
        <v>293</v>
      </c>
      <c r="K18" s="3" t="s">
        <v>294</v>
      </c>
      <c r="L18" s="20">
        <v>2</v>
      </c>
      <c r="M18" s="20">
        <v>3</v>
      </c>
      <c r="N18" s="20">
        <v>0</v>
      </c>
      <c r="O18" s="20">
        <v>28</v>
      </c>
      <c r="P18" s="20" t="s">
        <v>32</v>
      </c>
      <c r="Q18" s="20">
        <v>0</v>
      </c>
      <c r="R18" s="20">
        <v>0</v>
      </c>
      <c r="T18" s="20">
        <v>36.130000000000003</v>
      </c>
      <c r="U18" s="20" t="s">
        <v>33</v>
      </c>
      <c r="V18" s="20">
        <v>1</v>
      </c>
      <c r="W18" s="20">
        <v>35.896323665102472</v>
      </c>
      <c r="X18" s="20">
        <v>1.5669830953867061</v>
      </c>
      <c r="Y18" s="20" t="s">
        <v>34</v>
      </c>
      <c r="Z18" s="20">
        <v>1465.156067963366</v>
      </c>
      <c r="AA18" s="20">
        <f t="shared" si="1"/>
        <v>3.1661802021248246</v>
      </c>
      <c r="AB18" s="20">
        <v>0</v>
      </c>
      <c r="AC18" s="20">
        <v>1</v>
      </c>
      <c r="AD18" s="20" t="s">
        <v>38</v>
      </c>
    </row>
    <row r="19" spans="1:30" x14ac:dyDescent="0.35">
      <c r="A19">
        <v>1</v>
      </c>
      <c r="B19">
        <v>18</v>
      </c>
      <c r="C19" s="20" t="s">
        <v>240</v>
      </c>
      <c r="D19" s="20" t="s">
        <v>1212</v>
      </c>
      <c r="E19" s="20" t="s">
        <v>1213</v>
      </c>
      <c r="F19" s="20" t="s">
        <v>1214</v>
      </c>
      <c r="G19" s="21">
        <v>43462</v>
      </c>
      <c r="H19" s="21">
        <v>43476</v>
      </c>
      <c r="I19" s="29">
        <f t="shared" si="0"/>
        <v>14</v>
      </c>
      <c r="J19" s="20" t="s">
        <v>293</v>
      </c>
      <c r="K19" s="3" t="s">
        <v>294</v>
      </c>
      <c r="L19" s="20">
        <v>2</v>
      </c>
      <c r="M19" s="20">
        <v>4</v>
      </c>
      <c r="N19" s="20">
        <v>0</v>
      </c>
      <c r="O19" s="20">
        <v>29</v>
      </c>
      <c r="P19" s="20" t="s">
        <v>32</v>
      </c>
      <c r="Q19" s="20">
        <v>0</v>
      </c>
      <c r="R19" s="20">
        <v>0</v>
      </c>
      <c r="T19" s="20">
        <v>37.17</v>
      </c>
      <c r="U19" s="20" t="s">
        <v>33</v>
      </c>
      <c r="V19" s="20">
        <v>1</v>
      </c>
      <c r="W19" s="20">
        <v>29.497173639535852</v>
      </c>
      <c r="X19" s="20">
        <v>1.4842595924736575</v>
      </c>
      <c r="Y19" s="20" t="s">
        <v>34</v>
      </c>
      <c r="Z19" s="20">
        <v>1156.7519074327786</v>
      </c>
      <c r="AA19" s="20">
        <f t="shared" si="1"/>
        <v>3.0636155051803753</v>
      </c>
      <c r="AB19" s="20">
        <v>1.1568469195587832E-2</v>
      </c>
      <c r="AC19" s="20">
        <v>1</v>
      </c>
      <c r="AD19" s="20" t="s">
        <v>38</v>
      </c>
    </row>
    <row r="20" spans="1:30" x14ac:dyDescent="0.35">
      <c r="A20">
        <v>2</v>
      </c>
      <c r="B20">
        <v>1</v>
      </c>
      <c r="C20" s="20" t="s">
        <v>241</v>
      </c>
      <c r="D20" s="20" t="s">
        <v>1212</v>
      </c>
      <c r="E20" s="20" t="s">
        <v>1213</v>
      </c>
      <c r="F20" s="20" t="s">
        <v>1214</v>
      </c>
      <c r="G20" s="21">
        <v>43462</v>
      </c>
      <c r="H20" s="21">
        <v>43476</v>
      </c>
      <c r="I20" s="29">
        <f t="shared" si="0"/>
        <v>14</v>
      </c>
      <c r="J20" s="20" t="s">
        <v>293</v>
      </c>
      <c r="K20" s="3" t="s">
        <v>294</v>
      </c>
      <c r="L20" s="20">
        <v>2</v>
      </c>
      <c r="M20" s="20">
        <v>1</v>
      </c>
      <c r="N20" s="20">
        <v>7</v>
      </c>
      <c r="O20" s="20">
        <v>1</v>
      </c>
      <c r="P20" s="20" t="s">
        <v>32</v>
      </c>
      <c r="Q20" s="20">
        <v>0</v>
      </c>
      <c r="R20" s="20">
        <v>0</v>
      </c>
      <c r="T20" s="20">
        <v>33.585000000000001</v>
      </c>
      <c r="U20" s="20" t="s">
        <v>33</v>
      </c>
      <c r="V20" s="20">
        <v>2</v>
      </c>
      <c r="W20" s="20">
        <v>5750.2257741515959</v>
      </c>
      <c r="X20" s="20">
        <v>3.7597604169010737</v>
      </c>
      <c r="Y20" s="20" t="s">
        <v>34</v>
      </c>
      <c r="Z20" s="20">
        <v>212971.32496857765</v>
      </c>
      <c r="AA20" s="20">
        <f t="shared" si="1"/>
        <v>5.3283231720100011</v>
      </c>
      <c r="AB20" s="20">
        <v>1.9800506178353407E-2</v>
      </c>
      <c r="AC20" s="20">
        <v>4.8678376180374051E-2</v>
      </c>
      <c r="AD20" s="20" t="s">
        <v>35</v>
      </c>
    </row>
    <row r="21" spans="1:30" x14ac:dyDescent="0.35">
      <c r="A21">
        <v>2</v>
      </c>
      <c r="B21">
        <v>2</v>
      </c>
      <c r="C21" s="20" t="s">
        <v>242</v>
      </c>
      <c r="D21" s="20" t="s">
        <v>1212</v>
      </c>
      <c r="E21" s="20" t="s">
        <v>1213</v>
      </c>
      <c r="F21" s="20" t="s">
        <v>1214</v>
      </c>
      <c r="G21" s="21">
        <v>43462</v>
      </c>
      <c r="H21" s="21">
        <v>43476</v>
      </c>
      <c r="I21" s="29">
        <f t="shared" si="0"/>
        <v>14</v>
      </c>
      <c r="J21" s="20" t="s">
        <v>293</v>
      </c>
      <c r="K21" s="3" t="s">
        <v>294</v>
      </c>
      <c r="L21" s="20">
        <v>2</v>
      </c>
      <c r="M21" s="20">
        <v>2</v>
      </c>
      <c r="N21" s="20">
        <v>7</v>
      </c>
      <c r="O21" s="20">
        <v>2</v>
      </c>
      <c r="P21" s="20" t="s">
        <v>32</v>
      </c>
      <c r="Q21" s="20">
        <v>0</v>
      </c>
      <c r="R21" s="20">
        <v>0</v>
      </c>
      <c r="T21" s="20">
        <v>30.5</v>
      </c>
      <c r="U21" s="20" t="s">
        <v>33</v>
      </c>
      <c r="V21" s="20">
        <v>2</v>
      </c>
      <c r="W21" s="20">
        <v>41008.886767502321</v>
      </c>
      <c r="X21" s="20">
        <v>4.6128885701575939</v>
      </c>
      <c r="Y21" s="20" t="s">
        <v>34</v>
      </c>
      <c r="Z21" s="20">
        <v>1577264.875673166</v>
      </c>
      <c r="AA21" s="20">
        <f t="shared" si="1"/>
        <v>6.1979049074094865</v>
      </c>
      <c r="AB21" s="20">
        <v>1.8032786885245924E-2</v>
      </c>
      <c r="AC21" s="20">
        <v>3.3079977660348821E-2</v>
      </c>
      <c r="AD21" s="20" t="s">
        <v>35</v>
      </c>
    </row>
    <row r="22" spans="1:30" x14ac:dyDescent="0.35">
      <c r="A22">
        <v>2</v>
      </c>
      <c r="B22">
        <v>3</v>
      </c>
      <c r="C22" s="20" t="s">
        <v>243</v>
      </c>
      <c r="D22" s="20" t="s">
        <v>1212</v>
      </c>
      <c r="E22" s="20" t="s">
        <v>1213</v>
      </c>
      <c r="F22" s="20" t="s">
        <v>1214</v>
      </c>
      <c r="G22" s="21">
        <v>43462</v>
      </c>
      <c r="H22" s="21">
        <v>43476</v>
      </c>
      <c r="I22" s="29">
        <f t="shared" si="0"/>
        <v>14</v>
      </c>
      <c r="J22" s="20" t="s">
        <v>293</v>
      </c>
      <c r="K22" s="3" t="s">
        <v>294</v>
      </c>
      <c r="L22" s="20">
        <v>2</v>
      </c>
      <c r="M22" s="20">
        <v>3</v>
      </c>
      <c r="N22" s="20">
        <v>7</v>
      </c>
      <c r="O22" s="20">
        <v>3</v>
      </c>
      <c r="P22" s="20" t="s">
        <v>32</v>
      </c>
      <c r="Q22" s="20">
        <v>0</v>
      </c>
      <c r="R22" s="20">
        <v>0</v>
      </c>
      <c r="T22" s="20">
        <v>33.924999999999997</v>
      </c>
      <c r="U22" s="20" t="s">
        <v>33</v>
      </c>
      <c r="V22" s="20">
        <v>2</v>
      </c>
      <c r="W22" s="20">
        <v>4622.3213443629056</v>
      </c>
      <c r="X22" s="20">
        <v>3.6649540801639064</v>
      </c>
      <c r="Y22" s="20" t="s">
        <v>34</v>
      </c>
      <c r="Z22" s="20">
        <v>184892.85377451623</v>
      </c>
      <c r="AA22" s="20">
        <f t="shared" si="1"/>
        <v>5.2669224746195438</v>
      </c>
      <c r="AB22" s="20">
        <v>3.3898305084745306E-3</v>
      </c>
      <c r="AC22" s="20">
        <v>8.7118107030403832E-3</v>
      </c>
      <c r="AD22" s="20" t="s">
        <v>35</v>
      </c>
    </row>
    <row r="23" spans="1:30" x14ac:dyDescent="0.35">
      <c r="A23">
        <v>2</v>
      </c>
      <c r="B23">
        <v>4</v>
      </c>
      <c r="C23" s="20" t="s">
        <v>244</v>
      </c>
      <c r="D23" s="20" t="s">
        <v>1212</v>
      </c>
      <c r="E23" s="20" t="s">
        <v>1213</v>
      </c>
      <c r="F23" s="20" t="s">
        <v>1214</v>
      </c>
      <c r="G23" s="21">
        <v>43462</v>
      </c>
      <c r="H23" s="21">
        <v>43476</v>
      </c>
      <c r="I23" s="29">
        <f t="shared" si="0"/>
        <v>14</v>
      </c>
      <c r="J23" s="20" t="s">
        <v>293</v>
      </c>
      <c r="K23" s="3" t="s">
        <v>294</v>
      </c>
      <c r="L23" s="20">
        <v>2</v>
      </c>
      <c r="M23" s="20">
        <v>4</v>
      </c>
      <c r="N23" s="20">
        <v>7</v>
      </c>
      <c r="O23" s="20">
        <v>4</v>
      </c>
      <c r="P23" s="20" t="s">
        <v>32</v>
      </c>
      <c r="Q23" s="20">
        <v>0</v>
      </c>
      <c r="R23" s="20">
        <v>0</v>
      </c>
      <c r="T23" s="20">
        <v>28.835000000000001</v>
      </c>
      <c r="U23" s="20" t="s">
        <v>33</v>
      </c>
      <c r="V23" s="20">
        <v>2</v>
      </c>
      <c r="W23" s="20">
        <v>118208.02661163386</v>
      </c>
      <c r="X23" s="20">
        <v>5.0726506411640404</v>
      </c>
      <c r="Y23" s="20" t="s">
        <v>34</v>
      </c>
      <c r="Z23" s="20">
        <v>4635608.8867307398</v>
      </c>
      <c r="AA23" s="20">
        <f t="shared" si="1"/>
        <v>6.6661068804475203</v>
      </c>
      <c r="AB23" s="20">
        <v>1.4045430899947958E-2</v>
      </c>
      <c r="AC23" s="20">
        <v>2.1937002070407684E-2</v>
      </c>
      <c r="AD23" s="20" t="s">
        <v>35</v>
      </c>
    </row>
    <row r="24" spans="1:30" x14ac:dyDescent="0.35">
      <c r="A24">
        <v>2</v>
      </c>
      <c r="B24">
        <v>5</v>
      </c>
      <c r="C24" s="20" t="s">
        <v>245</v>
      </c>
      <c r="D24" s="20" t="s">
        <v>1212</v>
      </c>
      <c r="E24" s="20" t="s">
        <v>1213</v>
      </c>
      <c r="F24" s="20" t="s">
        <v>1214</v>
      </c>
      <c r="G24" s="21">
        <v>43462</v>
      </c>
      <c r="H24" s="21">
        <v>43476</v>
      </c>
      <c r="I24" s="29">
        <f t="shared" si="0"/>
        <v>14</v>
      </c>
      <c r="J24" s="20" t="s">
        <v>293</v>
      </c>
      <c r="K24" s="3" t="s">
        <v>294</v>
      </c>
      <c r="L24" s="20">
        <v>2</v>
      </c>
      <c r="M24" s="20">
        <v>1</v>
      </c>
      <c r="N24" s="20">
        <v>14</v>
      </c>
      <c r="O24" s="20">
        <v>5</v>
      </c>
      <c r="P24" s="20" t="s">
        <v>32</v>
      </c>
      <c r="Q24" s="20">
        <v>0</v>
      </c>
      <c r="R24" s="20">
        <v>0</v>
      </c>
      <c r="T24" s="20">
        <v>34.36</v>
      </c>
      <c r="U24" s="20" t="s">
        <v>33</v>
      </c>
      <c r="V24" s="20">
        <v>2</v>
      </c>
      <c r="W24" s="20">
        <v>3499.7430487550523</v>
      </c>
      <c r="X24" s="20">
        <v>3.5441602351286168</v>
      </c>
      <c r="Y24" s="20" t="s">
        <v>34</v>
      </c>
      <c r="Z24" s="20">
        <v>134605.50187519434</v>
      </c>
      <c r="AA24" s="20">
        <f t="shared" si="1"/>
        <v>5.1290660380478448</v>
      </c>
      <c r="AB24" s="20">
        <v>1.1059371362048969E-2</v>
      </c>
      <c r="AC24" s="20">
        <v>2.962451900267685E-2</v>
      </c>
      <c r="AD24" s="20" t="s">
        <v>35</v>
      </c>
    </row>
    <row r="25" spans="1:30" x14ac:dyDescent="0.35">
      <c r="A25">
        <v>2</v>
      </c>
      <c r="B25">
        <v>6</v>
      </c>
      <c r="C25" s="20" t="s">
        <v>246</v>
      </c>
      <c r="D25" s="20" t="s">
        <v>1212</v>
      </c>
      <c r="E25" s="20" t="s">
        <v>1213</v>
      </c>
      <c r="F25" s="20" t="s">
        <v>1214</v>
      </c>
      <c r="G25" s="21">
        <v>43462</v>
      </c>
      <c r="H25" s="21">
        <v>43476</v>
      </c>
      <c r="I25" s="29">
        <f t="shared" si="0"/>
        <v>14</v>
      </c>
      <c r="J25" s="20" t="s">
        <v>293</v>
      </c>
      <c r="K25" s="3" t="s">
        <v>294</v>
      </c>
      <c r="L25" s="20">
        <v>2</v>
      </c>
      <c r="M25" s="20">
        <v>2</v>
      </c>
      <c r="N25" s="20">
        <v>14</v>
      </c>
      <c r="O25" s="20">
        <v>6</v>
      </c>
      <c r="P25" s="20" t="s">
        <v>32</v>
      </c>
      <c r="Q25" s="20">
        <v>0</v>
      </c>
      <c r="R25" s="20">
        <v>0</v>
      </c>
      <c r="T25" s="20">
        <v>31.164999999999999</v>
      </c>
      <c r="U25" s="20" t="s">
        <v>33</v>
      </c>
      <c r="V25" s="20">
        <v>2</v>
      </c>
      <c r="W25" s="20">
        <v>26833.251498301095</v>
      </c>
      <c r="X25" s="20">
        <v>4.4286894857907022</v>
      </c>
      <c r="Y25" s="20" t="s">
        <v>34</v>
      </c>
      <c r="Z25" s="20">
        <v>958330.4106536106</v>
      </c>
      <c r="AA25" s="20">
        <f t="shared" si="1"/>
        <v>5.9815157229911708</v>
      </c>
      <c r="AB25" s="20">
        <v>5.6152735440398111E-3</v>
      </c>
      <c r="AC25" s="20">
        <v>1.0853271182566199E-2</v>
      </c>
      <c r="AD25" s="20" t="s">
        <v>35</v>
      </c>
    </row>
    <row r="26" spans="1:30" x14ac:dyDescent="0.35">
      <c r="A26">
        <v>2</v>
      </c>
      <c r="B26">
        <v>7</v>
      </c>
      <c r="C26" s="20" t="s">
        <v>247</v>
      </c>
      <c r="D26" s="20" t="s">
        <v>1212</v>
      </c>
      <c r="E26" s="20" t="s">
        <v>1213</v>
      </c>
      <c r="F26" s="20" t="s">
        <v>1214</v>
      </c>
      <c r="G26" s="21">
        <v>43462</v>
      </c>
      <c r="H26" s="21">
        <v>43476</v>
      </c>
      <c r="I26" s="29">
        <f t="shared" si="0"/>
        <v>14</v>
      </c>
      <c r="J26" s="20" t="s">
        <v>293</v>
      </c>
      <c r="K26" s="3" t="s">
        <v>294</v>
      </c>
      <c r="L26" s="20">
        <v>2</v>
      </c>
      <c r="M26" s="20">
        <v>3</v>
      </c>
      <c r="N26" s="20">
        <v>14</v>
      </c>
      <c r="O26" s="20">
        <v>7</v>
      </c>
      <c r="P26" s="20" t="s">
        <v>32</v>
      </c>
      <c r="Q26" s="20">
        <v>0</v>
      </c>
      <c r="R26" s="20">
        <v>0</v>
      </c>
      <c r="T26" s="20">
        <v>31.630000000000003</v>
      </c>
      <c r="U26" s="20" t="s">
        <v>33</v>
      </c>
      <c r="V26" s="20">
        <v>2</v>
      </c>
      <c r="W26" s="20">
        <v>19919.850593620624</v>
      </c>
      <c r="X26" s="20">
        <v>4.2993078782758847</v>
      </c>
      <c r="Y26" s="20" t="s">
        <v>34</v>
      </c>
      <c r="Z26" s="20">
        <v>737772.24420817115</v>
      </c>
      <c r="AA26" s="20">
        <f t="shared" si="1"/>
        <v>5.8679229012249552</v>
      </c>
      <c r="AB26" s="20">
        <v>6.955422067657307E-3</v>
      </c>
      <c r="AC26" s="20">
        <v>1.4242681419276459E-2</v>
      </c>
      <c r="AD26" s="20" t="s">
        <v>35</v>
      </c>
    </row>
    <row r="27" spans="1:30" x14ac:dyDescent="0.35">
      <c r="A27">
        <v>2</v>
      </c>
      <c r="B27">
        <v>8</v>
      </c>
      <c r="C27" s="20" t="s">
        <v>248</v>
      </c>
      <c r="D27" s="20" t="s">
        <v>1212</v>
      </c>
      <c r="E27" s="20" t="s">
        <v>1213</v>
      </c>
      <c r="F27" s="20" t="s">
        <v>1214</v>
      </c>
      <c r="G27" s="21">
        <v>43462</v>
      </c>
      <c r="H27" s="21">
        <v>43476</v>
      </c>
      <c r="I27" s="29">
        <f t="shared" si="0"/>
        <v>14</v>
      </c>
      <c r="J27" s="20" t="s">
        <v>293</v>
      </c>
      <c r="K27" s="3" t="s">
        <v>294</v>
      </c>
      <c r="L27" s="20">
        <v>2</v>
      </c>
      <c r="M27" s="20">
        <v>4</v>
      </c>
      <c r="N27" s="20">
        <v>14</v>
      </c>
      <c r="O27" s="20">
        <v>8</v>
      </c>
      <c r="P27" s="20" t="s">
        <v>32</v>
      </c>
      <c r="Q27" s="20">
        <v>0</v>
      </c>
      <c r="R27" s="20">
        <v>0</v>
      </c>
      <c r="T27" s="20">
        <v>31.439999999999998</v>
      </c>
      <c r="U27" s="20" t="s">
        <v>33</v>
      </c>
      <c r="V27" s="20">
        <v>2</v>
      </c>
      <c r="W27" s="20">
        <v>22522.739332344543</v>
      </c>
      <c r="X27" s="20">
        <v>4.3526404925999138</v>
      </c>
      <c r="Y27" s="20" t="s">
        <v>34</v>
      </c>
      <c r="Z27" s="20">
        <v>919295.4829528383</v>
      </c>
      <c r="AA27" s="20">
        <f t="shared" si="1"/>
        <v>5.9634555985947921</v>
      </c>
      <c r="AB27" s="20">
        <v>5.4071246819338403E-3</v>
      </c>
      <c r="AC27" s="20">
        <v>1.0664640989489675E-2</v>
      </c>
      <c r="AD27" s="20" t="s">
        <v>35</v>
      </c>
    </row>
    <row r="28" spans="1:30" x14ac:dyDescent="0.35">
      <c r="A28">
        <v>2</v>
      </c>
      <c r="B28">
        <v>9</v>
      </c>
      <c r="C28" s="20" t="s">
        <v>249</v>
      </c>
      <c r="D28" s="20" t="s">
        <v>1212</v>
      </c>
      <c r="E28" s="20" t="s">
        <v>1213</v>
      </c>
      <c r="F28" s="20" t="s">
        <v>1214</v>
      </c>
      <c r="G28" s="21">
        <v>43462</v>
      </c>
      <c r="H28" s="21">
        <v>43476</v>
      </c>
      <c r="I28" s="29">
        <f t="shared" si="0"/>
        <v>14</v>
      </c>
      <c r="J28" s="20" t="s">
        <v>293</v>
      </c>
      <c r="K28" s="3" t="s">
        <v>294</v>
      </c>
      <c r="L28" s="20">
        <v>2</v>
      </c>
      <c r="M28" s="20">
        <v>1</v>
      </c>
      <c r="N28" s="20">
        <v>21</v>
      </c>
      <c r="O28" s="20">
        <v>9</v>
      </c>
      <c r="P28" s="20" t="s">
        <v>32</v>
      </c>
      <c r="Q28" s="20">
        <v>0</v>
      </c>
      <c r="R28" s="20">
        <v>0</v>
      </c>
      <c r="T28" s="20">
        <v>33.83</v>
      </c>
      <c r="U28" s="20" t="s">
        <v>33</v>
      </c>
      <c r="V28" s="20">
        <v>2</v>
      </c>
      <c r="W28" s="20">
        <v>4922.5026935703681</v>
      </c>
      <c r="X28" s="20">
        <v>3.6922741798511929</v>
      </c>
      <c r="Y28" s="20" t="s">
        <v>34</v>
      </c>
      <c r="Z28" s="20">
        <v>200918.47728858644</v>
      </c>
      <c r="AA28" s="20">
        <f t="shared" si="1"/>
        <v>5.3030220396299672</v>
      </c>
      <c r="AB28" s="20">
        <v>2.9559562518479348E-4</v>
      </c>
      <c r="AC28" s="20">
        <v>7.1319341901787822E-4</v>
      </c>
      <c r="AD28" s="20" t="s">
        <v>35</v>
      </c>
    </row>
    <row r="29" spans="1:30" x14ac:dyDescent="0.35">
      <c r="A29">
        <v>2</v>
      </c>
      <c r="B29">
        <v>10</v>
      </c>
      <c r="C29" s="20" t="s">
        <v>250</v>
      </c>
      <c r="D29" s="20" t="s">
        <v>1212</v>
      </c>
      <c r="E29" s="20" t="s">
        <v>1213</v>
      </c>
      <c r="F29" s="20" t="s">
        <v>1214</v>
      </c>
      <c r="G29" s="21">
        <v>43462</v>
      </c>
      <c r="H29" s="21">
        <v>43476</v>
      </c>
      <c r="I29" s="29">
        <f t="shared" si="0"/>
        <v>14</v>
      </c>
      <c r="J29" s="20" t="s">
        <v>293</v>
      </c>
      <c r="K29" s="3" t="s">
        <v>294</v>
      </c>
      <c r="L29" s="20">
        <v>2</v>
      </c>
      <c r="M29" s="20">
        <v>2</v>
      </c>
      <c r="N29" s="20">
        <v>21</v>
      </c>
      <c r="O29" s="20">
        <v>10</v>
      </c>
      <c r="P29" s="20" t="s">
        <v>32</v>
      </c>
      <c r="Q29" s="20">
        <v>0</v>
      </c>
      <c r="R29" s="20">
        <v>0</v>
      </c>
      <c r="T29" s="20">
        <v>32.015000000000001</v>
      </c>
      <c r="U29" s="20" t="s">
        <v>33</v>
      </c>
      <c r="V29" s="20">
        <v>2</v>
      </c>
      <c r="W29" s="20">
        <v>15634.988165038796</v>
      </c>
      <c r="X29" s="20">
        <v>4.194125333040569</v>
      </c>
      <c r="Y29" s="20" t="s">
        <v>34</v>
      </c>
      <c r="Z29" s="20">
        <v>579073.6357421776</v>
      </c>
      <c r="AA29" s="20">
        <f t="shared" si="1"/>
        <v>5.7627345426600973</v>
      </c>
      <c r="AB29" s="20">
        <v>1.0463845072622234E-2</v>
      </c>
      <c r="AC29" s="20">
        <v>2.2252710042593323E-2</v>
      </c>
      <c r="AD29" s="20" t="s">
        <v>35</v>
      </c>
    </row>
    <row r="30" spans="1:30" x14ac:dyDescent="0.35">
      <c r="A30">
        <v>2</v>
      </c>
      <c r="B30">
        <v>11</v>
      </c>
      <c r="C30" s="20" t="s">
        <v>251</v>
      </c>
      <c r="D30" s="20" t="s">
        <v>1212</v>
      </c>
      <c r="E30" s="20" t="s">
        <v>1213</v>
      </c>
      <c r="F30" s="20" t="s">
        <v>1214</v>
      </c>
      <c r="G30" s="21">
        <v>43462</v>
      </c>
      <c r="H30" s="21">
        <v>43476</v>
      </c>
      <c r="I30" s="29">
        <f t="shared" si="0"/>
        <v>14</v>
      </c>
      <c r="J30" s="20" t="s">
        <v>293</v>
      </c>
      <c r="K30" s="3" t="s">
        <v>294</v>
      </c>
      <c r="L30" s="20">
        <v>2</v>
      </c>
      <c r="M30" s="20">
        <v>3</v>
      </c>
      <c r="N30" s="20">
        <v>21</v>
      </c>
      <c r="O30" s="20">
        <v>11</v>
      </c>
      <c r="P30" s="20" t="s">
        <v>32</v>
      </c>
      <c r="Q30" s="20">
        <v>0</v>
      </c>
      <c r="R30" s="20">
        <v>0</v>
      </c>
      <c r="T30" s="20">
        <v>32.005000000000003</v>
      </c>
      <c r="U30" s="20" t="s">
        <v>33</v>
      </c>
      <c r="V30" s="20">
        <v>2</v>
      </c>
      <c r="W30" s="20">
        <v>15747.9936081458</v>
      </c>
      <c r="X30" s="20">
        <v>4.197252806735559</v>
      </c>
      <c r="Y30" s="20" t="s">
        <v>34</v>
      </c>
      <c r="Z30" s="20">
        <v>617568.37679003144</v>
      </c>
      <c r="AA30" s="20">
        <f t="shared" si="1"/>
        <v>5.7906857526436761</v>
      </c>
      <c r="AB30" s="20">
        <v>1.0467114513357315E-2</v>
      </c>
      <c r="AC30" s="20">
        <v>2.2118487863136433E-2</v>
      </c>
      <c r="AD30" s="20" t="s">
        <v>35</v>
      </c>
    </row>
    <row r="31" spans="1:30" x14ac:dyDescent="0.35">
      <c r="A31">
        <v>2</v>
      </c>
      <c r="B31">
        <v>12</v>
      </c>
      <c r="C31" s="20" t="s">
        <v>252</v>
      </c>
      <c r="D31" s="20" t="s">
        <v>1212</v>
      </c>
      <c r="E31" s="20" t="s">
        <v>1213</v>
      </c>
      <c r="F31" s="20" t="s">
        <v>1214</v>
      </c>
      <c r="G31" s="21">
        <v>43462</v>
      </c>
      <c r="H31" s="21">
        <v>43476</v>
      </c>
      <c r="I31" s="29">
        <f t="shared" si="0"/>
        <v>14</v>
      </c>
      <c r="J31" s="20" t="s">
        <v>293</v>
      </c>
      <c r="K31" s="3" t="s">
        <v>294</v>
      </c>
      <c r="L31" s="20">
        <v>2</v>
      </c>
      <c r="M31" s="20">
        <v>4</v>
      </c>
      <c r="N31" s="20">
        <v>21</v>
      </c>
      <c r="O31" s="20">
        <v>12</v>
      </c>
      <c r="P31" s="20" t="s">
        <v>32</v>
      </c>
      <c r="Q31" s="20">
        <v>0</v>
      </c>
      <c r="R31" s="20">
        <v>0</v>
      </c>
      <c r="T31" s="20">
        <v>31.119999999999997</v>
      </c>
      <c r="U31" s="20" t="s">
        <v>33</v>
      </c>
      <c r="V31" s="20">
        <v>2</v>
      </c>
      <c r="W31" s="20">
        <v>27586.086440381845</v>
      </c>
      <c r="X31" s="20">
        <v>4.4407058356846605</v>
      </c>
      <c r="Y31" s="20" t="s">
        <v>34</v>
      </c>
      <c r="Z31" s="20">
        <v>1021706.9051993275</v>
      </c>
      <c r="AA31" s="20">
        <f t="shared" si="1"/>
        <v>6.0093267536346735</v>
      </c>
      <c r="AB31" s="20">
        <v>3.2133676092544307E-4</v>
      </c>
      <c r="AC31" s="20">
        <v>5.5602314636225033E-4</v>
      </c>
      <c r="AD31" s="20" t="s">
        <v>35</v>
      </c>
    </row>
    <row r="32" spans="1:30" x14ac:dyDescent="0.35">
      <c r="A32">
        <v>2</v>
      </c>
      <c r="B32">
        <v>13</v>
      </c>
      <c r="C32" s="20" t="s">
        <v>253</v>
      </c>
      <c r="D32" s="20" t="s">
        <v>1212</v>
      </c>
      <c r="E32" s="20" t="s">
        <v>1213</v>
      </c>
      <c r="F32" s="20" t="s">
        <v>1214</v>
      </c>
      <c r="G32" s="21">
        <v>43462</v>
      </c>
      <c r="H32" s="21">
        <v>43476</v>
      </c>
      <c r="I32" s="29">
        <f t="shared" si="0"/>
        <v>14</v>
      </c>
      <c r="J32" s="20" t="s">
        <v>293</v>
      </c>
      <c r="K32" s="3" t="s">
        <v>294</v>
      </c>
      <c r="L32" s="20">
        <v>3</v>
      </c>
      <c r="M32" s="20">
        <v>1</v>
      </c>
      <c r="N32" s="20">
        <v>0</v>
      </c>
      <c r="O32" s="20">
        <v>13</v>
      </c>
      <c r="P32" s="20" t="s">
        <v>32</v>
      </c>
      <c r="Q32" s="20">
        <v>0</v>
      </c>
      <c r="R32" s="20">
        <v>0</v>
      </c>
      <c r="T32" s="20">
        <v>26.18</v>
      </c>
      <c r="U32" s="20" t="s">
        <v>33</v>
      </c>
      <c r="V32" s="20">
        <v>2</v>
      </c>
      <c r="W32" s="20">
        <v>641930.39189145004</v>
      </c>
      <c r="X32" s="20">
        <v>5.8074886141822954</v>
      </c>
      <c r="Y32" s="20" t="s">
        <v>34</v>
      </c>
      <c r="Z32" s="20">
        <v>23342923.341507275</v>
      </c>
      <c r="AA32" s="20">
        <f t="shared" si="1"/>
        <v>7.3681552624130244</v>
      </c>
      <c r="AB32" s="20">
        <v>3.4377387318563733E-3</v>
      </c>
      <c r="AC32" s="20">
        <v>4.2517866318735201E-3</v>
      </c>
      <c r="AD32" s="20" t="s">
        <v>35</v>
      </c>
    </row>
    <row r="33" spans="1:30" x14ac:dyDescent="0.35">
      <c r="A33">
        <v>2</v>
      </c>
      <c r="B33">
        <v>14</v>
      </c>
      <c r="C33" s="20" t="s">
        <v>254</v>
      </c>
      <c r="D33" s="20" t="s">
        <v>1212</v>
      </c>
      <c r="E33" s="20" t="s">
        <v>1213</v>
      </c>
      <c r="F33" s="20" t="s">
        <v>1214</v>
      </c>
      <c r="G33" s="21">
        <v>43462</v>
      </c>
      <c r="H33" s="21">
        <v>43476</v>
      </c>
      <c r="I33" s="29">
        <f t="shared" si="0"/>
        <v>14</v>
      </c>
      <c r="J33" s="20" t="s">
        <v>293</v>
      </c>
      <c r="K33" s="3" t="s">
        <v>294</v>
      </c>
      <c r="L33" s="20">
        <v>3</v>
      </c>
      <c r="M33" s="20">
        <v>2</v>
      </c>
      <c r="N33" s="20">
        <v>0</v>
      </c>
      <c r="O33" s="20">
        <v>14</v>
      </c>
      <c r="P33" s="20" t="s">
        <v>32</v>
      </c>
      <c r="Q33" s="20">
        <v>0</v>
      </c>
      <c r="R33" s="20">
        <v>0</v>
      </c>
      <c r="T33" s="20">
        <v>24.509999999999998</v>
      </c>
      <c r="U33" s="20" t="s">
        <v>33</v>
      </c>
      <c r="V33" s="20">
        <v>2</v>
      </c>
      <c r="W33" s="20">
        <v>1860915.6479070159</v>
      </c>
      <c r="X33" s="20">
        <v>6.2697269211346747</v>
      </c>
      <c r="Y33" s="20" t="s">
        <v>34</v>
      </c>
      <c r="Z33" s="20">
        <v>71573678.765654445</v>
      </c>
      <c r="AA33" s="20">
        <f t="shared" si="1"/>
        <v>7.854753345854947</v>
      </c>
      <c r="AB33" s="20">
        <v>4.8959608323133098E-3</v>
      </c>
      <c r="AC33" s="20">
        <v>5.1460791229403589E-3</v>
      </c>
      <c r="AD33" s="20" t="s">
        <v>35</v>
      </c>
    </row>
    <row r="34" spans="1:30" x14ac:dyDescent="0.35">
      <c r="A34">
        <v>2</v>
      </c>
      <c r="B34">
        <v>15</v>
      </c>
      <c r="C34" s="20" t="s">
        <v>255</v>
      </c>
      <c r="D34" s="20" t="s">
        <v>1212</v>
      </c>
      <c r="E34" s="20" t="s">
        <v>1213</v>
      </c>
      <c r="F34" s="20" t="s">
        <v>1214</v>
      </c>
      <c r="G34" s="21">
        <v>43462</v>
      </c>
      <c r="H34" s="21">
        <v>43476</v>
      </c>
      <c r="I34" s="29">
        <f t="shared" si="0"/>
        <v>14</v>
      </c>
      <c r="J34" s="20" t="s">
        <v>293</v>
      </c>
      <c r="K34" s="3" t="s">
        <v>294</v>
      </c>
      <c r="L34" s="20">
        <v>3</v>
      </c>
      <c r="M34" s="20">
        <v>3</v>
      </c>
      <c r="N34" s="20">
        <v>0</v>
      </c>
      <c r="O34" s="20">
        <v>15</v>
      </c>
      <c r="P34" s="20" t="s">
        <v>32</v>
      </c>
      <c r="Q34" s="20">
        <v>0</v>
      </c>
      <c r="R34" s="20">
        <v>0</v>
      </c>
      <c r="T34" s="20">
        <v>30.134999999999998</v>
      </c>
      <c r="U34" s="20" t="s">
        <v>33</v>
      </c>
      <c r="V34" s="20">
        <v>2</v>
      </c>
      <c r="W34" s="20">
        <v>51715.612311521691</v>
      </c>
      <c r="X34" s="20">
        <v>4.7136300687489854</v>
      </c>
      <c r="Y34" s="20" t="s">
        <v>34</v>
      </c>
      <c r="Z34" s="20">
        <v>1989062.0119816035</v>
      </c>
      <c r="AA34" s="20">
        <f t="shared" si="1"/>
        <v>6.2986485414564797</v>
      </c>
      <c r="AB34" s="20">
        <v>2.4888003982080991E-3</v>
      </c>
      <c r="AC34" s="20">
        <v>4.2256227301221937E-3</v>
      </c>
      <c r="AD34" s="20" t="s">
        <v>35</v>
      </c>
    </row>
    <row r="35" spans="1:30" x14ac:dyDescent="0.35">
      <c r="A35">
        <v>2</v>
      </c>
      <c r="B35">
        <v>16</v>
      </c>
      <c r="C35" s="20" t="s">
        <v>256</v>
      </c>
      <c r="D35" s="20" t="s">
        <v>1212</v>
      </c>
      <c r="E35" s="20" t="s">
        <v>1213</v>
      </c>
      <c r="F35" s="20" t="s">
        <v>1214</v>
      </c>
      <c r="G35" s="21">
        <v>43462</v>
      </c>
      <c r="H35" s="21">
        <v>43476</v>
      </c>
      <c r="I35" s="29">
        <f t="shared" si="0"/>
        <v>14</v>
      </c>
      <c r="J35" s="20" t="s">
        <v>293</v>
      </c>
      <c r="K35" s="3" t="s">
        <v>294</v>
      </c>
      <c r="L35" s="20">
        <v>3</v>
      </c>
      <c r="M35" s="20">
        <v>4</v>
      </c>
      <c r="N35" s="20">
        <v>0</v>
      </c>
      <c r="O35" s="20">
        <v>16</v>
      </c>
      <c r="P35" s="20" t="s">
        <v>32</v>
      </c>
      <c r="Q35" s="20">
        <v>0</v>
      </c>
      <c r="R35" s="20">
        <v>0</v>
      </c>
      <c r="T35" s="20">
        <v>34.435000000000002</v>
      </c>
      <c r="U35" s="20" t="s">
        <v>33</v>
      </c>
      <c r="V35" s="20">
        <v>2</v>
      </c>
      <c r="W35" s="20">
        <v>3344.1135908321526</v>
      </c>
      <c r="X35" s="20">
        <v>3.5244108697971157</v>
      </c>
      <c r="Y35" s="20" t="s">
        <v>34</v>
      </c>
      <c r="Z35" s="20">
        <v>123856.05891970937</v>
      </c>
      <c r="AA35" s="20">
        <f t="shared" si="1"/>
        <v>5.0929207631424198</v>
      </c>
      <c r="AB35" s="20">
        <v>8.5668651081747677E-3</v>
      </c>
      <c r="AC35" s="20">
        <v>2.3159745601051208E-2</v>
      </c>
      <c r="AD35" s="20" t="s">
        <v>35</v>
      </c>
    </row>
    <row r="36" spans="1:30" x14ac:dyDescent="0.35">
      <c r="A36">
        <v>2</v>
      </c>
      <c r="B36">
        <v>17</v>
      </c>
      <c r="C36" s="20" t="s">
        <v>257</v>
      </c>
      <c r="D36" s="20" t="s">
        <v>1212</v>
      </c>
      <c r="E36" s="20" t="s">
        <v>1213</v>
      </c>
      <c r="F36" s="20" t="s">
        <v>1214</v>
      </c>
      <c r="G36" s="21">
        <v>43462</v>
      </c>
      <c r="H36" s="21">
        <v>43476</v>
      </c>
      <c r="I36" s="29">
        <f t="shared" si="0"/>
        <v>14</v>
      </c>
      <c r="J36" s="20" t="s">
        <v>293</v>
      </c>
      <c r="K36" s="3" t="s">
        <v>294</v>
      </c>
      <c r="L36" s="20">
        <v>3</v>
      </c>
      <c r="M36" s="20">
        <v>1</v>
      </c>
      <c r="N36" s="20">
        <v>7</v>
      </c>
      <c r="O36" s="20">
        <v>17</v>
      </c>
      <c r="P36" s="20" t="s">
        <v>32</v>
      </c>
      <c r="Q36" s="20">
        <v>0</v>
      </c>
      <c r="R36" s="20">
        <v>0</v>
      </c>
      <c r="T36" s="20">
        <v>23.44</v>
      </c>
      <c r="U36" s="20" t="s">
        <v>33</v>
      </c>
      <c r="V36" s="20">
        <v>2</v>
      </c>
      <c r="W36" s="20">
        <v>3673211.108079853</v>
      </c>
      <c r="X36" s="20">
        <v>6.5650460072205874</v>
      </c>
      <c r="Y36" s="20" t="s">
        <v>34</v>
      </c>
      <c r="Z36" s="20">
        <v>144047494.43450406</v>
      </c>
      <c r="AA36" s="20">
        <f t="shared" si="1"/>
        <v>8.158505711568667</v>
      </c>
      <c r="AB36" s="20">
        <v>2.9863481228669061E-3</v>
      </c>
      <c r="AC36" s="20">
        <v>3.0590824717097553E-3</v>
      </c>
      <c r="AD36" s="20" t="s">
        <v>35</v>
      </c>
    </row>
    <row r="37" spans="1:30" x14ac:dyDescent="0.35">
      <c r="A37">
        <v>2</v>
      </c>
      <c r="B37">
        <v>18</v>
      </c>
      <c r="C37" s="20" t="s">
        <v>258</v>
      </c>
      <c r="D37" s="20" t="s">
        <v>1212</v>
      </c>
      <c r="E37" s="20" t="s">
        <v>1213</v>
      </c>
      <c r="F37" s="20" t="s">
        <v>1214</v>
      </c>
      <c r="G37" s="21">
        <v>43462</v>
      </c>
      <c r="H37" s="21">
        <v>43476</v>
      </c>
      <c r="I37" s="29">
        <f t="shared" si="0"/>
        <v>14</v>
      </c>
      <c r="J37" s="20" t="s">
        <v>293</v>
      </c>
      <c r="K37" s="3" t="s">
        <v>294</v>
      </c>
      <c r="L37" s="20">
        <v>3</v>
      </c>
      <c r="M37" s="20">
        <v>2</v>
      </c>
      <c r="N37" s="20">
        <v>7</v>
      </c>
      <c r="O37" s="20">
        <v>18</v>
      </c>
      <c r="P37" s="20" t="s">
        <v>32</v>
      </c>
      <c r="Q37" s="20">
        <v>0</v>
      </c>
      <c r="R37" s="20">
        <v>0</v>
      </c>
      <c r="T37" s="20">
        <v>31.765000000000001</v>
      </c>
      <c r="U37" s="20" t="s">
        <v>33</v>
      </c>
      <c r="V37" s="20">
        <v>2</v>
      </c>
      <c r="W37" s="20">
        <v>18298.416407283585</v>
      </c>
      <c r="X37" s="20">
        <v>4.2624372397228978</v>
      </c>
      <c r="Y37" s="20" t="s">
        <v>34</v>
      </c>
      <c r="Z37" s="20">
        <v>731936.65629134339</v>
      </c>
      <c r="AA37" s="20">
        <f t="shared" si="1"/>
        <v>5.8644740910560502</v>
      </c>
      <c r="AB37" s="20">
        <v>1.6842436644105094E-2</v>
      </c>
      <c r="AC37" s="20">
        <v>3.475598202519814E-2</v>
      </c>
      <c r="AD37" s="20" t="s">
        <v>35</v>
      </c>
    </row>
    <row r="38" spans="1:30" x14ac:dyDescent="0.35">
      <c r="A38">
        <v>2</v>
      </c>
      <c r="B38">
        <v>19</v>
      </c>
      <c r="C38" s="20" t="s">
        <v>259</v>
      </c>
      <c r="D38" s="20" t="s">
        <v>1212</v>
      </c>
      <c r="E38" s="20" t="s">
        <v>1213</v>
      </c>
      <c r="F38" s="20" t="s">
        <v>1214</v>
      </c>
      <c r="G38" s="21">
        <v>43462</v>
      </c>
      <c r="H38" s="21">
        <v>43476</v>
      </c>
      <c r="I38" s="29">
        <f t="shared" si="0"/>
        <v>14</v>
      </c>
      <c r="J38" s="20" t="s">
        <v>293</v>
      </c>
      <c r="K38" s="3" t="s">
        <v>294</v>
      </c>
      <c r="L38" s="20">
        <v>3</v>
      </c>
      <c r="M38" s="20">
        <v>3</v>
      </c>
      <c r="N38" s="20">
        <v>7</v>
      </c>
      <c r="O38" s="20">
        <v>19</v>
      </c>
      <c r="P38" s="20" t="s">
        <v>32</v>
      </c>
      <c r="Q38" s="20">
        <v>0</v>
      </c>
      <c r="R38" s="20">
        <v>0</v>
      </c>
      <c r="T38" s="20">
        <v>29.91</v>
      </c>
      <c r="U38" s="20" t="s">
        <v>33</v>
      </c>
      <c r="V38" s="20">
        <v>2</v>
      </c>
      <c r="W38" s="20">
        <v>59614.549644958599</v>
      </c>
      <c r="X38" s="20">
        <v>4.7753595524283039</v>
      </c>
      <c r="Y38" s="20" t="s">
        <v>34</v>
      </c>
      <c r="Z38" s="20">
        <v>2129091.0587485214</v>
      </c>
      <c r="AA38" s="20">
        <f t="shared" si="1"/>
        <v>6.3281944400865759</v>
      </c>
      <c r="AB38" s="20">
        <v>1.3373453694416298E-3</v>
      </c>
      <c r="AC38" s="20">
        <v>2.3440387732288326E-3</v>
      </c>
      <c r="AD38" s="20" t="s">
        <v>35</v>
      </c>
    </row>
    <row r="39" spans="1:30" x14ac:dyDescent="0.35">
      <c r="A39">
        <v>2</v>
      </c>
      <c r="B39">
        <v>20</v>
      </c>
      <c r="C39" s="20" t="s">
        <v>260</v>
      </c>
      <c r="D39" s="20" t="s">
        <v>1212</v>
      </c>
      <c r="E39" s="20" t="s">
        <v>1213</v>
      </c>
      <c r="F39" s="20" t="s">
        <v>1214</v>
      </c>
      <c r="G39" s="21">
        <v>43462</v>
      </c>
      <c r="H39" s="21">
        <v>43476</v>
      </c>
      <c r="I39" s="29">
        <f t="shared" si="0"/>
        <v>14</v>
      </c>
      <c r="J39" s="20" t="s">
        <v>293</v>
      </c>
      <c r="K39" s="3" t="s">
        <v>294</v>
      </c>
      <c r="L39" s="20">
        <v>3</v>
      </c>
      <c r="M39" s="20">
        <v>4</v>
      </c>
      <c r="N39" s="20">
        <v>7</v>
      </c>
      <c r="O39" s="20">
        <v>20</v>
      </c>
      <c r="P39" s="20" t="s">
        <v>32</v>
      </c>
      <c r="Q39" s="20">
        <v>0</v>
      </c>
      <c r="R39" s="20">
        <v>0</v>
      </c>
      <c r="T39" s="20">
        <v>33.995000000000005</v>
      </c>
      <c r="U39" s="20" t="s">
        <v>33</v>
      </c>
      <c r="V39" s="20">
        <v>2</v>
      </c>
      <c r="W39" s="20">
        <v>4427.0676888121825</v>
      </c>
      <c r="X39" s="20">
        <v>3.6462142510171933</v>
      </c>
      <c r="Y39" s="20" t="s">
        <v>34</v>
      </c>
      <c r="Z39" s="20">
        <v>163965.46995600674</v>
      </c>
      <c r="AA39" s="20">
        <f t="shared" si="1"/>
        <v>5.2147550468166637</v>
      </c>
      <c r="AB39" s="20">
        <v>3.073981467862915E-2</v>
      </c>
      <c r="AC39" s="20">
        <v>7.8987735889260932E-2</v>
      </c>
      <c r="AD39" s="20" t="s">
        <v>35</v>
      </c>
    </row>
    <row r="40" spans="1:30" x14ac:dyDescent="0.35">
      <c r="A40">
        <v>2</v>
      </c>
      <c r="B40">
        <v>21</v>
      </c>
      <c r="C40" s="20" t="s">
        <v>261</v>
      </c>
      <c r="D40" s="20" t="s">
        <v>1212</v>
      </c>
      <c r="E40" s="20" t="s">
        <v>1213</v>
      </c>
      <c r="F40" s="20" t="s">
        <v>1214</v>
      </c>
      <c r="G40" s="21">
        <v>43462</v>
      </c>
      <c r="H40" s="21">
        <v>43476</v>
      </c>
      <c r="I40" s="29">
        <f t="shared" si="0"/>
        <v>14</v>
      </c>
      <c r="J40" s="20" t="s">
        <v>293</v>
      </c>
      <c r="K40" s="3" t="s">
        <v>294</v>
      </c>
      <c r="L40" s="20">
        <v>3</v>
      </c>
      <c r="M40" s="20">
        <v>2</v>
      </c>
      <c r="N40" s="20">
        <v>14</v>
      </c>
      <c r="O40" s="20">
        <v>21</v>
      </c>
      <c r="P40" s="20" t="s">
        <v>32</v>
      </c>
      <c r="Q40" s="20">
        <v>0</v>
      </c>
      <c r="R40" s="20">
        <v>0</v>
      </c>
      <c r="T40" s="20">
        <v>29.445</v>
      </c>
      <c r="U40" s="20" t="s">
        <v>33</v>
      </c>
      <c r="V40" s="20">
        <v>2</v>
      </c>
      <c r="W40" s="20">
        <v>80334.894190853025</v>
      </c>
      <c r="X40" s="20">
        <v>4.9049096320281933</v>
      </c>
      <c r="Y40" s="20" t="s">
        <v>34</v>
      </c>
      <c r="Z40" s="20">
        <v>3031505.4411642649</v>
      </c>
      <c r="AA40" s="20">
        <f t="shared" si="1"/>
        <v>6.4816584953350045</v>
      </c>
      <c r="AB40" s="20">
        <v>1.8678892851078184E-3</v>
      </c>
      <c r="AC40" s="20">
        <v>3.2554015728847533E-3</v>
      </c>
      <c r="AD40" s="20" t="s">
        <v>35</v>
      </c>
    </row>
    <row r="41" spans="1:30" x14ac:dyDescent="0.35">
      <c r="A41">
        <v>2</v>
      </c>
      <c r="B41">
        <v>22</v>
      </c>
      <c r="C41" s="20" t="s">
        <v>262</v>
      </c>
      <c r="D41" s="20" t="s">
        <v>1212</v>
      </c>
      <c r="E41" s="20" t="s">
        <v>1213</v>
      </c>
      <c r="F41" s="20" t="s">
        <v>1214</v>
      </c>
      <c r="G41" s="21">
        <v>43462</v>
      </c>
      <c r="H41" s="21">
        <v>43476</v>
      </c>
      <c r="I41" s="29">
        <f t="shared" si="0"/>
        <v>14</v>
      </c>
      <c r="J41" s="20" t="s">
        <v>293</v>
      </c>
      <c r="K41" s="3" t="s">
        <v>294</v>
      </c>
      <c r="L41" s="20">
        <v>3</v>
      </c>
      <c r="M41" s="20">
        <v>3</v>
      </c>
      <c r="N41" s="20">
        <v>14</v>
      </c>
      <c r="O41" s="20">
        <v>22</v>
      </c>
      <c r="P41" s="20" t="s">
        <v>32</v>
      </c>
      <c r="Q41" s="20">
        <v>0</v>
      </c>
      <c r="R41" s="20">
        <v>0</v>
      </c>
      <c r="T41" s="20">
        <v>29.85</v>
      </c>
      <c r="U41" s="20" t="s">
        <v>33</v>
      </c>
      <c r="V41" s="20">
        <v>2</v>
      </c>
      <c r="W41" s="20">
        <v>61964.557199321607</v>
      </c>
      <c r="X41" s="20">
        <v>4.7921503592610684</v>
      </c>
      <c r="Y41" s="20" t="s">
        <v>34</v>
      </c>
      <c r="Z41" s="20">
        <v>2213019.8999757716</v>
      </c>
      <c r="AA41" s="20">
        <f t="shared" si="1"/>
        <v>6.3449855154642165</v>
      </c>
      <c r="AB41" s="20">
        <v>1.675041876046901E-2</v>
      </c>
      <c r="AC41" s="20">
        <v>2.8991729838626461E-2</v>
      </c>
      <c r="AD41" s="20" t="s">
        <v>35</v>
      </c>
    </row>
    <row r="42" spans="1:30" x14ac:dyDescent="0.35">
      <c r="A42">
        <v>2</v>
      </c>
      <c r="B42">
        <v>23</v>
      </c>
      <c r="C42" s="20" t="s">
        <v>263</v>
      </c>
      <c r="D42" s="20" t="s">
        <v>1212</v>
      </c>
      <c r="E42" s="20" t="s">
        <v>1213</v>
      </c>
      <c r="F42" s="20" t="s">
        <v>1214</v>
      </c>
      <c r="G42" s="21">
        <v>43462</v>
      </c>
      <c r="H42" s="21">
        <v>43476</v>
      </c>
      <c r="I42" s="29">
        <f t="shared" si="0"/>
        <v>14</v>
      </c>
      <c r="J42" s="20" t="s">
        <v>293</v>
      </c>
      <c r="K42" s="3" t="s">
        <v>294</v>
      </c>
      <c r="L42" s="20">
        <v>3</v>
      </c>
      <c r="M42" s="20">
        <v>4</v>
      </c>
      <c r="N42" s="20">
        <v>14</v>
      </c>
      <c r="O42" s="20">
        <v>23</v>
      </c>
      <c r="P42" s="20" t="s">
        <v>32</v>
      </c>
      <c r="Q42" s="20">
        <v>0</v>
      </c>
      <c r="R42" s="20">
        <v>0</v>
      </c>
      <c r="T42" s="20">
        <v>34.015000000000001</v>
      </c>
      <c r="U42" s="20" t="s">
        <v>33</v>
      </c>
      <c r="V42" s="20">
        <v>2</v>
      </c>
      <c r="W42" s="20">
        <v>4370.1567294169936</v>
      </c>
      <c r="X42" s="20">
        <v>3.6405963785556921</v>
      </c>
      <c r="Y42" s="20" t="s">
        <v>34</v>
      </c>
      <c r="Z42" s="20">
        <v>161857.65664507385</v>
      </c>
      <c r="AA42" s="20">
        <f t="shared" si="1"/>
        <v>5.2091359316202759</v>
      </c>
      <c r="AB42" s="20">
        <v>2.4988975452006719E-3</v>
      </c>
      <c r="AC42" s="20">
        <v>6.4192695364825216E-3</v>
      </c>
      <c r="AD42" s="20" t="s">
        <v>35</v>
      </c>
    </row>
    <row r="43" spans="1:30" x14ac:dyDescent="0.35">
      <c r="A43">
        <v>2</v>
      </c>
      <c r="B43">
        <v>24</v>
      </c>
      <c r="C43" s="20" t="s">
        <v>264</v>
      </c>
      <c r="D43" s="20" t="s">
        <v>1212</v>
      </c>
      <c r="E43" s="20" t="s">
        <v>1213</v>
      </c>
      <c r="F43" s="20" t="s">
        <v>1214</v>
      </c>
      <c r="G43" s="21">
        <v>43462</v>
      </c>
      <c r="H43" s="21">
        <v>43476</v>
      </c>
      <c r="I43" s="29">
        <f t="shared" si="0"/>
        <v>14</v>
      </c>
      <c r="J43" s="20" t="s">
        <v>293</v>
      </c>
      <c r="K43" s="3" t="s">
        <v>294</v>
      </c>
      <c r="L43" s="20">
        <v>3</v>
      </c>
      <c r="M43" s="20">
        <v>1</v>
      </c>
      <c r="N43" s="20">
        <v>21</v>
      </c>
      <c r="O43" s="20">
        <v>24</v>
      </c>
      <c r="P43" s="20" t="s">
        <v>32</v>
      </c>
      <c r="Q43" s="20">
        <v>0</v>
      </c>
      <c r="R43" s="20">
        <v>0</v>
      </c>
      <c r="T43" s="20">
        <v>32.884999999999998</v>
      </c>
      <c r="U43" s="20" t="s">
        <v>33</v>
      </c>
      <c r="V43" s="20">
        <v>2</v>
      </c>
      <c r="W43" s="20">
        <v>8974.6697779319547</v>
      </c>
      <c r="X43" s="20">
        <v>3.9530668661647512</v>
      </c>
      <c r="Y43" s="20" t="s">
        <v>34</v>
      </c>
      <c r="Z43" s="20">
        <v>338666.78407290392</v>
      </c>
      <c r="AA43" s="20">
        <f t="shared" si="1"/>
        <v>5.5297738861491901</v>
      </c>
      <c r="AB43" s="20">
        <v>3.8011251330393797E-3</v>
      </c>
      <c r="AC43" s="20">
        <v>8.4732699247151207E-3</v>
      </c>
      <c r="AD43" s="20" t="s">
        <v>35</v>
      </c>
    </row>
    <row r="44" spans="1:30" x14ac:dyDescent="0.35">
      <c r="A44">
        <v>2</v>
      </c>
      <c r="B44">
        <v>25</v>
      </c>
      <c r="C44" s="20" t="s">
        <v>265</v>
      </c>
      <c r="D44" s="20" t="s">
        <v>1212</v>
      </c>
      <c r="E44" s="20" t="s">
        <v>1213</v>
      </c>
      <c r="F44" s="20" t="s">
        <v>1214</v>
      </c>
      <c r="G44" s="21">
        <v>43462</v>
      </c>
      <c r="H44" s="21">
        <v>43476</v>
      </c>
      <c r="I44" s="29">
        <f t="shared" si="0"/>
        <v>14</v>
      </c>
      <c r="J44" s="20" t="s">
        <v>293</v>
      </c>
      <c r="K44" s="3" t="s">
        <v>294</v>
      </c>
      <c r="L44" s="20">
        <v>3</v>
      </c>
      <c r="M44" s="20">
        <v>2</v>
      </c>
      <c r="N44" s="20">
        <v>21</v>
      </c>
      <c r="O44" s="20">
        <v>25</v>
      </c>
      <c r="P44" s="20" t="s">
        <v>32</v>
      </c>
      <c r="Q44" s="20">
        <v>0</v>
      </c>
      <c r="R44" s="20">
        <v>0</v>
      </c>
      <c r="T44" s="20">
        <v>31.46</v>
      </c>
      <c r="U44" s="20" t="s">
        <v>33</v>
      </c>
      <c r="V44" s="20">
        <v>2</v>
      </c>
      <c r="W44" s="20">
        <v>22217.541974798154</v>
      </c>
      <c r="X44" s="20">
        <v>4.3467155562666164</v>
      </c>
      <c r="Y44" s="20" t="s">
        <v>34</v>
      </c>
      <c r="Z44" s="20">
        <v>854520.84518454433</v>
      </c>
      <c r="AA44" s="20">
        <f t="shared" si="1"/>
        <v>5.931723169598401</v>
      </c>
      <c r="AB44" s="20">
        <v>1.6211061665607113E-2</v>
      </c>
      <c r="AC44" s="20">
        <v>3.2567661994038176E-2</v>
      </c>
      <c r="AD44" s="20" t="s">
        <v>35</v>
      </c>
    </row>
    <row r="45" spans="1:30" x14ac:dyDescent="0.35">
      <c r="A45">
        <v>2</v>
      </c>
      <c r="B45">
        <v>26</v>
      </c>
      <c r="C45" s="20" t="s">
        <v>266</v>
      </c>
      <c r="D45" s="20" t="s">
        <v>1212</v>
      </c>
      <c r="E45" s="20" t="s">
        <v>1213</v>
      </c>
      <c r="F45" s="20" t="s">
        <v>1214</v>
      </c>
      <c r="G45" s="21">
        <v>43462</v>
      </c>
      <c r="H45" s="21">
        <v>43476</v>
      </c>
      <c r="I45" s="29">
        <f t="shared" si="0"/>
        <v>14</v>
      </c>
      <c r="J45" s="20" t="s">
        <v>293</v>
      </c>
      <c r="K45" s="3" t="s">
        <v>294</v>
      </c>
      <c r="L45" s="20">
        <v>3</v>
      </c>
      <c r="M45" s="20">
        <v>3</v>
      </c>
      <c r="N45" s="20">
        <v>21</v>
      </c>
      <c r="O45" s="20">
        <v>26</v>
      </c>
      <c r="P45" s="20" t="s">
        <v>32</v>
      </c>
      <c r="Q45" s="20">
        <v>0</v>
      </c>
      <c r="R45" s="20">
        <v>0</v>
      </c>
      <c r="T45" s="20">
        <v>29.675000000000001</v>
      </c>
      <c r="U45" s="20" t="s">
        <v>33</v>
      </c>
      <c r="V45" s="20">
        <v>2</v>
      </c>
      <c r="W45" s="20">
        <v>69137.996350259622</v>
      </c>
      <c r="X45" s="20">
        <v>4.8397230708571293</v>
      </c>
      <c r="Y45" s="20" t="s">
        <v>34</v>
      </c>
      <c r="Z45" s="20">
        <v>2711293.9745199853</v>
      </c>
      <c r="AA45" s="20">
        <f t="shared" si="1"/>
        <v>6.4331767690882176</v>
      </c>
      <c r="AB45" s="20">
        <v>8.5930918281381299E-3</v>
      </c>
      <c r="AC45" s="20">
        <v>1.4591492563233884E-2</v>
      </c>
      <c r="AD45" s="20" t="s">
        <v>35</v>
      </c>
    </row>
    <row r="46" spans="1:30" x14ac:dyDescent="0.35">
      <c r="A46">
        <v>2</v>
      </c>
      <c r="B46">
        <v>27</v>
      </c>
      <c r="C46" s="20" t="s">
        <v>267</v>
      </c>
      <c r="D46" s="20" t="s">
        <v>1212</v>
      </c>
      <c r="E46" s="20" t="s">
        <v>1213</v>
      </c>
      <c r="F46" s="20" t="s">
        <v>1214</v>
      </c>
      <c r="G46" s="21">
        <v>43462</v>
      </c>
      <c r="H46" s="21">
        <v>43476</v>
      </c>
      <c r="I46" s="29">
        <f t="shared" si="0"/>
        <v>14</v>
      </c>
      <c r="J46" s="20" t="s">
        <v>293</v>
      </c>
      <c r="K46" s="3" t="s">
        <v>294</v>
      </c>
      <c r="L46" s="20">
        <v>3</v>
      </c>
      <c r="M46" s="20">
        <v>4</v>
      </c>
      <c r="N46" s="20">
        <v>21</v>
      </c>
      <c r="O46" s="20">
        <v>27</v>
      </c>
      <c r="P46" s="20" t="s">
        <v>32</v>
      </c>
      <c r="Q46" s="20">
        <v>0</v>
      </c>
      <c r="R46" s="20">
        <v>0</v>
      </c>
      <c r="T46" s="20">
        <v>31.625</v>
      </c>
      <c r="U46" s="20" t="s">
        <v>33</v>
      </c>
      <c r="V46" s="20">
        <v>2</v>
      </c>
      <c r="W46" s="20">
        <v>19980.389736548477</v>
      </c>
      <c r="X46" s="20">
        <v>4.3006256907931029</v>
      </c>
      <c r="Y46" s="20" t="s">
        <v>34</v>
      </c>
      <c r="Z46" s="20">
        <v>768476.52832878754</v>
      </c>
      <c r="AA46" s="20">
        <f t="shared" si="1"/>
        <v>5.8856311724662191</v>
      </c>
      <c r="AB46" s="20">
        <v>1.628458498023717E-2</v>
      </c>
      <c r="AC46" s="20">
        <v>3.3069620828955246E-2</v>
      </c>
      <c r="AD46" s="20" t="s">
        <v>35</v>
      </c>
    </row>
    <row r="47" spans="1:30" x14ac:dyDescent="0.35">
      <c r="A47">
        <v>2</v>
      </c>
      <c r="B47">
        <v>28</v>
      </c>
      <c r="C47" s="20" t="s">
        <v>268</v>
      </c>
      <c r="D47" s="20" t="s">
        <v>1212</v>
      </c>
      <c r="E47" s="20" t="s">
        <v>1213</v>
      </c>
      <c r="F47" s="20" t="s">
        <v>1214</v>
      </c>
      <c r="G47" s="21">
        <v>43462</v>
      </c>
      <c r="H47" s="21">
        <v>43476</v>
      </c>
      <c r="I47" s="29">
        <f t="shared" si="0"/>
        <v>14</v>
      </c>
      <c r="J47" s="20" t="s">
        <v>293</v>
      </c>
      <c r="K47" s="3" t="s">
        <v>294</v>
      </c>
      <c r="L47" s="20">
        <v>4</v>
      </c>
      <c r="M47" s="20">
        <v>1</v>
      </c>
      <c r="N47" s="20">
        <v>0</v>
      </c>
      <c r="O47" s="20">
        <v>28</v>
      </c>
      <c r="P47" s="20" t="s">
        <v>32</v>
      </c>
      <c r="Q47" s="20">
        <v>0</v>
      </c>
      <c r="R47" s="20">
        <v>0</v>
      </c>
      <c r="T47" s="20">
        <v>32.590000000000003</v>
      </c>
      <c r="U47" s="20" t="s">
        <v>33</v>
      </c>
      <c r="V47" s="20">
        <v>2</v>
      </c>
      <c r="W47" s="20">
        <v>10835.117434000855</v>
      </c>
      <c r="X47" s="20">
        <v>4.034873702956018</v>
      </c>
      <c r="Y47" s="20" t="s">
        <v>34</v>
      </c>
      <c r="Z47" s="20">
        <v>401300.64570373535</v>
      </c>
      <c r="AA47" s="20">
        <f t="shared" si="1"/>
        <v>5.6034709407420262</v>
      </c>
      <c r="AB47" s="20">
        <v>1.3807916538815565E-2</v>
      </c>
      <c r="AC47" s="20">
        <v>3.090162439321462E-2</v>
      </c>
      <c r="AD47" s="20" t="s">
        <v>35</v>
      </c>
    </row>
    <row r="48" spans="1:30" x14ac:dyDescent="0.35">
      <c r="A48">
        <v>2</v>
      </c>
      <c r="B48">
        <v>29</v>
      </c>
      <c r="C48" s="20" t="s">
        <v>269</v>
      </c>
      <c r="D48" s="20" t="s">
        <v>1212</v>
      </c>
      <c r="E48" s="20" t="s">
        <v>1213</v>
      </c>
      <c r="F48" s="20" t="s">
        <v>1214</v>
      </c>
      <c r="G48" s="21">
        <v>43462</v>
      </c>
      <c r="H48" s="21">
        <v>43476</v>
      </c>
      <c r="I48" s="29">
        <f t="shared" si="0"/>
        <v>14</v>
      </c>
      <c r="J48" s="20" t="s">
        <v>293</v>
      </c>
      <c r="K48" s="3" t="s">
        <v>294</v>
      </c>
      <c r="L48" s="20">
        <v>4</v>
      </c>
      <c r="M48" s="20">
        <v>2</v>
      </c>
      <c r="N48" s="20">
        <v>0</v>
      </c>
      <c r="O48" s="20">
        <v>29</v>
      </c>
      <c r="P48" s="20" t="s">
        <v>32</v>
      </c>
      <c r="Q48" s="20">
        <v>0</v>
      </c>
      <c r="R48" s="20">
        <v>0</v>
      </c>
      <c r="T48" s="20">
        <v>22.22</v>
      </c>
      <c r="U48" s="20" t="s">
        <v>33</v>
      </c>
      <c r="V48" s="20">
        <v>2</v>
      </c>
      <c r="W48" s="20">
        <v>8007449.4674408389</v>
      </c>
      <c r="X48" s="20">
        <v>6.9034942608814536</v>
      </c>
      <c r="Y48" s="20" t="s">
        <v>34</v>
      </c>
      <c r="Z48" s="20">
        <v>296572202.49780881</v>
      </c>
      <c r="AA48" s="20">
        <f t="shared" si="1"/>
        <v>8.4721304439505438</v>
      </c>
      <c r="AB48" s="20">
        <v>1.8451845184518458E-2</v>
      </c>
      <c r="AC48" s="20">
        <v>1.6405469447544056E-2</v>
      </c>
      <c r="AD48" s="20" t="s">
        <v>35</v>
      </c>
    </row>
    <row r="49" spans="1:30" x14ac:dyDescent="0.35">
      <c r="A49">
        <v>3</v>
      </c>
      <c r="B49">
        <v>1</v>
      </c>
      <c r="C49" s="20" t="s">
        <v>270</v>
      </c>
      <c r="D49" s="20" t="s">
        <v>1212</v>
      </c>
      <c r="E49" s="20" t="s">
        <v>1213</v>
      </c>
      <c r="F49" s="20" t="s">
        <v>1214</v>
      </c>
      <c r="G49" s="21">
        <v>43462</v>
      </c>
      <c r="H49" s="21">
        <v>43476</v>
      </c>
      <c r="I49" s="29">
        <f t="shared" si="0"/>
        <v>14</v>
      </c>
      <c r="J49" s="20" t="s">
        <v>293</v>
      </c>
      <c r="K49" s="3" t="s">
        <v>294</v>
      </c>
      <c r="L49" s="20">
        <v>4</v>
      </c>
      <c r="M49" s="20">
        <v>3</v>
      </c>
      <c r="N49" s="20">
        <v>0</v>
      </c>
      <c r="O49" s="20">
        <v>1</v>
      </c>
      <c r="P49" s="20" t="s">
        <v>32</v>
      </c>
      <c r="Q49" s="20">
        <v>0</v>
      </c>
      <c r="R49" s="20">
        <v>0</v>
      </c>
      <c r="T49" s="20">
        <v>32.39</v>
      </c>
      <c r="U49" s="20" t="s">
        <v>33</v>
      </c>
      <c r="V49" s="20">
        <v>2</v>
      </c>
      <c r="W49" s="20">
        <v>15988.00737661347</v>
      </c>
      <c r="X49" s="20">
        <v>4.2038215028806611</v>
      </c>
      <c r="Y49" s="20" t="s">
        <v>34</v>
      </c>
      <c r="Z49" s="20">
        <v>626980.68143582239</v>
      </c>
      <c r="AA49" s="20">
        <f t="shared" si="1"/>
        <v>5.7972548522062217</v>
      </c>
      <c r="AB49" s="20">
        <v>2.0994133991972821E-2</v>
      </c>
      <c r="AC49" s="20">
        <v>4.191760836922348E-2</v>
      </c>
      <c r="AD49" s="20" t="s">
        <v>35</v>
      </c>
    </row>
    <row r="50" spans="1:30" x14ac:dyDescent="0.35">
      <c r="A50">
        <v>3</v>
      </c>
      <c r="B50">
        <v>2</v>
      </c>
      <c r="C50" s="20" t="s">
        <v>271</v>
      </c>
      <c r="D50" s="20" t="s">
        <v>1212</v>
      </c>
      <c r="E50" s="20" t="s">
        <v>1213</v>
      </c>
      <c r="F50" s="20" t="s">
        <v>1214</v>
      </c>
      <c r="G50" s="21">
        <v>43462</v>
      </c>
      <c r="H50" s="21">
        <v>43476</v>
      </c>
      <c r="I50" s="29">
        <f t="shared" si="0"/>
        <v>14</v>
      </c>
      <c r="J50" s="20" t="s">
        <v>293</v>
      </c>
      <c r="K50" s="3" t="s">
        <v>294</v>
      </c>
      <c r="L50" s="20">
        <v>4</v>
      </c>
      <c r="M50" s="20">
        <v>4</v>
      </c>
      <c r="N50" s="20">
        <v>0</v>
      </c>
      <c r="O50" s="20">
        <v>2</v>
      </c>
      <c r="P50" s="20" t="s">
        <v>32</v>
      </c>
      <c r="Q50" s="20">
        <v>0</v>
      </c>
      <c r="R50" s="20">
        <v>0</v>
      </c>
      <c r="T50" s="20">
        <v>34.254999999999995</v>
      </c>
      <c r="U50" s="20" t="s">
        <v>33</v>
      </c>
      <c r="V50" s="20">
        <v>2</v>
      </c>
      <c r="W50" s="20">
        <v>5266.0260328183504</v>
      </c>
      <c r="X50" s="20">
        <v>3.7215654649079681</v>
      </c>
      <c r="Y50" s="20" t="s">
        <v>34</v>
      </c>
      <c r="Z50" s="20">
        <v>198717.96350257928</v>
      </c>
      <c r="AA50" s="20">
        <f t="shared" si="1"/>
        <v>5.2982393132676</v>
      </c>
      <c r="AB50" s="20">
        <v>4.2329586921617162E-3</v>
      </c>
      <c r="AC50" s="20">
        <v>1.0304661436850531E-2</v>
      </c>
      <c r="AD50" s="20" t="s">
        <v>35</v>
      </c>
    </row>
    <row r="51" spans="1:30" x14ac:dyDescent="0.35">
      <c r="A51">
        <v>3</v>
      </c>
      <c r="B51">
        <v>3</v>
      </c>
      <c r="C51" s="20" t="s">
        <v>272</v>
      </c>
      <c r="D51" s="20" t="s">
        <v>1212</v>
      </c>
      <c r="E51" s="20" t="s">
        <v>1213</v>
      </c>
      <c r="F51" s="20" t="s">
        <v>1214</v>
      </c>
      <c r="G51" s="21">
        <v>43462</v>
      </c>
      <c r="H51" s="21">
        <v>43476</v>
      </c>
      <c r="I51" s="29">
        <f t="shared" si="0"/>
        <v>14</v>
      </c>
      <c r="J51" s="20" t="s">
        <v>293</v>
      </c>
      <c r="K51" s="3" t="s">
        <v>294</v>
      </c>
      <c r="L51" s="20">
        <v>4</v>
      </c>
      <c r="M51" s="20">
        <v>1</v>
      </c>
      <c r="N51" s="20">
        <v>7</v>
      </c>
      <c r="O51" s="20">
        <v>3</v>
      </c>
      <c r="P51" s="20" t="s">
        <v>32</v>
      </c>
      <c r="Q51" s="20">
        <v>0</v>
      </c>
      <c r="R51" s="20">
        <v>0</v>
      </c>
      <c r="T51" s="20">
        <v>35.799999999999997</v>
      </c>
      <c r="U51" s="20" t="s">
        <v>33</v>
      </c>
      <c r="V51" s="20">
        <v>1</v>
      </c>
      <c r="W51" s="20">
        <v>44.843911264201708</v>
      </c>
      <c r="X51" s="20">
        <v>1.6612816632350003</v>
      </c>
      <c r="Y51" s="20" t="s">
        <v>34</v>
      </c>
      <c r="Z51" s="20">
        <v>1758.5847554588906</v>
      </c>
      <c r="AA51" s="20">
        <f t="shared" si="1"/>
        <v>3.2454101907174406</v>
      </c>
      <c r="AB51" s="20">
        <v>0</v>
      </c>
      <c r="AC51" s="20">
        <v>1</v>
      </c>
      <c r="AD51" s="20" t="s">
        <v>38</v>
      </c>
    </row>
    <row r="52" spans="1:30" x14ac:dyDescent="0.35">
      <c r="A52">
        <v>3</v>
      </c>
      <c r="B52">
        <v>4</v>
      </c>
      <c r="C52" s="20" t="s">
        <v>273</v>
      </c>
      <c r="D52" s="20" t="s">
        <v>1212</v>
      </c>
      <c r="E52" s="20" t="s">
        <v>1213</v>
      </c>
      <c r="F52" s="20" t="s">
        <v>1214</v>
      </c>
      <c r="G52" s="21">
        <v>43462</v>
      </c>
      <c r="H52" s="21">
        <v>43476</v>
      </c>
      <c r="I52" s="29">
        <f t="shared" si="0"/>
        <v>14</v>
      </c>
      <c r="J52" s="20" t="s">
        <v>293</v>
      </c>
      <c r="K52" s="3" t="s">
        <v>294</v>
      </c>
      <c r="L52" s="20">
        <v>4</v>
      </c>
      <c r="M52" s="20">
        <v>2</v>
      </c>
      <c r="N52" s="20">
        <v>7</v>
      </c>
      <c r="O52" s="20">
        <v>4</v>
      </c>
      <c r="P52" s="20" t="s">
        <v>32</v>
      </c>
      <c r="Q52" s="20">
        <v>0</v>
      </c>
      <c r="R52" s="20">
        <v>0</v>
      </c>
      <c r="T52" s="20">
        <v>35.480000000000004</v>
      </c>
      <c r="U52" s="20" t="s">
        <v>33</v>
      </c>
      <c r="V52" s="20">
        <v>2</v>
      </c>
      <c r="W52" s="20">
        <v>2536.2686010817251</v>
      </c>
      <c r="X52" s="20">
        <v>3.4043664450667781</v>
      </c>
      <c r="Y52" s="20" t="s">
        <v>34</v>
      </c>
      <c r="Z52" s="20">
        <v>92227.949130244553</v>
      </c>
      <c r="AA52" s="20">
        <f t="shared" si="1"/>
        <v>4.9648672602529107</v>
      </c>
      <c r="AB52" s="20">
        <v>3.2412626832018093E-2</v>
      </c>
      <c r="AC52" s="20">
        <v>8.7247643632652069E-2</v>
      </c>
      <c r="AD52" s="20" t="s">
        <v>35</v>
      </c>
    </row>
    <row r="53" spans="1:30" x14ac:dyDescent="0.35">
      <c r="A53">
        <v>3</v>
      </c>
      <c r="B53">
        <v>5</v>
      </c>
      <c r="C53" s="20" t="s">
        <v>274</v>
      </c>
      <c r="D53" s="20" t="s">
        <v>1212</v>
      </c>
      <c r="E53" s="20" t="s">
        <v>1213</v>
      </c>
      <c r="F53" s="20" t="s">
        <v>1214</v>
      </c>
      <c r="G53" s="21">
        <v>43462</v>
      </c>
      <c r="H53" s="21">
        <v>43476</v>
      </c>
      <c r="I53" s="29">
        <f t="shared" si="0"/>
        <v>14</v>
      </c>
      <c r="J53" s="20" t="s">
        <v>293</v>
      </c>
      <c r="K53" s="3" t="s">
        <v>294</v>
      </c>
      <c r="L53" s="20">
        <v>4</v>
      </c>
      <c r="M53" s="20">
        <v>3</v>
      </c>
      <c r="N53" s="20">
        <v>7</v>
      </c>
      <c r="O53" s="20">
        <v>5</v>
      </c>
      <c r="P53" s="20" t="s">
        <v>32</v>
      </c>
      <c r="Q53" s="20">
        <v>0</v>
      </c>
      <c r="R53" s="20">
        <v>0</v>
      </c>
      <c r="T53" s="20">
        <v>30.965</v>
      </c>
      <c r="U53" s="20" t="s">
        <v>33</v>
      </c>
      <c r="V53" s="20">
        <v>2</v>
      </c>
      <c r="W53" s="20">
        <v>37307.969636411217</v>
      </c>
      <c r="X53" s="20">
        <v>4.5718132552750834</v>
      </c>
      <c r="Y53" s="20" t="s">
        <v>34</v>
      </c>
      <c r="Z53" s="20">
        <v>1381776.6532004154</v>
      </c>
      <c r="AA53" s="20">
        <f t="shared" si="1"/>
        <v>6.1404381647770068</v>
      </c>
      <c r="AB53" s="20">
        <v>1.0818666236073013E-2</v>
      </c>
      <c r="AC53" s="20">
        <v>1.8969279943097411E-2</v>
      </c>
      <c r="AD53" s="20" t="s">
        <v>35</v>
      </c>
    </row>
    <row r="54" spans="1:30" x14ac:dyDescent="0.35">
      <c r="A54">
        <v>3</v>
      </c>
      <c r="B54">
        <v>6</v>
      </c>
      <c r="C54" s="20" t="s">
        <v>275</v>
      </c>
      <c r="D54" s="20" t="s">
        <v>1212</v>
      </c>
      <c r="E54" s="20" t="s">
        <v>1213</v>
      </c>
      <c r="F54" s="20" t="s">
        <v>1214</v>
      </c>
      <c r="G54" s="21">
        <v>43462</v>
      </c>
      <c r="H54" s="21">
        <v>43476</v>
      </c>
      <c r="I54" s="29">
        <f t="shared" si="0"/>
        <v>14</v>
      </c>
      <c r="J54" s="20" t="s">
        <v>293</v>
      </c>
      <c r="K54" s="3" t="s">
        <v>294</v>
      </c>
      <c r="L54" s="20">
        <v>4</v>
      </c>
      <c r="M54" s="20">
        <v>4</v>
      </c>
      <c r="N54" s="20">
        <v>7</v>
      </c>
      <c r="O54" s="20">
        <v>6</v>
      </c>
      <c r="P54" s="20" t="s">
        <v>32</v>
      </c>
      <c r="Q54" s="20">
        <v>0</v>
      </c>
      <c r="R54" s="20">
        <v>0</v>
      </c>
      <c r="T54" s="20">
        <v>33.314999999999998</v>
      </c>
      <c r="U54" s="20" t="s">
        <v>33</v>
      </c>
      <c r="V54" s="20">
        <v>2</v>
      </c>
      <c r="W54" s="20">
        <v>9206.6332528681342</v>
      </c>
      <c r="X54" s="20">
        <v>3.9641480126821573</v>
      </c>
      <c r="Y54" s="20" t="s">
        <v>34</v>
      </c>
      <c r="Z54" s="20">
        <v>340986.41677289386</v>
      </c>
      <c r="AA54" s="20">
        <f t="shared" si="1"/>
        <v>5.5327383528138236</v>
      </c>
      <c r="AB54" s="20">
        <v>2.5514032717995155E-3</v>
      </c>
      <c r="AC54" s="20">
        <v>5.3619741622065497E-3</v>
      </c>
      <c r="AD54" s="20" t="s">
        <v>35</v>
      </c>
    </row>
    <row r="55" spans="1:30" x14ac:dyDescent="0.35">
      <c r="A55">
        <v>3</v>
      </c>
      <c r="B55">
        <v>7</v>
      </c>
      <c r="C55" s="20" t="s">
        <v>276</v>
      </c>
      <c r="D55" s="20" t="s">
        <v>1212</v>
      </c>
      <c r="E55" s="20" t="s">
        <v>1213</v>
      </c>
      <c r="F55" s="20" t="s">
        <v>1214</v>
      </c>
      <c r="G55" s="21">
        <v>43462</v>
      </c>
      <c r="H55" s="21">
        <v>43476</v>
      </c>
      <c r="I55" s="29">
        <f t="shared" si="0"/>
        <v>14</v>
      </c>
      <c r="J55" s="20" t="s">
        <v>293</v>
      </c>
      <c r="K55" s="3" t="s">
        <v>294</v>
      </c>
      <c r="L55" s="20">
        <v>4</v>
      </c>
      <c r="M55" s="20">
        <v>1</v>
      </c>
      <c r="N55" s="20">
        <v>14</v>
      </c>
      <c r="O55" s="20">
        <v>7</v>
      </c>
      <c r="P55" s="20" t="s">
        <v>32</v>
      </c>
      <c r="Q55" s="20">
        <v>0</v>
      </c>
      <c r="R55" s="20">
        <v>0</v>
      </c>
      <c r="T55" s="20">
        <v>34.15</v>
      </c>
      <c r="U55" s="20" t="s">
        <v>33</v>
      </c>
      <c r="V55" s="20">
        <v>2</v>
      </c>
      <c r="W55" s="20">
        <v>5606.2374058694113</v>
      </c>
      <c r="X55" s="20">
        <v>3.7487489441627626</v>
      </c>
      <c r="Y55" s="20" t="s">
        <v>34</v>
      </c>
      <c r="Z55" s="20">
        <v>207638.42243960782</v>
      </c>
      <c r="AA55" s="20">
        <f t="shared" si="1"/>
        <v>5.3173098121946749</v>
      </c>
      <c r="AB55" s="20">
        <v>3.2210834553440537E-3</v>
      </c>
      <c r="AC55" s="20">
        <v>7.6622728083903229E-3</v>
      </c>
      <c r="AD55" s="20" t="s">
        <v>35</v>
      </c>
    </row>
    <row r="56" spans="1:30" x14ac:dyDescent="0.35">
      <c r="A56">
        <v>3</v>
      </c>
      <c r="B56">
        <v>8</v>
      </c>
      <c r="C56" s="20" t="s">
        <v>277</v>
      </c>
      <c r="D56" s="20" t="s">
        <v>1212</v>
      </c>
      <c r="E56" s="20" t="s">
        <v>1213</v>
      </c>
      <c r="F56" s="20" t="s">
        <v>1214</v>
      </c>
      <c r="G56" s="21">
        <v>43462</v>
      </c>
      <c r="H56" s="21">
        <v>43476</v>
      </c>
      <c r="I56" s="29">
        <f t="shared" si="0"/>
        <v>14</v>
      </c>
      <c r="J56" s="20" t="s">
        <v>293</v>
      </c>
      <c r="K56" s="3" t="s">
        <v>294</v>
      </c>
      <c r="L56" s="20">
        <v>4</v>
      </c>
      <c r="M56" s="20">
        <v>2</v>
      </c>
      <c r="N56" s="20">
        <v>14</v>
      </c>
      <c r="O56" s="20">
        <v>8</v>
      </c>
      <c r="P56" s="20" t="s">
        <v>32</v>
      </c>
      <c r="Q56" s="20">
        <v>0</v>
      </c>
      <c r="R56" s="20">
        <v>0</v>
      </c>
      <c r="T56" s="20">
        <v>27.97</v>
      </c>
      <c r="U56" s="20" t="s">
        <v>33</v>
      </c>
      <c r="V56" s="20">
        <v>2</v>
      </c>
      <c r="W56" s="20">
        <v>222382.73346091755</v>
      </c>
      <c r="X56" s="20">
        <v>5.3471030170533353</v>
      </c>
      <c r="Y56" s="20" t="s">
        <v>34</v>
      </c>
      <c r="Z56" s="20">
        <v>8553182.0561891366</v>
      </c>
      <c r="AA56" s="20">
        <f t="shared" si="1"/>
        <v>6.9321277669481072</v>
      </c>
      <c r="AB56" s="20">
        <v>1.2155881301394347E-2</v>
      </c>
      <c r="AC56" s="20">
        <v>1.647851852280945E-2</v>
      </c>
      <c r="AD56" s="20" t="s">
        <v>35</v>
      </c>
    </row>
    <row r="57" spans="1:30" x14ac:dyDescent="0.35">
      <c r="A57">
        <v>3</v>
      </c>
      <c r="B57">
        <v>9</v>
      </c>
      <c r="C57" s="20" t="s">
        <v>278</v>
      </c>
      <c r="D57" s="20" t="s">
        <v>1212</v>
      </c>
      <c r="E57" s="20" t="s">
        <v>1213</v>
      </c>
      <c r="F57" s="20" t="s">
        <v>1214</v>
      </c>
      <c r="G57" s="21">
        <v>43462</v>
      </c>
      <c r="H57" s="21">
        <v>43476</v>
      </c>
      <c r="I57" s="29">
        <f t="shared" si="0"/>
        <v>14</v>
      </c>
      <c r="J57" s="20" t="s">
        <v>293</v>
      </c>
      <c r="K57" s="3" t="s">
        <v>294</v>
      </c>
      <c r="L57" s="20">
        <v>4</v>
      </c>
      <c r="M57" s="20">
        <v>3</v>
      </c>
      <c r="N57" s="20">
        <v>14</v>
      </c>
      <c r="O57" s="20">
        <v>9</v>
      </c>
      <c r="P57" s="20" t="s">
        <v>32</v>
      </c>
      <c r="Q57" s="20">
        <v>0</v>
      </c>
      <c r="R57" s="20">
        <v>0</v>
      </c>
      <c r="T57" s="20">
        <v>31.09</v>
      </c>
      <c r="U57" s="20" t="s">
        <v>33</v>
      </c>
      <c r="V57" s="20">
        <v>2</v>
      </c>
      <c r="W57" s="20">
        <v>34765.374523496823</v>
      </c>
      <c r="X57" s="20">
        <v>4.5411594043291217</v>
      </c>
      <c r="Y57" s="20" t="s">
        <v>34</v>
      </c>
      <c r="Z57" s="20">
        <v>1264195.4372180663</v>
      </c>
      <c r="AA57" s="20">
        <f t="shared" si="1"/>
        <v>6.1018145620566751</v>
      </c>
      <c r="AB57" s="20">
        <v>8.0411707944676742E-3</v>
      </c>
      <c r="AC57" s="20">
        <v>1.4110964519037286E-2</v>
      </c>
      <c r="AD57" s="20" t="s">
        <v>35</v>
      </c>
    </row>
    <row r="58" spans="1:30" x14ac:dyDescent="0.35">
      <c r="A58">
        <v>3</v>
      </c>
      <c r="B58">
        <v>10</v>
      </c>
      <c r="C58" s="20" t="s">
        <v>279</v>
      </c>
      <c r="D58" s="20" t="s">
        <v>1212</v>
      </c>
      <c r="E58" s="20" t="s">
        <v>1213</v>
      </c>
      <c r="F58" s="20" t="s">
        <v>1214</v>
      </c>
      <c r="G58" s="21">
        <v>43462</v>
      </c>
      <c r="H58" s="21">
        <v>43476</v>
      </c>
      <c r="I58" s="29">
        <f t="shared" si="0"/>
        <v>14</v>
      </c>
      <c r="J58" s="20" t="s">
        <v>293</v>
      </c>
      <c r="K58" s="3" t="s">
        <v>294</v>
      </c>
      <c r="L58" s="20">
        <v>4</v>
      </c>
      <c r="M58" s="20">
        <v>4</v>
      </c>
      <c r="N58" s="20">
        <v>14</v>
      </c>
      <c r="O58" s="20">
        <v>10</v>
      </c>
      <c r="P58" s="20" t="s">
        <v>32</v>
      </c>
      <c r="Q58" s="20">
        <v>0</v>
      </c>
      <c r="R58" s="20">
        <v>0</v>
      </c>
      <c r="T58" s="20">
        <v>33.085000000000001</v>
      </c>
      <c r="U58" s="20" t="s">
        <v>33</v>
      </c>
      <c r="V58" s="20">
        <v>2</v>
      </c>
      <c r="W58" s="20">
        <v>10580.001763588445</v>
      </c>
      <c r="X58" s="20">
        <v>4.0245267867731895</v>
      </c>
      <c r="Y58" s="20" t="s">
        <v>34</v>
      </c>
      <c r="Z58" s="20">
        <v>414902.02994464489</v>
      </c>
      <c r="AA58" s="20">
        <f t="shared" si="1"/>
        <v>5.6179466063966634</v>
      </c>
      <c r="AB58" s="20">
        <v>4.5337766359379079E-4</v>
      </c>
      <c r="AC58" s="20">
        <v>1.071630047436851E-3</v>
      </c>
      <c r="AD58" s="20" t="s">
        <v>35</v>
      </c>
    </row>
    <row r="59" spans="1:30" x14ac:dyDescent="0.35">
      <c r="A59">
        <v>3</v>
      </c>
      <c r="B59">
        <v>11</v>
      </c>
      <c r="C59" s="20" t="s">
        <v>280</v>
      </c>
      <c r="D59" s="20" t="s">
        <v>1212</v>
      </c>
      <c r="E59" s="20" t="s">
        <v>1213</v>
      </c>
      <c r="F59" s="20" t="s">
        <v>1214</v>
      </c>
      <c r="G59" s="21">
        <v>43462</v>
      </c>
      <c r="H59" s="21">
        <v>43476</v>
      </c>
      <c r="I59" s="29">
        <f t="shared" si="0"/>
        <v>14</v>
      </c>
      <c r="J59" s="20" t="s">
        <v>293</v>
      </c>
      <c r="K59" s="3" t="s">
        <v>294</v>
      </c>
      <c r="L59" s="20">
        <v>4</v>
      </c>
      <c r="M59" s="20">
        <v>1</v>
      </c>
      <c r="N59" s="20">
        <v>21</v>
      </c>
      <c r="O59" s="20">
        <v>11</v>
      </c>
      <c r="P59" s="20" t="s">
        <v>32</v>
      </c>
      <c r="Q59" s="20">
        <v>0</v>
      </c>
      <c r="R59" s="20">
        <v>0</v>
      </c>
      <c r="T59" s="20">
        <v>32.224999999999994</v>
      </c>
      <c r="U59" s="20" t="s">
        <v>33</v>
      </c>
      <c r="V59" s="20">
        <v>2</v>
      </c>
      <c r="W59" s="20">
        <v>17682.373525115494</v>
      </c>
      <c r="X59" s="20">
        <v>4.247565120608142</v>
      </c>
      <c r="Y59" s="20" t="s">
        <v>34</v>
      </c>
      <c r="Z59" s="20">
        <v>680091.28942751896</v>
      </c>
      <c r="AA59" s="20">
        <f t="shared" si="1"/>
        <v>5.832567851043704</v>
      </c>
      <c r="AB59" s="20">
        <v>6.6718386346004618E-3</v>
      </c>
      <c r="AC59" s="20">
        <v>1.3200165063507453E-2</v>
      </c>
      <c r="AD59" s="20" t="s">
        <v>35</v>
      </c>
    </row>
    <row r="60" spans="1:30" x14ac:dyDescent="0.35">
      <c r="A60">
        <v>3</v>
      </c>
      <c r="B60">
        <v>12</v>
      </c>
      <c r="C60" s="20" t="s">
        <v>281</v>
      </c>
      <c r="D60" s="20" t="s">
        <v>1212</v>
      </c>
      <c r="E60" s="20" t="s">
        <v>1213</v>
      </c>
      <c r="F60" s="20" t="s">
        <v>1214</v>
      </c>
      <c r="G60" s="21">
        <v>43462</v>
      </c>
      <c r="H60" s="21">
        <v>43476</v>
      </c>
      <c r="I60" s="29">
        <f t="shared" si="0"/>
        <v>14</v>
      </c>
      <c r="J60" s="20" t="s">
        <v>293</v>
      </c>
      <c r="K60" s="3" t="s">
        <v>294</v>
      </c>
      <c r="L60" s="20">
        <v>4</v>
      </c>
      <c r="M60" s="20">
        <v>2</v>
      </c>
      <c r="N60" s="20">
        <v>21</v>
      </c>
      <c r="O60" s="20">
        <v>12</v>
      </c>
      <c r="P60" s="20" t="s">
        <v>32</v>
      </c>
      <c r="Q60" s="20">
        <v>0</v>
      </c>
      <c r="R60" s="20">
        <v>0</v>
      </c>
      <c r="T60" s="20">
        <v>31.71</v>
      </c>
      <c r="U60" s="20" t="s">
        <v>33</v>
      </c>
      <c r="V60" s="20">
        <v>2</v>
      </c>
      <c r="W60" s="20">
        <v>23989.313621453046</v>
      </c>
      <c r="X60" s="20">
        <v>4.380035925465795</v>
      </c>
      <c r="Y60" s="20" t="s">
        <v>34</v>
      </c>
      <c r="Z60" s="20">
        <v>922665.90851742483</v>
      </c>
      <c r="AA60" s="20">
        <f t="shared" si="1"/>
        <v>5.9650449449029583</v>
      </c>
      <c r="AB60" s="20">
        <v>9.1453800063071317E-3</v>
      </c>
      <c r="AC60" s="20">
        <v>1.737295673053036E-2</v>
      </c>
      <c r="AD60" s="20" t="s">
        <v>35</v>
      </c>
    </row>
    <row r="61" spans="1:30" x14ac:dyDescent="0.35">
      <c r="A61">
        <v>3</v>
      </c>
      <c r="B61">
        <v>13</v>
      </c>
      <c r="C61" s="20" t="s">
        <v>282</v>
      </c>
      <c r="D61" s="20" t="s">
        <v>1212</v>
      </c>
      <c r="E61" s="20" t="s">
        <v>1213</v>
      </c>
      <c r="F61" s="20" t="s">
        <v>1214</v>
      </c>
      <c r="G61" s="21">
        <v>43462</v>
      </c>
      <c r="H61" s="21">
        <v>43476</v>
      </c>
      <c r="I61" s="29">
        <f t="shared" si="0"/>
        <v>14</v>
      </c>
      <c r="J61" s="20" t="s">
        <v>293</v>
      </c>
      <c r="K61" s="3" t="s">
        <v>294</v>
      </c>
      <c r="L61" s="20">
        <v>4</v>
      </c>
      <c r="M61" s="20">
        <v>3</v>
      </c>
      <c r="N61" s="20">
        <v>21</v>
      </c>
      <c r="O61" s="20">
        <v>13</v>
      </c>
      <c r="P61" s="20" t="s">
        <v>32</v>
      </c>
      <c r="Q61" s="20">
        <v>0</v>
      </c>
      <c r="R61" s="20">
        <v>0</v>
      </c>
      <c r="T61" s="20">
        <v>28.175000000000001</v>
      </c>
      <c r="U61" s="20" t="s">
        <v>33</v>
      </c>
      <c r="V61" s="20">
        <v>2</v>
      </c>
      <c r="W61" s="20">
        <v>196838.54622449551</v>
      </c>
      <c r="X61" s="20">
        <v>5.2941123551812623</v>
      </c>
      <c r="Y61" s="20" t="s">
        <v>34</v>
      </c>
      <c r="Z61" s="20">
        <v>7427869.6688488871</v>
      </c>
      <c r="AA61" s="20">
        <f t="shared" si="1"/>
        <v>6.8708643333695401</v>
      </c>
      <c r="AB61" s="20">
        <v>1.2422360248447255E-3</v>
      </c>
      <c r="AC61" s="20">
        <v>1.745816294551837E-3</v>
      </c>
      <c r="AD61" s="20" t="s">
        <v>35</v>
      </c>
    </row>
    <row r="62" spans="1:30" x14ac:dyDescent="0.35">
      <c r="A62">
        <v>3</v>
      </c>
      <c r="B62">
        <v>14</v>
      </c>
      <c r="C62" s="20" t="s">
        <v>283</v>
      </c>
      <c r="D62" s="20" t="s">
        <v>1212</v>
      </c>
      <c r="E62" s="20" t="s">
        <v>1213</v>
      </c>
      <c r="F62" s="20" t="s">
        <v>1214</v>
      </c>
      <c r="G62" s="21">
        <v>43462</v>
      </c>
      <c r="H62" s="21">
        <v>43476</v>
      </c>
      <c r="I62" s="29">
        <f t="shared" si="0"/>
        <v>14</v>
      </c>
      <c r="J62" s="20" t="s">
        <v>293</v>
      </c>
      <c r="K62" s="3" t="s">
        <v>294</v>
      </c>
      <c r="L62" s="20">
        <v>4</v>
      </c>
      <c r="M62" s="20">
        <v>4</v>
      </c>
      <c r="N62" s="20">
        <v>21</v>
      </c>
      <c r="O62" s="20">
        <v>14</v>
      </c>
      <c r="P62" s="20" t="s">
        <v>32</v>
      </c>
      <c r="Q62" s="20">
        <v>0</v>
      </c>
      <c r="R62" s="20">
        <v>0</v>
      </c>
      <c r="T62" s="20">
        <v>27.975000000000001</v>
      </c>
      <c r="U62" s="20" t="s">
        <v>33</v>
      </c>
      <c r="V62" s="20">
        <v>2</v>
      </c>
      <c r="W62" s="20">
        <v>222461.60827950659</v>
      </c>
      <c r="X62" s="20">
        <v>5.3472570248336364</v>
      </c>
      <c r="Y62" s="20" t="s">
        <v>34</v>
      </c>
      <c r="Z62" s="20">
        <v>8089513.0283456929</v>
      </c>
      <c r="AA62" s="20">
        <f t="shared" si="1"/>
        <v>6.9079224324717057</v>
      </c>
      <c r="AB62" s="20">
        <v>4.4682752457551383E-3</v>
      </c>
      <c r="AC62" s="20">
        <v>6.0784394468174126E-3</v>
      </c>
      <c r="AD62" s="20" t="s">
        <v>35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7"/>
  <sheetViews>
    <sheetView topLeftCell="S1" workbookViewId="0">
      <selection activeCell="M2" sqref="M2:AD17"/>
    </sheetView>
  </sheetViews>
  <sheetFormatPr defaultRowHeight="14.5" x14ac:dyDescent="0.35"/>
  <cols>
    <col min="3" max="3" width="28.54296875" bestFit="1" customWidth="1"/>
    <col min="4" max="4" width="8.81640625" bestFit="1" customWidth="1"/>
    <col min="5" max="5" width="10.1796875" bestFit="1" customWidth="1"/>
    <col min="6" max="6" width="7.453125" bestFit="1" customWidth="1"/>
    <col min="7" max="7" width="16.1796875" bestFit="1" customWidth="1"/>
    <col min="8" max="12" width="16.1796875" customWidth="1"/>
    <col min="13" max="13" width="12" bestFit="1" customWidth="1"/>
    <col min="14" max="14" width="12.1796875" bestFit="1" customWidth="1"/>
    <col min="15" max="15" width="5" bestFit="1" customWidth="1"/>
    <col min="16" max="16" width="12.26953125" customWidth="1"/>
    <col min="17" max="18" width="11.453125" customWidth="1"/>
    <col min="19" max="19" width="10.1796875" customWidth="1"/>
    <col min="20" max="20" width="11.26953125" customWidth="1"/>
    <col min="21" max="22" width="12.26953125" customWidth="1"/>
    <col min="23" max="24" width="11.26953125" customWidth="1"/>
    <col min="25" max="25" width="15.26953125" customWidth="1"/>
    <col min="26" max="27" width="14.7265625" customWidth="1"/>
    <col min="28" max="29" width="11.26953125" customWidth="1"/>
  </cols>
  <sheetData>
    <row r="1" spans="1:30" ht="52" x14ac:dyDescent="0.35">
      <c r="A1" s="20" t="s">
        <v>1015</v>
      </c>
      <c r="B1" s="16" t="s">
        <v>50</v>
      </c>
      <c r="C1" s="16" t="s">
        <v>51</v>
      </c>
      <c r="D1" s="16" t="s">
        <v>0</v>
      </c>
      <c r="E1" s="16" t="s">
        <v>219</v>
      </c>
      <c r="F1" s="25" t="s">
        <v>1016</v>
      </c>
      <c r="G1" s="16" t="s">
        <v>1215</v>
      </c>
      <c r="H1" s="16" t="s">
        <v>1217</v>
      </c>
      <c r="I1" s="16" t="s">
        <v>4</v>
      </c>
      <c r="J1" s="16" t="s">
        <v>5</v>
      </c>
      <c r="K1" s="1" t="s">
        <v>6</v>
      </c>
      <c r="L1" s="1" t="s">
        <v>7</v>
      </c>
      <c r="M1" s="1" t="s">
        <v>1220</v>
      </c>
      <c r="N1" s="16" t="s">
        <v>1017</v>
      </c>
      <c r="O1" s="16" t="s">
        <v>10</v>
      </c>
      <c r="P1" s="18" t="s">
        <v>12</v>
      </c>
      <c r="Q1" s="16" t="s">
        <v>13</v>
      </c>
      <c r="R1" s="16" t="s">
        <v>14</v>
      </c>
      <c r="S1" s="18" t="s">
        <v>15</v>
      </c>
      <c r="T1" s="19" t="s">
        <v>16</v>
      </c>
      <c r="U1" s="16" t="s">
        <v>17</v>
      </c>
      <c r="V1" s="16" t="s">
        <v>18</v>
      </c>
      <c r="W1" s="19" t="s">
        <v>19</v>
      </c>
      <c r="X1" s="19" t="s">
        <v>20</v>
      </c>
      <c r="Y1" s="19" t="s">
        <v>21</v>
      </c>
      <c r="Z1" s="19" t="s">
        <v>1018</v>
      </c>
      <c r="AA1" s="19" t="s">
        <v>1019</v>
      </c>
      <c r="AB1" s="19" t="s">
        <v>24</v>
      </c>
      <c r="AC1" s="19" t="s">
        <v>25</v>
      </c>
      <c r="AD1" s="16" t="s">
        <v>26</v>
      </c>
    </row>
    <row r="2" spans="1:30" x14ac:dyDescent="0.35">
      <c r="A2" s="3">
        <v>4</v>
      </c>
      <c r="B2" s="3">
        <v>109</v>
      </c>
      <c r="C2" s="3" t="s">
        <v>1139</v>
      </c>
      <c r="D2" s="20" t="s">
        <v>1212</v>
      </c>
      <c r="E2" s="3" t="s">
        <v>1140</v>
      </c>
      <c r="F2" s="27" t="s">
        <v>1141</v>
      </c>
      <c r="G2" s="20" t="s">
        <v>1214</v>
      </c>
      <c r="H2" s="21">
        <v>43446</v>
      </c>
      <c r="I2" s="21">
        <v>43461</v>
      </c>
      <c r="J2" s="29">
        <f t="shared" ref="J2:J17" si="0">I2-H2</f>
        <v>15</v>
      </c>
      <c r="K2" s="20" t="s">
        <v>293</v>
      </c>
      <c r="L2" s="20" t="s">
        <v>1219</v>
      </c>
      <c r="M2" s="20">
        <v>1</v>
      </c>
      <c r="N2" s="3">
        <v>1</v>
      </c>
      <c r="O2" s="3">
        <v>0</v>
      </c>
      <c r="P2" s="3" t="s">
        <v>32</v>
      </c>
      <c r="Q2" s="3">
        <v>0</v>
      </c>
      <c r="R2" s="3">
        <v>0</v>
      </c>
      <c r="S2" s="3"/>
      <c r="T2" s="3">
        <v>33.369999999999997</v>
      </c>
      <c r="U2" s="3" t="s">
        <v>33</v>
      </c>
      <c r="V2" s="3">
        <v>2</v>
      </c>
      <c r="W2" s="3">
        <v>498.17513028755781</v>
      </c>
      <c r="X2" s="3">
        <v>2.6982529399597603</v>
      </c>
      <c r="Y2" s="3" t="s">
        <v>34</v>
      </c>
      <c r="Z2" s="3">
        <v>19536.279619119916</v>
      </c>
      <c r="AA2" s="24">
        <f t="shared" ref="AA2:AA17" si="1">LOG10(Z2+1)</f>
        <v>4.2908640922049814</v>
      </c>
      <c r="AB2" s="3">
        <v>1.1986814504045295E-3</v>
      </c>
      <c r="AC2" s="3">
        <v>3.9136149755707606E-3</v>
      </c>
      <c r="AD2" s="3" t="s">
        <v>35</v>
      </c>
    </row>
    <row r="3" spans="1:30" x14ac:dyDescent="0.35">
      <c r="A3" s="20">
        <v>4</v>
      </c>
      <c r="B3" s="20">
        <v>110</v>
      </c>
      <c r="C3" s="20" t="s">
        <v>1142</v>
      </c>
      <c r="D3" s="20" t="s">
        <v>1212</v>
      </c>
      <c r="E3" s="20" t="s">
        <v>1140</v>
      </c>
      <c r="F3" s="27" t="s">
        <v>1141</v>
      </c>
      <c r="G3" s="20" t="s">
        <v>1214</v>
      </c>
      <c r="H3" s="21">
        <v>43446</v>
      </c>
      <c r="I3" s="21">
        <v>43461</v>
      </c>
      <c r="J3" s="29">
        <f t="shared" si="0"/>
        <v>15</v>
      </c>
      <c r="K3" s="20" t="s">
        <v>293</v>
      </c>
      <c r="L3" s="20" t="s">
        <v>1219</v>
      </c>
      <c r="M3" s="20">
        <v>1</v>
      </c>
      <c r="N3" s="20">
        <v>1</v>
      </c>
      <c r="O3" s="20">
        <v>7</v>
      </c>
      <c r="P3" s="20" t="s">
        <v>32</v>
      </c>
      <c r="Q3" s="20">
        <v>0</v>
      </c>
      <c r="R3" s="20">
        <v>0</v>
      </c>
      <c r="S3" s="20"/>
      <c r="T3" s="20">
        <v>32.090000000000003</v>
      </c>
      <c r="U3" s="20" t="s">
        <v>33</v>
      </c>
      <c r="V3" s="20">
        <v>1</v>
      </c>
      <c r="W3" s="20">
        <v>33.027484479461613</v>
      </c>
      <c r="X3" s="20">
        <v>1.531829844568356</v>
      </c>
      <c r="Y3" s="20" t="s">
        <v>34</v>
      </c>
      <c r="Z3" s="20">
        <v>1179.5530171236289</v>
      </c>
      <c r="AA3" s="24">
        <f t="shared" si="1"/>
        <v>3.0720854954615211</v>
      </c>
      <c r="AB3" s="20">
        <v>0</v>
      </c>
      <c r="AC3" s="20">
        <v>1</v>
      </c>
      <c r="AD3" s="20" t="s">
        <v>38</v>
      </c>
    </row>
    <row r="4" spans="1:30" x14ac:dyDescent="0.35">
      <c r="A4" s="20">
        <v>4</v>
      </c>
      <c r="B4" s="20">
        <v>111</v>
      </c>
      <c r="C4" s="20" t="s">
        <v>1143</v>
      </c>
      <c r="D4" s="20" t="s">
        <v>1212</v>
      </c>
      <c r="E4" s="20" t="s">
        <v>1140</v>
      </c>
      <c r="F4" s="27" t="s">
        <v>1141</v>
      </c>
      <c r="G4" s="20" t="s">
        <v>1214</v>
      </c>
      <c r="H4" s="21">
        <v>43446</v>
      </c>
      <c r="I4" s="21">
        <v>43461</v>
      </c>
      <c r="J4" s="29">
        <f t="shared" si="0"/>
        <v>15</v>
      </c>
      <c r="K4" s="20" t="s">
        <v>293</v>
      </c>
      <c r="L4" s="20" t="s">
        <v>1219</v>
      </c>
      <c r="M4" s="20">
        <v>1</v>
      </c>
      <c r="N4" s="20">
        <v>1</v>
      </c>
      <c r="O4" s="20">
        <v>14</v>
      </c>
      <c r="P4" s="20" t="s">
        <v>32</v>
      </c>
      <c r="Q4" s="20">
        <v>0</v>
      </c>
      <c r="R4" s="20">
        <v>0</v>
      </c>
      <c r="S4" s="20"/>
      <c r="T4" s="20">
        <v>27.990000000000002</v>
      </c>
      <c r="U4" s="20" t="s">
        <v>33</v>
      </c>
      <c r="V4" s="20">
        <v>2</v>
      </c>
      <c r="W4" s="20">
        <v>17371.57839573102</v>
      </c>
      <c r="X4" s="20">
        <v>4.2398642801590327</v>
      </c>
      <c r="Y4" s="20" t="s">
        <v>34</v>
      </c>
      <c r="Z4" s="20">
        <v>620413.51413325081</v>
      </c>
      <c r="AA4" s="24">
        <f t="shared" si="1"/>
        <v>5.7926819492547974</v>
      </c>
      <c r="AB4" s="20">
        <v>9.6463022508039061E-3</v>
      </c>
      <c r="AC4" s="20">
        <v>1.8112407460238362E-2</v>
      </c>
      <c r="AD4" s="20" t="s">
        <v>35</v>
      </c>
    </row>
    <row r="5" spans="1:30" x14ac:dyDescent="0.35">
      <c r="A5" s="20">
        <v>4</v>
      </c>
      <c r="B5" s="20">
        <v>112</v>
      </c>
      <c r="C5" s="20" t="s">
        <v>1144</v>
      </c>
      <c r="D5" s="20" t="s">
        <v>1212</v>
      </c>
      <c r="E5" s="20" t="s">
        <v>1140</v>
      </c>
      <c r="F5" s="27" t="s">
        <v>1141</v>
      </c>
      <c r="G5" s="20" t="s">
        <v>1214</v>
      </c>
      <c r="H5" s="21">
        <v>43446</v>
      </c>
      <c r="I5" s="21">
        <v>43461</v>
      </c>
      <c r="J5" s="29">
        <f t="shared" si="0"/>
        <v>15</v>
      </c>
      <c r="K5" s="20" t="s">
        <v>293</v>
      </c>
      <c r="L5" s="20" t="s">
        <v>1219</v>
      </c>
      <c r="M5" s="20">
        <v>1</v>
      </c>
      <c r="N5" s="20">
        <v>1</v>
      </c>
      <c r="O5" s="20">
        <v>21</v>
      </c>
      <c r="P5" s="20" t="s">
        <v>32</v>
      </c>
      <c r="Q5" s="20">
        <v>0</v>
      </c>
      <c r="R5" s="20">
        <v>0</v>
      </c>
      <c r="S5" s="20"/>
      <c r="T5" s="20">
        <v>32.405000000000001</v>
      </c>
      <c r="U5" s="20" t="s">
        <v>33</v>
      </c>
      <c r="V5" s="20">
        <v>2</v>
      </c>
      <c r="W5" s="20">
        <v>942.1880538687717</v>
      </c>
      <c r="X5" s="20">
        <v>2.9745982914808744</v>
      </c>
      <c r="Y5" s="20" t="s">
        <v>34</v>
      </c>
      <c r="Z5" s="20">
        <v>38456.655259949868</v>
      </c>
      <c r="AA5" s="24">
        <f t="shared" si="1"/>
        <v>4.5849828020369534</v>
      </c>
      <c r="AB5" s="20">
        <v>3.1630921154142892E-2</v>
      </c>
      <c r="AC5" s="20">
        <v>9.8970974085246674E-2</v>
      </c>
      <c r="AD5" s="20" t="s">
        <v>35</v>
      </c>
    </row>
    <row r="6" spans="1:30" x14ac:dyDescent="0.35">
      <c r="A6" s="20">
        <v>4</v>
      </c>
      <c r="B6" s="20">
        <v>113</v>
      </c>
      <c r="C6" s="20" t="s">
        <v>1145</v>
      </c>
      <c r="D6" s="20" t="s">
        <v>1212</v>
      </c>
      <c r="E6" s="20" t="s">
        <v>1140</v>
      </c>
      <c r="F6" s="27" t="s">
        <v>1146</v>
      </c>
      <c r="G6" s="20" t="s">
        <v>1214</v>
      </c>
      <c r="H6" s="21">
        <v>43446</v>
      </c>
      <c r="I6" s="21">
        <v>43461</v>
      </c>
      <c r="J6" s="29">
        <f t="shared" si="0"/>
        <v>15</v>
      </c>
      <c r="K6" s="20" t="s">
        <v>293</v>
      </c>
      <c r="L6" s="20" t="s">
        <v>1219</v>
      </c>
      <c r="M6" s="20">
        <v>2</v>
      </c>
      <c r="N6" s="20">
        <v>1</v>
      </c>
      <c r="O6" s="20">
        <v>0</v>
      </c>
      <c r="P6" s="20" t="s">
        <v>32</v>
      </c>
      <c r="Q6" s="20">
        <v>0</v>
      </c>
      <c r="R6" s="20">
        <v>0</v>
      </c>
      <c r="S6" s="20"/>
      <c r="T6" s="20">
        <v>26.454999999999998</v>
      </c>
      <c r="U6" s="20" t="s">
        <v>33</v>
      </c>
      <c r="V6" s="20">
        <v>2</v>
      </c>
      <c r="W6" s="20">
        <v>47898.470070897616</v>
      </c>
      <c r="X6" s="20">
        <v>4.6803307086847497</v>
      </c>
      <c r="Y6" s="20" t="s">
        <v>34</v>
      </c>
      <c r="Z6" s="20">
        <v>1842248.8488806773</v>
      </c>
      <c r="AA6" s="24">
        <f t="shared" si="1"/>
        <v>6.2653485295697555</v>
      </c>
      <c r="AB6" s="20">
        <v>1.0395010395010409E-2</v>
      </c>
      <c r="AC6" s="20">
        <v>1.7028326684696341E-2</v>
      </c>
      <c r="AD6" s="20" t="s">
        <v>35</v>
      </c>
    </row>
    <row r="7" spans="1:30" x14ac:dyDescent="0.35">
      <c r="A7" s="20">
        <v>4</v>
      </c>
      <c r="B7" s="20">
        <v>114</v>
      </c>
      <c r="C7" s="20" t="s">
        <v>1147</v>
      </c>
      <c r="D7" s="20" t="s">
        <v>1212</v>
      </c>
      <c r="E7" s="20" t="s">
        <v>1140</v>
      </c>
      <c r="F7" s="27" t="s">
        <v>1146</v>
      </c>
      <c r="G7" s="20" t="s">
        <v>1214</v>
      </c>
      <c r="H7" s="21">
        <v>43446</v>
      </c>
      <c r="I7" s="21">
        <v>43461</v>
      </c>
      <c r="J7" s="29">
        <f t="shared" si="0"/>
        <v>15</v>
      </c>
      <c r="K7" s="20" t="s">
        <v>293</v>
      </c>
      <c r="L7" s="20" t="s">
        <v>1219</v>
      </c>
      <c r="M7" s="20">
        <v>2</v>
      </c>
      <c r="N7" s="20">
        <v>1</v>
      </c>
      <c r="O7" s="20">
        <v>7</v>
      </c>
      <c r="P7" s="20" t="s">
        <v>32</v>
      </c>
      <c r="Q7" s="20">
        <v>0</v>
      </c>
      <c r="R7" s="20">
        <v>0</v>
      </c>
      <c r="S7" s="20"/>
      <c r="T7" s="20">
        <v>28.185000000000002</v>
      </c>
      <c r="U7" s="20" t="s">
        <v>33</v>
      </c>
      <c r="V7" s="20">
        <v>2</v>
      </c>
      <c r="W7" s="20">
        <v>15312.935057572073</v>
      </c>
      <c r="X7" s="20">
        <v>4.1850868010315319</v>
      </c>
      <c r="Y7" s="20" t="s">
        <v>34</v>
      </c>
      <c r="Z7" s="20">
        <v>625017.75745192124</v>
      </c>
      <c r="AA7" s="24">
        <f t="shared" si="1"/>
        <v>5.795893051161074</v>
      </c>
      <c r="AB7" s="20">
        <v>2.2529714387085321E-2</v>
      </c>
      <c r="AC7" s="20">
        <v>4.3671342972382829E-2</v>
      </c>
      <c r="AD7" s="20" t="s">
        <v>35</v>
      </c>
    </row>
    <row r="8" spans="1:30" x14ac:dyDescent="0.35">
      <c r="A8" s="20">
        <v>4</v>
      </c>
      <c r="B8" s="20">
        <v>115</v>
      </c>
      <c r="C8" s="20" t="s">
        <v>1148</v>
      </c>
      <c r="D8" s="20" t="s">
        <v>1212</v>
      </c>
      <c r="E8" s="20" t="s">
        <v>1140</v>
      </c>
      <c r="F8" s="27" t="s">
        <v>1146</v>
      </c>
      <c r="G8" s="20" t="s">
        <v>1214</v>
      </c>
      <c r="H8" s="21">
        <v>43446</v>
      </c>
      <c r="I8" s="21">
        <v>43461</v>
      </c>
      <c r="J8" s="29">
        <f t="shared" si="0"/>
        <v>15</v>
      </c>
      <c r="K8" s="20" t="s">
        <v>293</v>
      </c>
      <c r="L8" s="20" t="s">
        <v>1219</v>
      </c>
      <c r="M8" s="20">
        <v>2</v>
      </c>
      <c r="N8" s="20">
        <v>1</v>
      </c>
      <c r="O8" s="20">
        <v>14</v>
      </c>
      <c r="P8" s="20" t="s">
        <v>32</v>
      </c>
      <c r="Q8" s="20">
        <v>0</v>
      </c>
      <c r="R8" s="20">
        <v>0</v>
      </c>
      <c r="S8" s="20"/>
      <c r="T8" s="20">
        <v>34.72</v>
      </c>
      <c r="U8" s="20" t="s">
        <v>33</v>
      </c>
      <c r="V8" s="20">
        <v>1</v>
      </c>
      <c r="W8" s="20">
        <v>13.348714228111179</v>
      </c>
      <c r="X8" s="20">
        <v>1.1568129861811949</v>
      </c>
      <c r="Y8" s="20" t="s">
        <v>34</v>
      </c>
      <c r="Z8" s="20">
        <v>494.39682326337703</v>
      </c>
      <c r="AA8" s="24">
        <f t="shared" si="1"/>
        <v>2.6949532173414426</v>
      </c>
      <c r="AB8" s="20">
        <v>0</v>
      </c>
      <c r="AC8" s="20">
        <v>1</v>
      </c>
      <c r="AD8" s="20" t="s">
        <v>38</v>
      </c>
    </row>
    <row r="9" spans="1:30" x14ac:dyDescent="0.35">
      <c r="A9" s="20">
        <v>4</v>
      </c>
      <c r="B9" s="20">
        <v>116</v>
      </c>
      <c r="C9" s="20" t="s">
        <v>1149</v>
      </c>
      <c r="D9" s="20" t="s">
        <v>1212</v>
      </c>
      <c r="E9" s="20" t="s">
        <v>1140</v>
      </c>
      <c r="F9" s="27" t="s">
        <v>1146</v>
      </c>
      <c r="G9" s="20" t="s">
        <v>1214</v>
      </c>
      <c r="H9" s="21">
        <v>43446</v>
      </c>
      <c r="I9" s="21">
        <v>43461</v>
      </c>
      <c r="J9" s="29">
        <f t="shared" si="0"/>
        <v>15</v>
      </c>
      <c r="K9" s="20" t="s">
        <v>293</v>
      </c>
      <c r="L9" s="20" t="s">
        <v>1219</v>
      </c>
      <c r="M9" s="20">
        <v>2</v>
      </c>
      <c r="N9" s="20">
        <v>1</v>
      </c>
      <c r="O9" s="20">
        <v>21</v>
      </c>
      <c r="P9" s="20" t="s">
        <v>32</v>
      </c>
      <c r="Q9" s="20">
        <v>0</v>
      </c>
      <c r="R9" s="20">
        <v>0</v>
      </c>
      <c r="S9" s="20"/>
      <c r="T9" s="20">
        <v>31.64</v>
      </c>
      <c r="U9" s="20" t="s">
        <v>33</v>
      </c>
      <c r="V9" s="20">
        <v>1</v>
      </c>
      <c r="W9" s="20">
        <v>38.472301681052258</v>
      </c>
      <c r="X9" s="20">
        <v>1.5962924514078114</v>
      </c>
      <c r="Y9" s="20" t="s">
        <v>34</v>
      </c>
      <c r="Z9" s="20">
        <v>1374.010774323295</v>
      </c>
      <c r="AA9" s="24">
        <f t="shared" si="1"/>
        <v>3.1383061012286961</v>
      </c>
      <c r="AB9" s="20">
        <v>0</v>
      </c>
      <c r="AC9" s="20">
        <v>1</v>
      </c>
      <c r="AD9" s="20" t="s">
        <v>38</v>
      </c>
    </row>
    <row r="10" spans="1:30" x14ac:dyDescent="0.35">
      <c r="A10" s="20">
        <v>5</v>
      </c>
      <c r="B10" s="20">
        <v>117</v>
      </c>
      <c r="C10" s="20" t="s">
        <v>1150</v>
      </c>
      <c r="D10" s="20" t="s">
        <v>1212</v>
      </c>
      <c r="E10" s="20" t="s">
        <v>1151</v>
      </c>
      <c r="F10" s="27" t="s">
        <v>1152</v>
      </c>
      <c r="G10" s="20" t="s">
        <v>1214</v>
      </c>
      <c r="H10" s="21">
        <v>43440</v>
      </c>
      <c r="I10" s="21">
        <v>43454</v>
      </c>
      <c r="J10" s="29">
        <f t="shared" si="0"/>
        <v>14</v>
      </c>
      <c r="K10" s="20" t="s">
        <v>293</v>
      </c>
      <c r="L10" s="20" t="s">
        <v>1219</v>
      </c>
      <c r="M10" s="20">
        <v>1</v>
      </c>
      <c r="N10" s="20">
        <v>1</v>
      </c>
      <c r="O10" s="20">
        <v>0</v>
      </c>
      <c r="P10" s="20" t="s">
        <v>32</v>
      </c>
      <c r="Q10" s="20">
        <v>0</v>
      </c>
      <c r="R10" s="20">
        <v>0</v>
      </c>
      <c r="S10" s="20"/>
      <c r="T10" s="20" t="s">
        <v>36</v>
      </c>
      <c r="U10" s="20" t="s">
        <v>37</v>
      </c>
      <c r="V10" s="20">
        <v>0</v>
      </c>
      <c r="W10" s="20">
        <v>0</v>
      </c>
      <c r="X10" s="20">
        <v>0</v>
      </c>
      <c r="Y10" s="20" t="s">
        <v>34</v>
      </c>
      <c r="Z10" s="20">
        <v>0</v>
      </c>
      <c r="AA10" s="24">
        <f t="shared" si="1"/>
        <v>0</v>
      </c>
      <c r="AB10" s="20" t="s">
        <v>36</v>
      </c>
      <c r="AC10" s="20" t="s">
        <v>36</v>
      </c>
      <c r="AD10" s="20" t="s">
        <v>35</v>
      </c>
    </row>
    <row r="11" spans="1:30" x14ac:dyDescent="0.35">
      <c r="A11" s="20">
        <v>5</v>
      </c>
      <c r="B11" s="20">
        <v>118</v>
      </c>
      <c r="C11" s="20" t="s">
        <v>1153</v>
      </c>
      <c r="D11" s="20" t="s">
        <v>1212</v>
      </c>
      <c r="E11" s="20" t="s">
        <v>1151</v>
      </c>
      <c r="F11" s="27" t="s">
        <v>1152</v>
      </c>
      <c r="G11" s="20" t="s">
        <v>1214</v>
      </c>
      <c r="H11" s="21">
        <v>43440</v>
      </c>
      <c r="I11" s="21">
        <v>43454</v>
      </c>
      <c r="J11" s="29">
        <f t="shared" si="0"/>
        <v>14</v>
      </c>
      <c r="K11" s="20" t="s">
        <v>293</v>
      </c>
      <c r="L11" s="20" t="s">
        <v>1219</v>
      </c>
      <c r="M11" s="20">
        <v>1</v>
      </c>
      <c r="N11" s="20">
        <v>1</v>
      </c>
      <c r="O11" s="20">
        <v>7</v>
      </c>
      <c r="P11" s="20" t="s">
        <v>32</v>
      </c>
      <c r="Q11" s="20">
        <v>0</v>
      </c>
      <c r="R11" s="20">
        <v>0</v>
      </c>
      <c r="S11" s="20"/>
      <c r="T11" s="20">
        <v>30.164999999999999</v>
      </c>
      <c r="U11" s="20" t="s">
        <v>33</v>
      </c>
      <c r="V11" s="20">
        <v>2</v>
      </c>
      <c r="W11" s="20">
        <v>3857.1419947064251</v>
      </c>
      <c r="X11" s="20">
        <v>3.5863782073365442</v>
      </c>
      <c r="Y11" s="20" t="s">
        <v>34</v>
      </c>
      <c r="Z11" s="20">
        <v>151260.47038064411</v>
      </c>
      <c r="AA11" s="24">
        <f t="shared" si="1"/>
        <v>5.1797283177650764</v>
      </c>
      <c r="AB11" s="20">
        <v>1.5083706282115037E-2</v>
      </c>
      <c r="AC11" s="20">
        <v>3.6283317125469262E-2</v>
      </c>
      <c r="AD11" s="20" t="s">
        <v>35</v>
      </c>
    </row>
    <row r="12" spans="1:30" x14ac:dyDescent="0.35">
      <c r="A12" s="20">
        <v>5</v>
      </c>
      <c r="B12" s="20">
        <v>119</v>
      </c>
      <c r="C12" s="20" t="s">
        <v>1154</v>
      </c>
      <c r="D12" s="20" t="s">
        <v>1212</v>
      </c>
      <c r="E12" s="20" t="s">
        <v>1151</v>
      </c>
      <c r="F12" s="27" t="s">
        <v>1152</v>
      </c>
      <c r="G12" s="20" t="s">
        <v>1214</v>
      </c>
      <c r="H12" s="21">
        <v>43440</v>
      </c>
      <c r="I12" s="21">
        <v>43454</v>
      </c>
      <c r="J12" s="29">
        <f t="shared" si="0"/>
        <v>14</v>
      </c>
      <c r="K12" s="20" t="s">
        <v>293</v>
      </c>
      <c r="L12" s="20" t="s">
        <v>1219</v>
      </c>
      <c r="M12" s="20">
        <v>1</v>
      </c>
      <c r="N12" s="20">
        <v>1</v>
      </c>
      <c r="O12" s="20">
        <v>14</v>
      </c>
      <c r="P12" s="20" t="s">
        <v>32</v>
      </c>
      <c r="Q12" s="20">
        <v>0</v>
      </c>
      <c r="R12" s="20">
        <v>0</v>
      </c>
      <c r="S12" s="20"/>
      <c r="T12" s="20">
        <v>29.484999999999999</v>
      </c>
      <c r="U12" s="20" t="s">
        <v>33</v>
      </c>
      <c r="V12" s="20">
        <v>2</v>
      </c>
      <c r="W12" s="20">
        <v>6041.7954341376408</v>
      </c>
      <c r="X12" s="20">
        <v>3.781237892390279</v>
      </c>
      <c r="Y12" s="20" t="s">
        <v>34</v>
      </c>
      <c r="Z12" s="20">
        <v>236933.1542799075</v>
      </c>
      <c r="AA12" s="24">
        <f t="shared" si="1"/>
        <v>5.3746276691911037</v>
      </c>
      <c r="AB12" s="20">
        <v>2.2214685433271195E-2</v>
      </c>
      <c r="AC12" s="20">
        <v>4.9414801899634507E-2</v>
      </c>
      <c r="AD12" s="20" t="s">
        <v>35</v>
      </c>
    </row>
    <row r="13" spans="1:30" x14ac:dyDescent="0.35">
      <c r="A13" s="20">
        <v>5</v>
      </c>
      <c r="B13" s="20">
        <v>120</v>
      </c>
      <c r="C13" s="20" t="s">
        <v>1155</v>
      </c>
      <c r="D13" s="20" t="s">
        <v>1212</v>
      </c>
      <c r="E13" s="20" t="s">
        <v>1151</v>
      </c>
      <c r="F13" s="27" t="s">
        <v>1152</v>
      </c>
      <c r="G13" s="20" t="s">
        <v>1214</v>
      </c>
      <c r="H13" s="21">
        <v>43440</v>
      </c>
      <c r="I13" s="21">
        <v>43454</v>
      </c>
      <c r="J13" s="29">
        <f t="shared" si="0"/>
        <v>14</v>
      </c>
      <c r="K13" s="20" t="s">
        <v>293</v>
      </c>
      <c r="L13" s="20" t="s">
        <v>1219</v>
      </c>
      <c r="M13" s="20">
        <v>1</v>
      </c>
      <c r="N13" s="20">
        <v>1</v>
      </c>
      <c r="O13" s="20">
        <v>21</v>
      </c>
      <c r="P13" s="20" t="s">
        <v>32</v>
      </c>
      <c r="Q13" s="20">
        <v>0</v>
      </c>
      <c r="R13" s="20">
        <v>0</v>
      </c>
      <c r="S13" s="20"/>
      <c r="T13" s="20">
        <v>31.09</v>
      </c>
      <c r="U13" s="20" t="s">
        <v>33</v>
      </c>
      <c r="V13" s="20">
        <v>2</v>
      </c>
      <c r="W13" s="20">
        <v>2094.5012218385491</v>
      </c>
      <c r="X13" s="20">
        <v>3.3212879183970569</v>
      </c>
      <c r="Y13" s="20" t="s">
        <v>34</v>
      </c>
      <c r="Z13" s="20">
        <v>79037.781956171675</v>
      </c>
      <c r="AA13" s="24">
        <f t="shared" si="1"/>
        <v>4.897840238844382</v>
      </c>
      <c r="AB13" s="20">
        <v>6.432936635574117E-3</v>
      </c>
      <c r="AC13" s="20">
        <v>1.7069863898264755E-2</v>
      </c>
      <c r="AD13" s="20" t="s">
        <v>35</v>
      </c>
    </row>
    <row r="14" spans="1:30" x14ac:dyDescent="0.35">
      <c r="A14" s="20">
        <v>5</v>
      </c>
      <c r="B14" s="20">
        <v>121</v>
      </c>
      <c r="C14" s="20" t="s">
        <v>1156</v>
      </c>
      <c r="D14" s="20" t="s">
        <v>1212</v>
      </c>
      <c r="E14" s="20" t="s">
        <v>1151</v>
      </c>
      <c r="F14" s="27" t="s">
        <v>1157</v>
      </c>
      <c r="G14" s="20" t="s">
        <v>1214</v>
      </c>
      <c r="H14" s="21">
        <v>43440</v>
      </c>
      <c r="I14" s="21">
        <v>43454</v>
      </c>
      <c r="J14" s="29">
        <f t="shared" si="0"/>
        <v>14</v>
      </c>
      <c r="K14" s="20" t="s">
        <v>293</v>
      </c>
      <c r="L14" s="20" t="s">
        <v>1219</v>
      </c>
      <c r="M14" s="20">
        <v>2</v>
      </c>
      <c r="N14" s="20">
        <v>1</v>
      </c>
      <c r="O14" s="20">
        <v>0</v>
      </c>
      <c r="P14" s="20" t="s">
        <v>32</v>
      </c>
      <c r="Q14" s="20">
        <v>0</v>
      </c>
      <c r="R14" s="20">
        <v>0</v>
      </c>
      <c r="S14" s="20"/>
      <c r="T14" s="20" t="s">
        <v>36</v>
      </c>
      <c r="U14" s="20" t="s">
        <v>37</v>
      </c>
      <c r="V14" s="20">
        <v>0</v>
      </c>
      <c r="W14" s="20">
        <v>0</v>
      </c>
      <c r="X14" s="20">
        <v>0</v>
      </c>
      <c r="Y14" s="20" t="s">
        <v>34</v>
      </c>
      <c r="Z14" s="20">
        <v>0</v>
      </c>
      <c r="AA14" s="24">
        <f t="shared" si="1"/>
        <v>0</v>
      </c>
      <c r="AB14" s="20" t="s">
        <v>36</v>
      </c>
      <c r="AC14" s="20" t="s">
        <v>36</v>
      </c>
      <c r="AD14" s="20" t="s">
        <v>35</v>
      </c>
    </row>
    <row r="15" spans="1:30" x14ac:dyDescent="0.35">
      <c r="A15" s="20">
        <v>5</v>
      </c>
      <c r="B15" s="20">
        <v>122</v>
      </c>
      <c r="C15" s="20" t="s">
        <v>1158</v>
      </c>
      <c r="D15" s="20" t="s">
        <v>1212</v>
      </c>
      <c r="E15" s="20" t="s">
        <v>1151</v>
      </c>
      <c r="F15" s="27" t="s">
        <v>1157</v>
      </c>
      <c r="G15" s="20" t="s">
        <v>1214</v>
      </c>
      <c r="H15" s="21">
        <v>43440</v>
      </c>
      <c r="I15" s="21">
        <v>43454</v>
      </c>
      <c r="J15" s="29">
        <f t="shared" si="0"/>
        <v>14</v>
      </c>
      <c r="K15" s="20" t="s">
        <v>293</v>
      </c>
      <c r="L15" s="20" t="s">
        <v>1219</v>
      </c>
      <c r="M15" s="20">
        <v>2</v>
      </c>
      <c r="N15" s="20">
        <v>1</v>
      </c>
      <c r="O15" s="20">
        <v>7</v>
      </c>
      <c r="P15" s="20" t="s">
        <v>32</v>
      </c>
      <c r="Q15" s="20">
        <v>0</v>
      </c>
      <c r="R15" s="20">
        <v>0</v>
      </c>
      <c r="S15" s="20"/>
      <c r="T15" s="20" t="s">
        <v>36</v>
      </c>
      <c r="U15" s="20" t="s">
        <v>37</v>
      </c>
      <c r="V15" s="20">
        <v>0</v>
      </c>
      <c r="W15" s="20">
        <v>0</v>
      </c>
      <c r="X15" s="20">
        <v>0</v>
      </c>
      <c r="Y15" s="20" t="s">
        <v>34</v>
      </c>
      <c r="Z15" s="20">
        <v>0</v>
      </c>
      <c r="AA15" s="24">
        <f t="shared" si="1"/>
        <v>0</v>
      </c>
      <c r="AB15" s="20" t="s">
        <v>36</v>
      </c>
      <c r="AC15" s="20" t="s">
        <v>36</v>
      </c>
      <c r="AD15" s="20" t="s">
        <v>35</v>
      </c>
    </row>
    <row r="16" spans="1:30" x14ac:dyDescent="0.35">
      <c r="A16" s="20">
        <v>5</v>
      </c>
      <c r="B16" s="20">
        <v>123</v>
      </c>
      <c r="C16" s="20" t="s">
        <v>1159</v>
      </c>
      <c r="D16" s="20" t="s">
        <v>1212</v>
      </c>
      <c r="E16" s="20" t="s">
        <v>1151</v>
      </c>
      <c r="F16" s="27" t="s">
        <v>1157</v>
      </c>
      <c r="G16" s="20" t="s">
        <v>1214</v>
      </c>
      <c r="H16" s="21">
        <v>43440</v>
      </c>
      <c r="I16" s="21">
        <v>43454</v>
      </c>
      <c r="J16" s="29">
        <f t="shared" si="0"/>
        <v>14</v>
      </c>
      <c r="K16" s="20" t="s">
        <v>293</v>
      </c>
      <c r="L16" s="20" t="s">
        <v>1219</v>
      </c>
      <c r="M16" s="20">
        <v>2</v>
      </c>
      <c r="N16" s="20">
        <v>1</v>
      </c>
      <c r="O16" s="20">
        <v>14</v>
      </c>
      <c r="P16" s="20" t="s">
        <v>32</v>
      </c>
      <c r="Q16" s="20">
        <v>0</v>
      </c>
      <c r="R16" s="20">
        <v>0</v>
      </c>
      <c r="S16" s="20"/>
      <c r="T16" s="20" t="s">
        <v>36</v>
      </c>
      <c r="U16" s="20" t="s">
        <v>37</v>
      </c>
      <c r="V16" s="20">
        <v>0</v>
      </c>
      <c r="W16" s="20">
        <v>0</v>
      </c>
      <c r="X16" s="20">
        <v>0</v>
      </c>
      <c r="Y16" s="20" t="s">
        <v>34</v>
      </c>
      <c r="Z16" s="20">
        <v>0</v>
      </c>
      <c r="AA16" s="24">
        <f t="shared" si="1"/>
        <v>0</v>
      </c>
      <c r="AB16" s="20" t="s">
        <v>36</v>
      </c>
      <c r="AC16" s="20" t="s">
        <v>36</v>
      </c>
      <c r="AD16" s="20" t="s">
        <v>35</v>
      </c>
    </row>
    <row r="17" spans="1:30" x14ac:dyDescent="0.35">
      <c r="A17" s="20">
        <v>5</v>
      </c>
      <c r="B17" s="20">
        <v>124</v>
      </c>
      <c r="C17" s="20" t="s">
        <v>1160</v>
      </c>
      <c r="D17" s="20" t="s">
        <v>1212</v>
      </c>
      <c r="E17" s="20" t="s">
        <v>1151</v>
      </c>
      <c r="F17" s="27" t="s">
        <v>1157</v>
      </c>
      <c r="G17" s="20" t="s">
        <v>1214</v>
      </c>
      <c r="H17" s="21">
        <v>43440</v>
      </c>
      <c r="I17" s="21">
        <v>43454</v>
      </c>
      <c r="J17" s="29">
        <f t="shared" si="0"/>
        <v>14</v>
      </c>
      <c r="K17" s="20" t="s">
        <v>293</v>
      </c>
      <c r="L17" s="20" t="s">
        <v>1219</v>
      </c>
      <c r="M17" s="20">
        <v>2</v>
      </c>
      <c r="N17" s="20">
        <v>1</v>
      </c>
      <c r="O17" s="20">
        <v>21</v>
      </c>
      <c r="P17" s="20" t="s">
        <v>32</v>
      </c>
      <c r="Q17" s="20">
        <v>0</v>
      </c>
      <c r="R17" s="20">
        <v>0</v>
      </c>
      <c r="S17" s="20"/>
      <c r="T17" s="20">
        <v>33.53</v>
      </c>
      <c r="U17" s="20" t="s">
        <v>33</v>
      </c>
      <c r="V17" s="20">
        <v>1</v>
      </c>
      <c r="W17" s="20">
        <v>19.462841933612253</v>
      </c>
      <c r="X17" s="20">
        <v>1.3109659495313115</v>
      </c>
      <c r="Y17" s="20" t="s">
        <v>34</v>
      </c>
      <c r="Z17" s="20">
        <v>794.40171157601026</v>
      </c>
      <c r="AA17" s="24">
        <f t="shared" si="1"/>
        <v>2.9005865211825448</v>
      </c>
      <c r="AB17" s="20">
        <v>0</v>
      </c>
      <c r="AC17" s="20">
        <v>1</v>
      </c>
      <c r="AD17" s="20" t="s">
        <v>38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22"/>
  <sheetViews>
    <sheetView workbookViewId="0">
      <pane ySplit="1" topLeftCell="A74" activePane="bottomLeft" state="frozen"/>
      <selection pane="bottomLeft" activeCell="F91" sqref="F91:F106"/>
    </sheetView>
  </sheetViews>
  <sheetFormatPr defaultRowHeight="14.5" x14ac:dyDescent="0.35"/>
  <cols>
    <col min="3" max="3" width="28.54296875" bestFit="1" customWidth="1"/>
    <col min="4" max="4" width="8.81640625" bestFit="1" customWidth="1"/>
    <col min="5" max="5" width="10.1796875" bestFit="1" customWidth="1"/>
    <col min="6" max="6" width="10.1796875" customWidth="1"/>
    <col min="7" max="7" width="7.453125" style="28" bestFit="1" customWidth="1"/>
    <col min="8" max="8" width="16.1796875" style="2" bestFit="1" customWidth="1"/>
    <col min="9" max="13" width="16.1796875" style="2" customWidth="1"/>
    <col min="14" max="14" width="12" style="2" bestFit="1" customWidth="1"/>
    <col min="15" max="15" width="12.1796875" bestFit="1" customWidth="1"/>
    <col min="16" max="16" width="5" bestFit="1" customWidth="1"/>
    <col min="17" max="17" width="12.26953125" customWidth="1"/>
    <col min="18" max="19" width="11.453125" customWidth="1"/>
    <col min="20" max="20" width="10.1796875" customWidth="1"/>
    <col min="21" max="21" width="11.26953125" customWidth="1"/>
    <col min="22" max="23" width="12.26953125" customWidth="1"/>
    <col min="24" max="25" width="11.26953125" customWidth="1"/>
    <col min="26" max="26" width="15.26953125" customWidth="1"/>
    <col min="27" max="28" width="14.7265625" customWidth="1"/>
    <col min="29" max="30" width="11.26953125" customWidth="1"/>
  </cols>
  <sheetData>
    <row r="1" spans="1:31" ht="52" x14ac:dyDescent="0.35">
      <c r="A1" s="20" t="s">
        <v>1015</v>
      </c>
      <c r="B1" s="16" t="s">
        <v>50</v>
      </c>
      <c r="C1" s="16" t="s">
        <v>51</v>
      </c>
      <c r="D1" s="16" t="s">
        <v>0</v>
      </c>
      <c r="E1" s="16" t="s">
        <v>219</v>
      </c>
      <c r="F1" s="16" t="s">
        <v>1261</v>
      </c>
      <c r="G1" s="25" t="s">
        <v>1016</v>
      </c>
      <c r="H1" s="16" t="s">
        <v>1215</v>
      </c>
      <c r="I1" s="16" t="s">
        <v>1217</v>
      </c>
      <c r="J1" s="16" t="s">
        <v>4</v>
      </c>
      <c r="K1" s="16" t="s">
        <v>5</v>
      </c>
      <c r="L1" s="1" t="s">
        <v>6</v>
      </c>
      <c r="M1" s="1" t="s">
        <v>7</v>
      </c>
      <c r="N1" s="1" t="s">
        <v>1220</v>
      </c>
      <c r="O1" s="16" t="s">
        <v>1017</v>
      </c>
      <c r="P1" s="16" t="s">
        <v>10</v>
      </c>
      <c r="Q1" s="18" t="s">
        <v>12</v>
      </c>
      <c r="R1" s="16" t="s">
        <v>13</v>
      </c>
      <c r="S1" s="16" t="s">
        <v>14</v>
      </c>
      <c r="T1" s="18" t="s">
        <v>15</v>
      </c>
      <c r="U1" s="19" t="s">
        <v>16</v>
      </c>
      <c r="V1" s="16" t="s">
        <v>17</v>
      </c>
      <c r="W1" s="16" t="s">
        <v>18</v>
      </c>
      <c r="X1" s="19" t="s">
        <v>19</v>
      </c>
      <c r="Y1" s="19" t="s">
        <v>20</v>
      </c>
      <c r="Z1" s="19" t="s">
        <v>21</v>
      </c>
      <c r="AA1" s="19" t="s">
        <v>1018</v>
      </c>
      <c r="AB1" s="19" t="s">
        <v>1019</v>
      </c>
      <c r="AC1" s="19" t="s">
        <v>24</v>
      </c>
      <c r="AD1" s="19" t="s">
        <v>25</v>
      </c>
      <c r="AE1" s="16" t="s">
        <v>26</v>
      </c>
    </row>
    <row r="2" spans="1:31" x14ac:dyDescent="0.35">
      <c r="A2" s="20">
        <v>1</v>
      </c>
      <c r="B2" s="4">
        <v>1</v>
      </c>
      <c r="C2" s="4" t="s">
        <v>1020</v>
      </c>
      <c r="D2" s="20" t="s">
        <v>1212</v>
      </c>
      <c r="E2" s="4" t="s">
        <v>1166</v>
      </c>
      <c r="F2" s="4" t="s">
        <v>1252</v>
      </c>
      <c r="G2" s="26" t="s">
        <v>1021</v>
      </c>
      <c r="H2" s="20" t="s">
        <v>1214</v>
      </c>
      <c r="I2" s="21">
        <v>43889</v>
      </c>
      <c r="J2" s="21">
        <v>43901</v>
      </c>
      <c r="K2" s="29">
        <f t="shared" ref="K2:K33" si="0">J2-I2</f>
        <v>12</v>
      </c>
      <c r="L2" s="20" t="s">
        <v>293</v>
      </c>
      <c r="M2" s="20" t="s">
        <v>1219</v>
      </c>
      <c r="N2" s="20">
        <v>1</v>
      </c>
      <c r="O2" s="4">
        <v>1</v>
      </c>
      <c r="P2" s="4">
        <v>0</v>
      </c>
      <c r="Q2" s="30" t="s">
        <v>32</v>
      </c>
      <c r="R2" s="31">
        <v>0</v>
      </c>
      <c r="S2" s="31">
        <v>0</v>
      </c>
      <c r="T2" s="8"/>
      <c r="U2" s="32">
        <v>32.704999999999998</v>
      </c>
      <c r="V2" s="10" t="s">
        <v>33</v>
      </c>
      <c r="W2" s="11">
        <v>2</v>
      </c>
      <c r="X2" s="12">
        <v>826.47412964768932</v>
      </c>
      <c r="Y2" s="13">
        <v>2.9177544247717635</v>
      </c>
      <c r="Z2" s="12" t="s">
        <v>34</v>
      </c>
      <c r="AA2" s="12">
        <v>33058.965185907575</v>
      </c>
      <c r="AB2" s="24">
        <f t="shared" ref="AB2:AB33" si="1">LOG10(AA2+1)</f>
        <v>4.519302391897976</v>
      </c>
      <c r="AC2" s="33">
        <v>9.3257911634306596E-3</v>
      </c>
      <c r="AD2" s="33">
        <v>2.8791133575595589E-2</v>
      </c>
      <c r="AE2" s="12" t="s">
        <v>35</v>
      </c>
    </row>
    <row r="3" spans="1:31" x14ac:dyDescent="0.35">
      <c r="A3" s="20">
        <v>1</v>
      </c>
      <c r="B3" s="4">
        <v>2</v>
      </c>
      <c r="C3" s="4" t="s">
        <v>1022</v>
      </c>
      <c r="D3" s="20" t="s">
        <v>1212</v>
      </c>
      <c r="E3" s="4" t="s">
        <v>1166</v>
      </c>
      <c r="F3" s="4" t="s">
        <v>1252</v>
      </c>
      <c r="G3" s="26" t="s">
        <v>1021</v>
      </c>
      <c r="H3" s="20" t="s">
        <v>1214</v>
      </c>
      <c r="I3" s="21">
        <v>43889</v>
      </c>
      <c r="J3" s="21">
        <v>43901</v>
      </c>
      <c r="K3" s="29">
        <f t="shared" si="0"/>
        <v>12</v>
      </c>
      <c r="L3" s="20" t="s">
        <v>293</v>
      </c>
      <c r="M3" s="20" t="s">
        <v>1219</v>
      </c>
      <c r="N3" s="20">
        <v>1</v>
      </c>
      <c r="O3" s="4">
        <v>2</v>
      </c>
      <c r="P3" s="4">
        <v>0</v>
      </c>
      <c r="Q3" s="30" t="s">
        <v>32</v>
      </c>
      <c r="R3" s="31">
        <v>0</v>
      </c>
      <c r="S3" s="31">
        <v>0</v>
      </c>
      <c r="T3" s="8"/>
      <c r="U3" s="32">
        <v>38.33</v>
      </c>
      <c r="V3" s="10" t="s">
        <v>37</v>
      </c>
      <c r="W3" s="11">
        <v>0</v>
      </c>
      <c r="X3" s="12">
        <v>0</v>
      </c>
      <c r="Y3" s="13">
        <v>0</v>
      </c>
      <c r="Z3" s="12" t="s">
        <v>34</v>
      </c>
      <c r="AA3" s="12">
        <v>0</v>
      </c>
      <c r="AB3" s="24">
        <f t="shared" si="1"/>
        <v>0</v>
      </c>
      <c r="AC3" s="33">
        <v>0</v>
      </c>
      <c r="AD3" s="33" t="s">
        <v>36</v>
      </c>
      <c r="AE3" s="12" t="s">
        <v>35</v>
      </c>
    </row>
    <row r="4" spans="1:31" x14ac:dyDescent="0.35">
      <c r="A4" s="20">
        <v>2</v>
      </c>
      <c r="B4" s="20">
        <v>29</v>
      </c>
      <c r="C4" s="20" t="s">
        <v>1060</v>
      </c>
      <c r="D4" s="20" t="s">
        <v>1212</v>
      </c>
      <c r="E4" s="20" t="s">
        <v>1166</v>
      </c>
      <c r="F4" s="4" t="s">
        <v>1252</v>
      </c>
      <c r="G4" s="27" t="s">
        <v>1021</v>
      </c>
      <c r="H4" s="20" t="s">
        <v>1214</v>
      </c>
      <c r="I4" s="21">
        <v>43889</v>
      </c>
      <c r="J4" s="21">
        <v>43901</v>
      </c>
      <c r="K4" s="29">
        <f t="shared" si="0"/>
        <v>12</v>
      </c>
      <c r="L4" s="20" t="s">
        <v>293</v>
      </c>
      <c r="M4" s="20" t="s">
        <v>1219</v>
      </c>
      <c r="N4" s="20">
        <v>1</v>
      </c>
      <c r="O4" s="20">
        <v>1</v>
      </c>
      <c r="P4" s="20">
        <v>7</v>
      </c>
      <c r="Q4" s="20" t="s">
        <v>32</v>
      </c>
      <c r="R4" s="20">
        <v>0</v>
      </c>
      <c r="S4" s="20">
        <v>0</v>
      </c>
      <c r="T4" s="20"/>
      <c r="U4" s="20">
        <v>27.814999999999998</v>
      </c>
      <c r="V4" s="20" t="s">
        <v>33</v>
      </c>
      <c r="W4" s="20">
        <v>2</v>
      </c>
      <c r="X4" s="20">
        <v>10916.959137202039</v>
      </c>
      <c r="Y4" s="20">
        <v>4.0381414645329681</v>
      </c>
      <c r="Z4" s="20" t="s">
        <v>34</v>
      </c>
      <c r="AA4" s="20">
        <v>411960.72215856746</v>
      </c>
      <c r="AB4" s="24">
        <f t="shared" si="1"/>
        <v>5.6148568649952688</v>
      </c>
      <c r="AC4" s="20">
        <v>9.8867517526514612E-3</v>
      </c>
      <c r="AD4" s="20">
        <v>1.964240765459389E-2</v>
      </c>
      <c r="AE4" s="20" t="s">
        <v>35</v>
      </c>
    </row>
    <row r="5" spans="1:31" x14ac:dyDescent="0.35">
      <c r="A5" s="20">
        <v>2</v>
      </c>
      <c r="B5" s="20">
        <v>30</v>
      </c>
      <c r="C5" s="20" t="s">
        <v>1061</v>
      </c>
      <c r="D5" s="20" t="s">
        <v>1212</v>
      </c>
      <c r="E5" s="20" t="s">
        <v>1166</v>
      </c>
      <c r="F5" s="4" t="s">
        <v>1252</v>
      </c>
      <c r="G5" s="27" t="s">
        <v>1021</v>
      </c>
      <c r="H5" s="20" t="s">
        <v>1214</v>
      </c>
      <c r="I5" s="21">
        <v>43889</v>
      </c>
      <c r="J5" s="21">
        <v>43901</v>
      </c>
      <c r="K5" s="29">
        <f t="shared" si="0"/>
        <v>12</v>
      </c>
      <c r="L5" s="20" t="s">
        <v>293</v>
      </c>
      <c r="M5" s="20" t="s">
        <v>1219</v>
      </c>
      <c r="N5" s="20">
        <v>1</v>
      </c>
      <c r="O5" s="20">
        <v>2</v>
      </c>
      <c r="P5" s="20">
        <v>7</v>
      </c>
      <c r="Q5" s="20" t="s">
        <v>32</v>
      </c>
      <c r="R5" s="20">
        <v>0</v>
      </c>
      <c r="S5" s="20">
        <v>0</v>
      </c>
      <c r="T5" s="20"/>
      <c r="U5" s="20">
        <v>27.945</v>
      </c>
      <c r="V5" s="20" t="s">
        <v>33</v>
      </c>
      <c r="W5" s="20">
        <v>2</v>
      </c>
      <c r="X5" s="20">
        <v>9999.9259725347856</v>
      </c>
      <c r="Y5" s="20">
        <v>4.000040212614465</v>
      </c>
      <c r="Z5" s="20" t="s">
        <v>34</v>
      </c>
      <c r="AA5" s="20">
        <v>370367.62861239945</v>
      </c>
      <c r="AB5" s="24">
        <f t="shared" si="1"/>
        <v>5.5686341934593466</v>
      </c>
      <c r="AC5" s="20">
        <v>1.6103059581320425E-3</v>
      </c>
      <c r="AD5" s="20">
        <v>3.2471645457587748E-3</v>
      </c>
      <c r="AE5" s="20" t="s">
        <v>35</v>
      </c>
    </row>
    <row r="6" spans="1:31" x14ac:dyDescent="0.35">
      <c r="A6" s="20">
        <v>2</v>
      </c>
      <c r="B6" s="20">
        <v>31</v>
      </c>
      <c r="C6" s="20" t="s">
        <v>1062</v>
      </c>
      <c r="D6" s="20" t="s">
        <v>1212</v>
      </c>
      <c r="E6" s="20" t="s">
        <v>1166</v>
      </c>
      <c r="F6" s="4" t="s">
        <v>1252</v>
      </c>
      <c r="G6" s="27" t="s">
        <v>1021</v>
      </c>
      <c r="H6" s="20" t="s">
        <v>1214</v>
      </c>
      <c r="I6" s="21">
        <v>43889</v>
      </c>
      <c r="J6" s="21">
        <v>43901</v>
      </c>
      <c r="K6" s="29">
        <f t="shared" si="0"/>
        <v>12</v>
      </c>
      <c r="L6" s="20" t="s">
        <v>293</v>
      </c>
      <c r="M6" s="20" t="s">
        <v>1219</v>
      </c>
      <c r="N6" s="20">
        <v>1</v>
      </c>
      <c r="O6" s="20">
        <v>1</v>
      </c>
      <c r="P6" s="20">
        <v>14</v>
      </c>
      <c r="Q6" s="20" t="s">
        <v>32</v>
      </c>
      <c r="R6" s="20">
        <v>0</v>
      </c>
      <c r="S6" s="20">
        <v>0</v>
      </c>
      <c r="T6" s="20"/>
      <c r="U6" s="20">
        <v>29.185000000000002</v>
      </c>
      <c r="V6" s="20" t="s">
        <v>33</v>
      </c>
      <c r="W6" s="20">
        <v>2</v>
      </c>
      <c r="X6" s="20">
        <v>4360.7904395706892</v>
      </c>
      <c r="Y6" s="20">
        <v>3.6396647962439808</v>
      </c>
      <c r="Z6" s="20" t="s">
        <v>34</v>
      </c>
      <c r="AA6" s="20">
        <v>158574.19780257053</v>
      </c>
      <c r="AB6" s="24">
        <f t="shared" si="1"/>
        <v>5.2002352617974621</v>
      </c>
      <c r="AC6" s="20">
        <v>1.5418879561418511E-3</v>
      </c>
      <c r="AD6" s="20">
        <v>3.6157917353470677E-3</v>
      </c>
      <c r="AE6" s="20" t="s">
        <v>35</v>
      </c>
    </row>
    <row r="7" spans="1:31" x14ac:dyDescent="0.35">
      <c r="A7" s="20">
        <v>2</v>
      </c>
      <c r="B7" s="20">
        <v>32</v>
      </c>
      <c r="C7" s="20" t="s">
        <v>1063</v>
      </c>
      <c r="D7" s="20" t="s">
        <v>1212</v>
      </c>
      <c r="E7" s="20" t="s">
        <v>1166</v>
      </c>
      <c r="F7" s="4" t="s">
        <v>1252</v>
      </c>
      <c r="G7" s="27" t="s">
        <v>1021</v>
      </c>
      <c r="H7" s="20" t="s">
        <v>1214</v>
      </c>
      <c r="I7" s="21">
        <v>43889</v>
      </c>
      <c r="J7" s="21">
        <v>43901</v>
      </c>
      <c r="K7" s="29">
        <f t="shared" si="0"/>
        <v>12</v>
      </c>
      <c r="L7" s="20" t="s">
        <v>293</v>
      </c>
      <c r="M7" s="20" t="s">
        <v>1219</v>
      </c>
      <c r="N7" s="20">
        <v>1</v>
      </c>
      <c r="O7" s="20">
        <v>2</v>
      </c>
      <c r="P7" s="20">
        <v>14</v>
      </c>
      <c r="Q7" s="20" t="s">
        <v>32</v>
      </c>
      <c r="R7" s="20">
        <v>0</v>
      </c>
      <c r="S7" s="20">
        <v>0</v>
      </c>
      <c r="T7" s="20"/>
      <c r="U7" s="20">
        <v>28.335000000000001</v>
      </c>
      <c r="V7" s="20" t="s">
        <v>33</v>
      </c>
      <c r="W7" s="20">
        <v>2</v>
      </c>
      <c r="X7" s="20">
        <v>7717.984571414956</v>
      </c>
      <c r="Y7" s="20">
        <v>3.8875601728698914</v>
      </c>
      <c r="Z7" s="20" t="s">
        <v>34</v>
      </c>
      <c r="AA7" s="20">
        <v>296845.56043903675</v>
      </c>
      <c r="AB7" s="24">
        <f t="shared" si="1"/>
        <v>5.4725320211212631</v>
      </c>
      <c r="AC7" s="20">
        <v>1.1116993118051862E-2</v>
      </c>
      <c r="AD7" s="20">
        <v>2.3854835850141039E-2</v>
      </c>
      <c r="AE7" s="20" t="s">
        <v>35</v>
      </c>
    </row>
    <row r="8" spans="1:31" x14ac:dyDescent="0.35">
      <c r="A8" s="20">
        <v>2</v>
      </c>
      <c r="B8" s="20">
        <v>33</v>
      </c>
      <c r="C8" s="20" t="s">
        <v>1064</v>
      </c>
      <c r="D8" s="20" t="s">
        <v>1212</v>
      </c>
      <c r="E8" s="20" t="s">
        <v>1166</v>
      </c>
      <c r="F8" s="4" t="s">
        <v>1252</v>
      </c>
      <c r="G8" s="27" t="s">
        <v>1021</v>
      </c>
      <c r="H8" s="20" t="s">
        <v>1214</v>
      </c>
      <c r="I8" s="21">
        <v>43889</v>
      </c>
      <c r="J8" s="21">
        <v>43901</v>
      </c>
      <c r="K8" s="29">
        <f t="shared" si="0"/>
        <v>12</v>
      </c>
      <c r="L8" s="20" t="s">
        <v>293</v>
      </c>
      <c r="M8" s="20" t="s">
        <v>1219</v>
      </c>
      <c r="N8" s="20">
        <v>1</v>
      </c>
      <c r="O8" s="20">
        <v>1</v>
      </c>
      <c r="P8" s="20">
        <v>21</v>
      </c>
      <c r="Q8" s="20" t="s">
        <v>32</v>
      </c>
      <c r="R8" s="20">
        <v>0</v>
      </c>
      <c r="S8" s="20">
        <v>0</v>
      </c>
      <c r="T8" s="20"/>
      <c r="U8" s="20">
        <v>28.759999999999998</v>
      </c>
      <c r="V8" s="20" t="s">
        <v>33</v>
      </c>
      <c r="W8" s="20">
        <v>2</v>
      </c>
      <c r="X8" s="20">
        <v>5808.9388819278629</v>
      </c>
      <c r="Y8" s="20">
        <v>3.7641715638221576</v>
      </c>
      <c r="Z8" s="20" t="s">
        <v>34</v>
      </c>
      <c r="AA8" s="20">
        <v>207462.1029259951</v>
      </c>
      <c r="AB8" s="24">
        <f t="shared" si="1"/>
        <v>5.3169408691421038</v>
      </c>
      <c r="AC8" s="20">
        <v>6.9541029207236969E-4</v>
      </c>
      <c r="AD8" s="20">
        <v>1.4261601798943827E-3</v>
      </c>
      <c r="AE8" s="20" t="s">
        <v>35</v>
      </c>
    </row>
    <row r="9" spans="1:31" x14ac:dyDescent="0.35">
      <c r="A9" s="20">
        <v>1</v>
      </c>
      <c r="B9" s="4">
        <v>3</v>
      </c>
      <c r="C9" s="4" t="s">
        <v>1023</v>
      </c>
      <c r="D9" s="20" t="s">
        <v>1212</v>
      </c>
      <c r="E9" s="4" t="s">
        <v>1166</v>
      </c>
      <c r="F9" s="4" t="s">
        <v>1252</v>
      </c>
      <c r="G9" s="26" t="s">
        <v>1024</v>
      </c>
      <c r="H9" s="20" t="s">
        <v>1214</v>
      </c>
      <c r="I9" s="21">
        <v>43889</v>
      </c>
      <c r="J9" s="21">
        <v>43901</v>
      </c>
      <c r="K9" s="29">
        <f t="shared" si="0"/>
        <v>12</v>
      </c>
      <c r="L9" s="20" t="s">
        <v>293</v>
      </c>
      <c r="M9" s="20" t="s">
        <v>1219</v>
      </c>
      <c r="N9" s="20">
        <v>2</v>
      </c>
      <c r="O9" s="4">
        <v>1</v>
      </c>
      <c r="P9" s="4">
        <v>0</v>
      </c>
      <c r="Q9" s="30" t="s">
        <v>32</v>
      </c>
      <c r="R9" s="31">
        <v>0</v>
      </c>
      <c r="S9" s="31">
        <v>0</v>
      </c>
      <c r="T9" s="8"/>
      <c r="U9" s="32" t="s">
        <v>36</v>
      </c>
      <c r="V9" s="10" t="s">
        <v>37</v>
      </c>
      <c r="W9" s="11">
        <v>0</v>
      </c>
      <c r="X9" s="12">
        <v>0</v>
      </c>
      <c r="Y9" s="13">
        <v>0</v>
      </c>
      <c r="Z9" s="12" t="s">
        <v>34</v>
      </c>
      <c r="AA9" s="12">
        <v>0</v>
      </c>
      <c r="AB9" s="24">
        <f t="shared" si="1"/>
        <v>0</v>
      </c>
      <c r="AC9" s="33" t="s">
        <v>36</v>
      </c>
      <c r="AD9" s="33" t="s">
        <v>36</v>
      </c>
      <c r="AE9" s="12" t="s">
        <v>35</v>
      </c>
    </row>
    <row r="10" spans="1:31" x14ac:dyDescent="0.35">
      <c r="A10" s="20">
        <v>1</v>
      </c>
      <c r="B10" s="4">
        <v>4</v>
      </c>
      <c r="C10" s="4" t="s">
        <v>1025</v>
      </c>
      <c r="D10" s="20" t="s">
        <v>1212</v>
      </c>
      <c r="E10" s="4" t="s">
        <v>1166</v>
      </c>
      <c r="F10" s="4" t="s">
        <v>1252</v>
      </c>
      <c r="G10" s="26" t="s">
        <v>1024</v>
      </c>
      <c r="H10" s="20" t="s">
        <v>1214</v>
      </c>
      <c r="I10" s="21">
        <v>43889</v>
      </c>
      <c r="J10" s="21">
        <v>43901</v>
      </c>
      <c r="K10" s="29">
        <f t="shared" si="0"/>
        <v>12</v>
      </c>
      <c r="L10" s="20" t="s">
        <v>293</v>
      </c>
      <c r="M10" s="20" t="s">
        <v>1219</v>
      </c>
      <c r="N10" s="20">
        <v>2</v>
      </c>
      <c r="O10" s="4">
        <v>2</v>
      </c>
      <c r="P10" s="4">
        <v>0</v>
      </c>
      <c r="Q10" s="30" t="s">
        <v>32</v>
      </c>
      <c r="R10" s="31">
        <v>0</v>
      </c>
      <c r="S10" s="31">
        <v>0</v>
      </c>
      <c r="T10" s="8"/>
      <c r="U10" s="32" t="s">
        <v>36</v>
      </c>
      <c r="V10" s="10" t="s">
        <v>37</v>
      </c>
      <c r="W10" s="11">
        <v>0</v>
      </c>
      <c r="X10" s="12">
        <v>0</v>
      </c>
      <c r="Y10" s="13">
        <v>0</v>
      </c>
      <c r="Z10" s="12" t="s">
        <v>34</v>
      </c>
      <c r="AA10" s="12">
        <v>0</v>
      </c>
      <c r="AB10" s="24">
        <f t="shared" si="1"/>
        <v>0</v>
      </c>
      <c r="AC10" s="33" t="s">
        <v>36</v>
      </c>
      <c r="AD10" s="33" t="s">
        <v>36</v>
      </c>
      <c r="AE10" s="12" t="s">
        <v>35</v>
      </c>
    </row>
    <row r="11" spans="1:31" x14ac:dyDescent="0.35">
      <c r="A11" s="20">
        <v>2</v>
      </c>
      <c r="B11" s="20">
        <v>35</v>
      </c>
      <c r="C11" s="20" t="s">
        <v>1065</v>
      </c>
      <c r="D11" s="20" t="s">
        <v>1212</v>
      </c>
      <c r="E11" s="20" t="s">
        <v>1166</v>
      </c>
      <c r="F11" s="4" t="s">
        <v>1252</v>
      </c>
      <c r="G11" s="27" t="s">
        <v>1024</v>
      </c>
      <c r="H11" s="20" t="s">
        <v>1214</v>
      </c>
      <c r="I11" s="21">
        <v>43889</v>
      </c>
      <c r="J11" s="21">
        <v>43901</v>
      </c>
      <c r="K11" s="29">
        <f t="shared" si="0"/>
        <v>12</v>
      </c>
      <c r="L11" s="20" t="s">
        <v>293</v>
      </c>
      <c r="M11" s="20" t="s">
        <v>1219</v>
      </c>
      <c r="N11" s="20">
        <v>2</v>
      </c>
      <c r="O11" s="20">
        <v>1</v>
      </c>
      <c r="P11" s="20">
        <v>7</v>
      </c>
      <c r="Q11" s="20" t="s">
        <v>32</v>
      </c>
      <c r="R11" s="20">
        <v>0</v>
      </c>
      <c r="S11" s="20">
        <v>0</v>
      </c>
      <c r="T11" s="20"/>
      <c r="U11" s="20">
        <v>27.814999999999998</v>
      </c>
      <c r="V11" s="20" t="s">
        <v>33</v>
      </c>
      <c r="W11" s="20">
        <v>2</v>
      </c>
      <c r="X11" s="20">
        <v>10947.477149701219</v>
      </c>
      <c r="Y11" s="20">
        <v>4.0393537163017204</v>
      </c>
      <c r="Z11" s="20" t="s">
        <v>34</v>
      </c>
      <c r="AA11" s="20">
        <v>390981.32677504356</v>
      </c>
      <c r="AB11" s="24">
        <f t="shared" si="1"/>
        <v>5.5921571268139099</v>
      </c>
      <c r="AC11" s="20">
        <v>9.5272335071004428E-3</v>
      </c>
      <c r="AD11" s="20">
        <v>1.8993401229575626E-2</v>
      </c>
      <c r="AE11" s="20" t="s">
        <v>35</v>
      </c>
    </row>
    <row r="12" spans="1:31" x14ac:dyDescent="0.35">
      <c r="A12" s="20">
        <v>2</v>
      </c>
      <c r="B12" s="20">
        <v>36</v>
      </c>
      <c r="C12" s="20" t="s">
        <v>1066</v>
      </c>
      <c r="D12" s="20" t="s">
        <v>1212</v>
      </c>
      <c r="E12" s="20" t="s">
        <v>1166</v>
      </c>
      <c r="F12" s="4" t="s">
        <v>1252</v>
      </c>
      <c r="G12" s="27" t="s">
        <v>1024</v>
      </c>
      <c r="H12" s="20" t="s">
        <v>1214</v>
      </c>
      <c r="I12" s="21">
        <v>43889</v>
      </c>
      <c r="J12" s="21">
        <v>43901</v>
      </c>
      <c r="K12" s="29">
        <f t="shared" si="0"/>
        <v>12</v>
      </c>
      <c r="L12" s="20" t="s">
        <v>293</v>
      </c>
      <c r="M12" s="20" t="s">
        <v>1219</v>
      </c>
      <c r="N12" s="20">
        <v>2</v>
      </c>
      <c r="O12" s="20">
        <v>2</v>
      </c>
      <c r="P12" s="20">
        <v>7</v>
      </c>
      <c r="Q12" s="20" t="s">
        <v>32</v>
      </c>
      <c r="R12" s="20">
        <v>0</v>
      </c>
      <c r="S12" s="20">
        <v>0</v>
      </c>
      <c r="T12" s="20"/>
      <c r="U12" s="20">
        <v>27.65</v>
      </c>
      <c r="V12" s="20" t="s">
        <v>33</v>
      </c>
      <c r="W12" s="20">
        <v>2</v>
      </c>
      <c r="X12" s="20">
        <v>12223.747412097975</v>
      </c>
      <c r="Y12" s="20">
        <v>4.0872398944897004</v>
      </c>
      <c r="Z12" s="20" t="s">
        <v>34</v>
      </c>
      <c r="AA12" s="20">
        <v>479362.64361168537</v>
      </c>
      <c r="AB12" s="24">
        <f t="shared" si="1"/>
        <v>5.6806650927398357</v>
      </c>
      <c r="AC12" s="20">
        <v>1.1573236889692596E-2</v>
      </c>
      <c r="AD12" s="20">
        <v>2.2817630700353576E-2</v>
      </c>
      <c r="AE12" s="20" t="s">
        <v>35</v>
      </c>
    </row>
    <row r="13" spans="1:31" x14ac:dyDescent="0.35">
      <c r="A13" s="20">
        <v>2</v>
      </c>
      <c r="B13" s="20">
        <v>37</v>
      </c>
      <c r="C13" s="20" t="s">
        <v>1067</v>
      </c>
      <c r="D13" s="20" t="s">
        <v>1212</v>
      </c>
      <c r="E13" s="20" t="s">
        <v>1166</v>
      </c>
      <c r="F13" s="4" t="s">
        <v>1252</v>
      </c>
      <c r="G13" s="27" t="s">
        <v>1024</v>
      </c>
      <c r="H13" s="20" t="s">
        <v>1214</v>
      </c>
      <c r="I13" s="21">
        <v>43889</v>
      </c>
      <c r="J13" s="21">
        <v>43901</v>
      </c>
      <c r="K13" s="29">
        <f t="shared" si="0"/>
        <v>12</v>
      </c>
      <c r="L13" s="20" t="s">
        <v>293</v>
      </c>
      <c r="M13" s="20" t="s">
        <v>1219</v>
      </c>
      <c r="N13" s="20">
        <v>2</v>
      </c>
      <c r="O13" s="20">
        <v>1</v>
      </c>
      <c r="P13" s="20">
        <v>14</v>
      </c>
      <c r="Q13" s="20" t="s">
        <v>32</v>
      </c>
      <c r="R13" s="20">
        <v>0</v>
      </c>
      <c r="S13" s="20">
        <v>0</v>
      </c>
      <c r="T13" s="20"/>
      <c r="U13" s="20">
        <v>26.65</v>
      </c>
      <c r="V13" s="20" t="s">
        <v>33</v>
      </c>
      <c r="W13" s="20">
        <v>2</v>
      </c>
      <c r="X13" s="20">
        <v>23831.014401869434</v>
      </c>
      <c r="Y13" s="20">
        <v>4.3771607526545591</v>
      </c>
      <c r="Z13" s="20" t="s">
        <v>34</v>
      </c>
      <c r="AA13" s="20">
        <v>851107.65720962267</v>
      </c>
      <c r="AB13" s="24">
        <f t="shared" si="1"/>
        <v>5.9299850080448842</v>
      </c>
      <c r="AC13" s="20">
        <v>9.3808630393996256E-3</v>
      </c>
      <c r="AD13" s="20">
        <v>1.6756888619930615E-2</v>
      </c>
      <c r="AE13" s="20" t="s">
        <v>35</v>
      </c>
    </row>
    <row r="14" spans="1:31" x14ac:dyDescent="0.35">
      <c r="A14" s="20">
        <v>2</v>
      </c>
      <c r="B14" s="20">
        <v>38</v>
      </c>
      <c r="C14" s="20" t="s">
        <v>1068</v>
      </c>
      <c r="D14" s="20" t="s">
        <v>1212</v>
      </c>
      <c r="E14" s="20" t="s">
        <v>1166</v>
      </c>
      <c r="F14" s="4" t="s">
        <v>1252</v>
      </c>
      <c r="G14" s="27" t="s">
        <v>1024</v>
      </c>
      <c r="H14" s="20" t="s">
        <v>1214</v>
      </c>
      <c r="I14" s="21">
        <v>43889</v>
      </c>
      <c r="J14" s="21">
        <v>43901</v>
      </c>
      <c r="K14" s="29">
        <f t="shared" si="0"/>
        <v>12</v>
      </c>
      <c r="L14" s="20" t="s">
        <v>293</v>
      </c>
      <c r="M14" s="20" t="s">
        <v>1219</v>
      </c>
      <c r="N14" s="20">
        <v>2</v>
      </c>
      <c r="O14" s="20">
        <v>2</v>
      </c>
      <c r="P14" s="20">
        <v>14</v>
      </c>
      <c r="Q14" s="20" t="s">
        <v>32</v>
      </c>
      <c r="R14" s="20">
        <v>0</v>
      </c>
      <c r="S14" s="20">
        <v>0</v>
      </c>
      <c r="T14" s="20"/>
      <c r="U14" s="20">
        <v>27.479999999999997</v>
      </c>
      <c r="V14" s="20" t="s">
        <v>33</v>
      </c>
      <c r="W14" s="20">
        <v>2</v>
      </c>
      <c r="X14" s="20">
        <v>13667.84570520104</v>
      </c>
      <c r="Y14" s="20">
        <v>4.1357318411934312</v>
      </c>
      <c r="Z14" s="20" t="s">
        <v>34</v>
      </c>
      <c r="AA14" s="20">
        <v>546713.82820804161</v>
      </c>
      <c r="AB14" s="24">
        <f t="shared" si="1"/>
        <v>5.7377608531518405</v>
      </c>
      <c r="AC14" s="20">
        <v>6.186317321688499E-3</v>
      </c>
      <c r="AD14" s="20">
        <v>1.1830007544201783E-2</v>
      </c>
      <c r="AE14" s="20" t="s">
        <v>35</v>
      </c>
    </row>
    <row r="15" spans="1:31" x14ac:dyDescent="0.35">
      <c r="A15" s="20">
        <v>2</v>
      </c>
      <c r="B15" s="20">
        <v>39</v>
      </c>
      <c r="C15" s="20" t="s">
        <v>1069</v>
      </c>
      <c r="D15" s="20" t="s">
        <v>1212</v>
      </c>
      <c r="E15" s="20" t="s">
        <v>1166</v>
      </c>
      <c r="F15" s="4" t="s">
        <v>1252</v>
      </c>
      <c r="G15" s="27" t="s">
        <v>1024</v>
      </c>
      <c r="H15" s="20" t="s">
        <v>1214</v>
      </c>
      <c r="I15" s="21">
        <v>43889</v>
      </c>
      <c r="J15" s="21">
        <v>43901</v>
      </c>
      <c r="K15" s="29">
        <f t="shared" si="0"/>
        <v>12</v>
      </c>
      <c r="L15" s="20" t="s">
        <v>293</v>
      </c>
      <c r="M15" s="20" t="s">
        <v>1219</v>
      </c>
      <c r="N15" s="20">
        <v>2</v>
      </c>
      <c r="O15" s="20">
        <v>1</v>
      </c>
      <c r="P15" s="20">
        <v>21</v>
      </c>
      <c r="Q15" s="20" t="s">
        <v>32</v>
      </c>
      <c r="R15" s="20">
        <v>0</v>
      </c>
      <c r="S15" s="20">
        <v>0</v>
      </c>
      <c r="T15" s="20"/>
      <c r="U15" s="20">
        <v>28.615000000000002</v>
      </c>
      <c r="V15" s="20" t="s">
        <v>33</v>
      </c>
      <c r="W15" s="20">
        <v>2</v>
      </c>
      <c r="X15" s="20">
        <v>6383.5068540132452</v>
      </c>
      <c r="Y15" s="20">
        <v>3.8051273575349098</v>
      </c>
      <c r="Z15" s="20" t="s">
        <v>34</v>
      </c>
      <c r="AA15" s="20">
        <v>232127.521964118</v>
      </c>
      <c r="AB15" s="24">
        <f t="shared" si="1"/>
        <v>5.3657285061198481</v>
      </c>
      <c r="AC15" s="20">
        <v>6.1156735977633729E-3</v>
      </c>
      <c r="AD15" s="20">
        <v>1.3266365621788127E-2</v>
      </c>
      <c r="AE15" s="20" t="s">
        <v>35</v>
      </c>
    </row>
    <row r="16" spans="1:31" x14ac:dyDescent="0.35">
      <c r="A16" s="20">
        <v>2</v>
      </c>
      <c r="B16" s="20">
        <v>40</v>
      </c>
      <c r="C16" s="20" t="s">
        <v>1070</v>
      </c>
      <c r="D16" s="20" t="s">
        <v>1212</v>
      </c>
      <c r="E16" s="20" t="s">
        <v>1166</v>
      </c>
      <c r="F16" s="4" t="s">
        <v>1252</v>
      </c>
      <c r="G16" s="27" t="s">
        <v>1024</v>
      </c>
      <c r="H16" s="20" t="s">
        <v>1214</v>
      </c>
      <c r="I16" s="21">
        <v>43889</v>
      </c>
      <c r="J16" s="21">
        <v>43901</v>
      </c>
      <c r="K16" s="29">
        <f t="shared" si="0"/>
        <v>12</v>
      </c>
      <c r="L16" s="20" t="s">
        <v>293</v>
      </c>
      <c r="M16" s="20" t="s">
        <v>1219</v>
      </c>
      <c r="N16" s="20">
        <v>2</v>
      </c>
      <c r="O16" s="20">
        <v>2</v>
      </c>
      <c r="P16" s="20">
        <v>21</v>
      </c>
      <c r="Q16" s="20" t="s">
        <v>32</v>
      </c>
      <c r="R16" s="20">
        <v>0</v>
      </c>
      <c r="S16" s="20">
        <v>0</v>
      </c>
      <c r="T16" s="20"/>
      <c r="U16" s="20">
        <v>27.685000000000002</v>
      </c>
      <c r="V16" s="20" t="s">
        <v>33</v>
      </c>
      <c r="W16" s="20">
        <v>2</v>
      </c>
      <c r="X16" s="20">
        <v>11944.234675266483</v>
      </c>
      <c r="Y16" s="20">
        <v>4.0771946862895065</v>
      </c>
      <c r="Z16" s="20" t="s">
        <v>34</v>
      </c>
      <c r="AA16" s="20">
        <v>459393.64135640312</v>
      </c>
      <c r="AB16" s="24">
        <f t="shared" si="1"/>
        <v>5.6621859250276669</v>
      </c>
      <c r="AC16" s="20">
        <v>8.4883510926494921E-3</v>
      </c>
      <c r="AD16" s="20">
        <v>1.6714659986550411E-2</v>
      </c>
      <c r="AE16" s="20" t="s">
        <v>35</v>
      </c>
    </row>
    <row r="17" spans="1:31" x14ac:dyDescent="0.35">
      <c r="A17" s="20">
        <v>1</v>
      </c>
      <c r="B17" s="4">
        <v>5</v>
      </c>
      <c r="C17" s="4" t="s">
        <v>1026</v>
      </c>
      <c r="D17" s="20" t="s">
        <v>1212</v>
      </c>
      <c r="E17" s="4" t="s">
        <v>1171</v>
      </c>
      <c r="F17" s="4" t="s">
        <v>1253</v>
      </c>
      <c r="G17" s="26" t="s">
        <v>1027</v>
      </c>
      <c r="H17" s="20" t="s">
        <v>1214</v>
      </c>
      <c r="I17" s="21">
        <v>43838</v>
      </c>
      <c r="J17" s="21">
        <v>43851</v>
      </c>
      <c r="K17" s="29">
        <f t="shared" si="0"/>
        <v>13</v>
      </c>
      <c r="L17" s="20" t="s">
        <v>293</v>
      </c>
      <c r="M17" s="20" t="s">
        <v>1219</v>
      </c>
      <c r="N17" s="20">
        <v>1</v>
      </c>
      <c r="O17" s="4">
        <v>1</v>
      </c>
      <c r="P17" s="4">
        <v>0</v>
      </c>
      <c r="Q17" s="30" t="s">
        <v>32</v>
      </c>
      <c r="R17" s="31">
        <v>0</v>
      </c>
      <c r="S17" s="31">
        <v>0</v>
      </c>
      <c r="T17" s="8"/>
      <c r="U17" s="32" t="s">
        <v>36</v>
      </c>
      <c r="V17" s="10" t="s">
        <v>37</v>
      </c>
      <c r="W17" s="11">
        <v>0</v>
      </c>
      <c r="X17" s="12">
        <v>0</v>
      </c>
      <c r="Y17" s="13">
        <v>0</v>
      </c>
      <c r="Z17" s="12" t="s">
        <v>34</v>
      </c>
      <c r="AA17" s="12">
        <v>0</v>
      </c>
      <c r="AB17" s="24">
        <f t="shared" si="1"/>
        <v>0</v>
      </c>
      <c r="AC17" s="33" t="s">
        <v>36</v>
      </c>
      <c r="AD17" s="33" t="s">
        <v>36</v>
      </c>
      <c r="AE17" s="12" t="s">
        <v>35</v>
      </c>
    </row>
    <row r="18" spans="1:31" x14ac:dyDescent="0.35">
      <c r="A18" s="20">
        <v>1</v>
      </c>
      <c r="B18" s="4">
        <v>6</v>
      </c>
      <c r="C18" s="4" t="s">
        <v>1028</v>
      </c>
      <c r="D18" s="20" t="s">
        <v>1212</v>
      </c>
      <c r="E18" s="4" t="s">
        <v>1171</v>
      </c>
      <c r="F18" s="4" t="s">
        <v>1253</v>
      </c>
      <c r="G18" s="26" t="s">
        <v>1027</v>
      </c>
      <c r="H18" s="20" t="s">
        <v>1214</v>
      </c>
      <c r="I18" s="21">
        <v>43838</v>
      </c>
      <c r="J18" s="21">
        <v>43851</v>
      </c>
      <c r="K18" s="29">
        <f t="shared" si="0"/>
        <v>13</v>
      </c>
      <c r="L18" s="20" t="s">
        <v>293</v>
      </c>
      <c r="M18" s="20" t="s">
        <v>1219</v>
      </c>
      <c r="N18" s="20">
        <v>1</v>
      </c>
      <c r="O18" s="4">
        <v>2</v>
      </c>
      <c r="P18" s="4">
        <v>0</v>
      </c>
      <c r="Q18" s="30" t="s">
        <v>32</v>
      </c>
      <c r="R18" s="31">
        <v>0</v>
      </c>
      <c r="S18" s="31">
        <v>0</v>
      </c>
      <c r="T18" s="8"/>
      <c r="U18" s="32" t="s">
        <v>36</v>
      </c>
      <c r="V18" s="10" t="s">
        <v>37</v>
      </c>
      <c r="W18" s="11">
        <v>0</v>
      </c>
      <c r="X18" s="12">
        <v>0</v>
      </c>
      <c r="Y18" s="13">
        <v>0</v>
      </c>
      <c r="Z18" s="12" t="s">
        <v>34</v>
      </c>
      <c r="AA18" s="12">
        <v>0</v>
      </c>
      <c r="AB18" s="24">
        <f t="shared" si="1"/>
        <v>0</v>
      </c>
      <c r="AC18" s="33" t="s">
        <v>36</v>
      </c>
      <c r="AD18" s="33" t="s">
        <v>36</v>
      </c>
      <c r="AE18" s="12" t="s">
        <v>35</v>
      </c>
    </row>
    <row r="19" spans="1:31" x14ac:dyDescent="0.35">
      <c r="A19" s="20">
        <v>2</v>
      </c>
      <c r="B19" s="20">
        <v>41</v>
      </c>
      <c r="C19" s="20" t="s">
        <v>1071</v>
      </c>
      <c r="D19" s="20" t="s">
        <v>1212</v>
      </c>
      <c r="E19" s="20" t="s">
        <v>1171</v>
      </c>
      <c r="F19" s="4" t="s">
        <v>1253</v>
      </c>
      <c r="G19" s="27" t="s">
        <v>1027</v>
      </c>
      <c r="H19" s="20" t="s">
        <v>1214</v>
      </c>
      <c r="I19" s="21">
        <v>43838</v>
      </c>
      <c r="J19" s="21">
        <v>43851</v>
      </c>
      <c r="K19" s="29">
        <f t="shared" si="0"/>
        <v>13</v>
      </c>
      <c r="L19" s="20" t="s">
        <v>293</v>
      </c>
      <c r="M19" s="20" t="s">
        <v>1219</v>
      </c>
      <c r="N19" s="20">
        <v>1</v>
      </c>
      <c r="O19" s="20">
        <v>1</v>
      </c>
      <c r="P19" s="20">
        <v>7</v>
      </c>
      <c r="Q19" s="20" t="s">
        <v>32</v>
      </c>
      <c r="R19" s="20">
        <v>0</v>
      </c>
      <c r="S19" s="20">
        <v>0</v>
      </c>
      <c r="T19" s="20"/>
      <c r="U19" s="20">
        <v>31.6</v>
      </c>
      <c r="V19" s="20" t="s">
        <v>33</v>
      </c>
      <c r="W19" s="20">
        <v>2</v>
      </c>
      <c r="X19" s="20">
        <v>863.7652503033413</v>
      </c>
      <c r="Y19" s="20">
        <v>2.9368982296215687</v>
      </c>
      <c r="Z19" s="20" t="s">
        <v>34</v>
      </c>
      <c r="AA19" s="20">
        <v>34550.610012133649</v>
      </c>
      <c r="AB19" s="24">
        <f t="shared" si="1"/>
        <v>4.5384682891369703</v>
      </c>
      <c r="AC19" s="20">
        <v>1.5506329113924112E-2</v>
      </c>
      <c r="AD19" s="20">
        <v>4.8419706551490506E-2</v>
      </c>
      <c r="AE19" s="20" t="s">
        <v>35</v>
      </c>
    </row>
    <row r="20" spans="1:31" x14ac:dyDescent="0.35">
      <c r="A20" s="20">
        <v>2</v>
      </c>
      <c r="B20" s="20">
        <v>42</v>
      </c>
      <c r="C20" s="20" t="s">
        <v>1072</v>
      </c>
      <c r="D20" s="20" t="s">
        <v>1212</v>
      </c>
      <c r="E20" s="20" t="s">
        <v>1171</v>
      </c>
      <c r="F20" s="4" t="s">
        <v>1253</v>
      </c>
      <c r="G20" s="27" t="s">
        <v>1027</v>
      </c>
      <c r="H20" s="20" t="s">
        <v>1214</v>
      </c>
      <c r="I20" s="21">
        <v>43838</v>
      </c>
      <c r="J20" s="21">
        <v>43851</v>
      </c>
      <c r="K20" s="29">
        <f t="shared" si="0"/>
        <v>13</v>
      </c>
      <c r="L20" s="20" t="s">
        <v>293</v>
      </c>
      <c r="M20" s="20" t="s">
        <v>1219</v>
      </c>
      <c r="N20" s="20">
        <v>1</v>
      </c>
      <c r="O20" s="20">
        <v>2</v>
      </c>
      <c r="P20" s="20">
        <v>7</v>
      </c>
      <c r="Q20" s="20" t="s">
        <v>32</v>
      </c>
      <c r="R20" s="20">
        <v>0</v>
      </c>
      <c r="S20" s="20">
        <v>0</v>
      </c>
      <c r="T20" s="20"/>
      <c r="U20" s="20">
        <v>30.195</v>
      </c>
      <c r="V20" s="20" t="s">
        <v>33</v>
      </c>
      <c r="W20" s="20">
        <v>2</v>
      </c>
      <c r="X20" s="20">
        <v>2211.561551438097</v>
      </c>
      <c r="Y20" s="20">
        <v>3.3448953612130685</v>
      </c>
      <c r="Z20" s="20" t="s">
        <v>34</v>
      </c>
      <c r="AA20" s="20">
        <v>78984.341122789192</v>
      </c>
      <c r="AB20" s="24">
        <f t="shared" si="1"/>
        <v>4.8975464981232957</v>
      </c>
      <c r="AC20" s="20">
        <v>1.4737539327703272E-2</v>
      </c>
      <c r="AD20" s="20">
        <v>3.8740102981056936E-2</v>
      </c>
      <c r="AE20" s="20" t="s">
        <v>35</v>
      </c>
    </row>
    <row r="21" spans="1:31" x14ac:dyDescent="0.35">
      <c r="A21" s="20">
        <v>2</v>
      </c>
      <c r="B21" s="20">
        <v>43</v>
      </c>
      <c r="C21" s="20" t="s">
        <v>1073</v>
      </c>
      <c r="D21" s="20" t="s">
        <v>1212</v>
      </c>
      <c r="E21" s="20" t="s">
        <v>1171</v>
      </c>
      <c r="F21" s="4" t="s">
        <v>1253</v>
      </c>
      <c r="G21" s="27" t="s">
        <v>1027</v>
      </c>
      <c r="H21" s="20" t="s">
        <v>1214</v>
      </c>
      <c r="I21" s="21">
        <v>43838</v>
      </c>
      <c r="J21" s="21">
        <v>43851</v>
      </c>
      <c r="K21" s="29">
        <f t="shared" si="0"/>
        <v>13</v>
      </c>
      <c r="L21" s="20" t="s">
        <v>293</v>
      </c>
      <c r="M21" s="20" t="s">
        <v>1219</v>
      </c>
      <c r="N21" s="20">
        <v>1</v>
      </c>
      <c r="O21" s="20">
        <v>1</v>
      </c>
      <c r="P21" s="20">
        <v>14</v>
      </c>
      <c r="Q21" s="20" t="s">
        <v>32</v>
      </c>
      <c r="R21" s="20">
        <v>0</v>
      </c>
      <c r="S21" s="20">
        <v>0</v>
      </c>
      <c r="T21" s="20"/>
      <c r="U21" s="20">
        <v>33.22</v>
      </c>
      <c r="V21" s="20" t="s">
        <v>33</v>
      </c>
      <c r="W21" s="20">
        <v>1</v>
      </c>
      <c r="X21" s="20">
        <v>16.108056581622595</v>
      </c>
      <c r="Y21" s="20">
        <v>1.2332006779330218</v>
      </c>
      <c r="Z21" s="20" t="s">
        <v>34</v>
      </c>
      <c r="AA21" s="20">
        <v>631.68849339696453</v>
      </c>
      <c r="AB21" s="24">
        <f t="shared" si="1"/>
        <v>2.8011899360876527</v>
      </c>
      <c r="AC21" s="20">
        <v>0</v>
      </c>
      <c r="AD21" s="20">
        <v>1</v>
      </c>
      <c r="AE21" s="20" t="s">
        <v>38</v>
      </c>
    </row>
    <row r="22" spans="1:31" x14ac:dyDescent="0.35">
      <c r="A22" s="20">
        <v>2</v>
      </c>
      <c r="B22" s="20">
        <v>44</v>
      </c>
      <c r="C22" s="20" t="s">
        <v>1074</v>
      </c>
      <c r="D22" s="20" t="s">
        <v>1212</v>
      </c>
      <c r="E22" s="20" t="s">
        <v>1171</v>
      </c>
      <c r="F22" s="4" t="s">
        <v>1253</v>
      </c>
      <c r="G22" s="27" t="s">
        <v>1027</v>
      </c>
      <c r="H22" s="20" t="s">
        <v>1214</v>
      </c>
      <c r="I22" s="21">
        <v>43838</v>
      </c>
      <c r="J22" s="21">
        <v>43851</v>
      </c>
      <c r="K22" s="29">
        <f t="shared" si="0"/>
        <v>13</v>
      </c>
      <c r="L22" s="20" t="s">
        <v>293</v>
      </c>
      <c r="M22" s="20" t="s">
        <v>1219</v>
      </c>
      <c r="N22" s="20">
        <v>1</v>
      </c>
      <c r="O22" s="20">
        <v>2</v>
      </c>
      <c r="P22" s="20">
        <v>14</v>
      </c>
      <c r="Q22" s="20" t="s">
        <v>32</v>
      </c>
      <c r="R22" s="20">
        <v>0</v>
      </c>
      <c r="S22" s="20">
        <v>0</v>
      </c>
      <c r="T22" s="20"/>
      <c r="U22" s="20">
        <v>31.675000000000001</v>
      </c>
      <c r="V22" s="20" t="s">
        <v>33</v>
      </c>
      <c r="W22" s="20">
        <v>2</v>
      </c>
      <c r="X22" s="20">
        <v>822.39995507541835</v>
      </c>
      <c r="Y22" s="20">
        <v>2.9156108389664239</v>
      </c>
      <c r="Z22" s="20" t="s">
        <v>34</v>
      </c>
      <c r="AA22" s="20">
        <v>31630.7675029007</v>
      </c>
      <c r="AB22" s="24">
        <f t="shared" si="1"/>
        <v>4.5001234598673472</v>
      </c>
      <c r="AC22" s="20">
        <v>1.247040252565113E-2</v>
      </c>
      <c r="AD22" s="20">
        <v>3.9099649618474626E-2</v>
      </c>
      <c r="AE22" s="20" t="s">
        <v>35</v>
      </c>
    </row>
    <row r="23" spans="1:31" x14ac:dyDescent="0.35">
      <c r="A23" s="20">
        <v>2</v>
      </c>
      <c r="B23" s="20">
        <v>45</v>
      </c>
      <c r="C23" s="20" t="s">
        <v>1075</v>
      </c>
      <c r="D23" s="20" t="s">
        <v>1212</v>
      </c>
      <c r="E23" s="20" t="s">
        <v>1171</v>
      </c>
      <c r="F23" s="4" t="s">
        <v>1253</v>
      </c>
      <c r="G23" s="27" t="s">
        <v>1027</v>
      </c>
      <c r="H23" s="20" t="s">
        <v>1214</v>
      </c>
      <c r="I23" s="21">
        <v>43838</v>
      </c>
      <c r="J23" s="21">
        <v>43851</v>
      </c>
      <c r="K23" s="29">
        <f t="shared" si="0"/>
        <v>13</v>
      </c>
      <c r="L23" s="20" t="s">
        <v>293</v>
      </c>
      <c r="M23" s="20" t="s">
        <v>1219</v>
      </c>
      <c r="N23" s="20">
        <v>1</v>
      </c>
      <c r="O23" s="20">
        <v>1</v>
      </c>
      <c r="P23" s="20">
        <v>21</v>
      </c>
      <c r="Q23" s="20" t="s">
        <v>32</v>
      </c>
      <c r="R23" s="20">
        <v>0</v>
      </c>
      <c r="S23" s="20">
        <v>0</v>
      </c>
      <c r="T23" s="20"/>
      <c r="U23" s="20">
        <v>31.03</v>
      </c>
      <c r="V23" s="20" t="s">
        <v>33</v>
      </c>
      <c r="W23" s="20">
        <v>2</v>
      </c>
      <c r="X23" s="20">
        <v>1266.9128908476339</v>
      </c>
      <c r="Y23" s="20">
        <v>3.103089417328273</v>
      </c>
      <c r="Z23" s="20" t="s">
        <v>34</v>
      </c>
      <c r="AA23" s="20">
        <v>46922.699661023478</v>
      </c>
      <c r="AB23" s="24">
        <f t="shared" si="1"/>
        <v>4.6713922463894546</v>
      </c>
      <c r="AC23" s="20">
        <v>1.5791169835642934E-2</v>
      </c>
      <c r="AD23" s="20">
        <v>4.5815791105011813E-2</v>
      </c>
      <c r="AE23" s="20" t="s">
        <v>35</v>
      </c>
    </row>
    <row r="24" spans="1:31" x14ac:dyDescent="0.35">
      <c r="A24" s="20">
        <v>2</v>
      </c>
      <c r="B24" s="20">
        <v>46</v>
      </c>
      <c r="C24" s="20" t="s">
        <v>1076</v>
      </c>
      <c r="D24" s="20" t="s">
        <v>1212</v>
      </c>
      <c r="E24" s="20" t="s">
        <v>1171</v>
      </c>
      <c r="F24" s="4" t="s">
        <v>1253</v>
      </c>
      <c r="G24" s="27" t="s">
        <v>1027</v>
      </c>
      <c r="H24" s="20" t="s">
        <v>1214</v>
      </c>
      <c r="I24" s="21">
        <v>43838</v>
      </c>
      <c r="J24" s="21">
        <v>43851</v>
      </c>
      <c r="K24" s="29">
        <f t="shared" si="0"/>
        <v>13</v>
      </c>
      <c r="L24" s="20" t="s">
        <v>293</v>
      </c>
      <c r="M24" s="20" t="s">
        <v>1219</v>
      </c>
      <c r="N24" s="20">
        <v>1</v>
      </c>
      <c r="O24" s="20">
        <v>2</v>
      </c>
      <c r="P24" s="20">
        <v>21</v>
      </c>
      <c r="Q24" s="20" t="s">
        <v>32</v>
      </c>
      <c r="R24" s="20">
        <v>0</v>
      </c>
      <c r="S24" s="20">
        <v>0</v>
      </c>
      <c r="T24" s="20"/>
      <c r="U24" s="20">
        <v>31.65</v>
      </c>
      <c r="V24" s="20" t="s">
        <v>33</v>
      </c>
      <c r="W24" s="20">
        <v>2</v>
      </c>
      <c r="X24" s="20">
        <v>836.18263304586708</v>
      </c>
      <c r="Y24" s="20">
        <v>2.9228202105283563</v>
      </c>
      <c r="Z24" s="20" t="s">
        <v>34</v>
      </c>
      <c r="AA24" s="20">
        <v>30406.641201667895</v>
      </c>
      <c r="AB24" s="24">
        <f t="shared" si="1"/>
        <v>4.4829827321194138</v>
      </c>
      <c r="AC24" s="20">
        <v>2.0221169036334877E-2</v>
      </c>
      <c r="AD24" s="20">
        <v>6.3712926729978386E-2</v>
      </c>
      <c r="AE24" s="20" t="s">
        <v>35</v>
      </c>
    </row>
    <row r="25" spans="1:31" x14ac:dyDescent="0.35">
      <c r="A25" s="20">
        <v>1</v>
      </c>
      <c r="B25" s="4">
        <v>7</v>
      </c>
      <c r="C25" s="4" t="s">
        <v>1029</v>
      </c>
      <c r="D25" s="20" t="s">
        <v>1212</v>
      </c>
      <c r="E25" s="4" t="s">
        <v>1171</v>
      </c>
      <c r="F25" s="4" t="s">
        <v>1253</v>
      </c>
      <c r="G25" s="26" t="s">
        <v>1030</v>
      </c>
      <c r="H25" s="20" t="s">
        <v>1214</v>
      </c>
      <c r="I25" s="21">
        <v>43838</v>
      </c>
      <c r="J25" s="21">
        <v>43851</v>
      </c>
      <c r="K25" s="29">
        <f t="shared" si="0"/>
        <v>13</v>
      </c>
      <c r="L25" s="20" t="s">
        <v>293</v>
      </c>
      <c r="M25" s="20" t="s">
        <v>1219</v>
      </c>
      <c r="N25" s="20">
        <v>2</v>
      </c>
      <c r="O25" s="4">
        <v>1</v>
      </c>
      <c r="P25" s="4">
        <v>0</v>
      </c>
      <c r="Q25" s="30" t="s">
        <v>32</v>
      </c>
      <c r="R25" s="31">
        <v>0</v>
      </c>
      <c r="S25" s="31">
        <v>0</v>
      </c>
      <c r="T25" s="8"/>
      <c r="U25" s="32" t="s">
        <v>36</v>
      </c>
      <c r="V25" s="10" t="s">
        <v>37</v>
      </c>
      <c r="W25" s="11">
        <v>0</v>
      </c>
      <c r="X25" s="12">
        <v>0</v>
      </c>
      <c r="Y25" s="13">
        <v>0</v>
      </c>
      <c r="Z25" s="12" t="s">
        <v>34</v>
      </c>
      <c r="AA25" s="12">
        <v>0</v>
      </c>
      <c r="AB25" s="24">
        <f t="shared" si="1"/>
        <v>0</v>
      </c>
      <c r="AC25" s="33" t="s">
        <v>36</v>
      </c>
      <c r="AD25" s="33" t="s">
        <v>36</v>
      </c>
      <c r="AE25" s="12" t="s">
        <v>35</v>
      </c>
    </row>
    <row r="26" spans="1:31" x14ac:dyDescent="0.35">
      <c r="A26" s="20">
        <v>2</v>
      </c>
      <c r="B26" s="20">
        <v>47</v>
      </c>
      <c r="C26" s="20" t="s">
        <v>1077</v>
      </c>
      <c r="D26" s="20" t="s">
        <v>1212</v>
      </c>
      <c r="E26" s="20" t="s">
        <v>1171</v>
      </c>
      <c r="F26" s="4" t="s">
        <v>1253</v>
      </c>
      <c r="G26" s="27" t="s">
        <v>1030</v>
      </c>
      <c r="H26" s="20" t="s">
        <v>1214</v>
      </c>
      <c r="I26" s="21">
        <v>43838</v>
      </c>
      <c r="J26" s="21">
        <v>43851</v>
      </c>
      <c r="K26" s="29">
        <f t="shared" si="0"/>
        <v>13</v>
      </c>
      <c r="L26" s="20" t="s">
        <v>293</v>
      </c>
      <c r="M26" s="20" t="s">
        <v>1219</v>
      </c>
      <c r="N26" s="20">
        <v>2</v>
      </c>
      <c r="O26" s="20">
        <v>1</v>
      </c>
      <c r="P26" s="20">
        <v>7</v>
      </c>
      <c r="Q26" s="20" t="s">
        <v>32</v>
      </c>
      <c r="R26" s="20">
        <v>0</v>
      </c>
      <c r="S26" s="20">
        <v>0</v>
      </c>
      <c r="T26" s="20"/>
      <c r="U26" s="20">
        <v>29.299999999999997</v>
      </c>
      <c r="V26" s="20" t="s">
        <v>33</v>
      </c>
      <c r="W26" s="20">
        <v>2</v>
      </c>
      <c r="X26" s="20">
        <v>4051.4659438790336</v>
      </c>
      <c r="Y26" s="20">
        <v>3.6077193738110989</v>
      </c>
      <c r="Z26" s="20" t="s">
        <v>34</v>
      </c>
      <c r="AA26" s="20">
        <v>152885.50731618996</v>
      </c>
      <c r="AB26" s="24">
        <f t="shared" si="1"/>
        <v>5.1843691593384849</v>
      </c>
      <c r="AC26" s="20">
        <v>1.126279863481229E-2</v>
      </c>
      <c r="AD26" s="20">
        <v>2.6614082785647374E-2</v>
      </c>
      <c r="AE26" s="20" t="s">
        <v>35</v>
      </c>
    </row>
    <row r="27" spans="1:31" x14ac:dyDescent="0.35">
      <c r="A27" s="20">
        <v>2</v>
      </c>
      <c r="B27" s="20">
        <v>48</v>
      </c>
      <c r="C27" s="20" t="s">
        <v>1078</v>
      </c>
      <c r="D27" s="20" t="s">
        <v>1212</v>
      </c>
      <c r="E27" s="20" t="s">
        <v>1171</v>
      </c>
      <c r="F27" s="4" t="s">
        <v>1253</v>
      </c>
      <c r="G27" s="27" t="s">
        <v>1030</v>
      </c>
      <c r="H27" s="20" t="s">
        <v>1214</v>
      </c>
      <c r="I27" s="21">
        <v>43838</v>
      </c>
      <c r="J27" s="21">
        <v>43851</v>
      </c>
      <c r="K27" s="29">
        <f t="shared" si="0"/>
        <v>13</v>
      </c>
      <c r="L27" s="20" t="s">
        <v>293</v>
      </c>
      <c r="M27" s="20" t="s">
        <v>1219</v>
      </c>
      <c r="N27" s="20">
        <v>2</v>
      </c>
      <c r="O27" s="20">
        <v>2</v>
      </c>
      <c r="P27" s="20">
        <v>7</v>
      </c>
      <c r="Q27" s="20" t="s">
        <v>32</v>
      </c>
      <c r="R27" s="20">
        <v>0</v>
      </c>
      <c r="S27" s="20">
        <v>0</v>
      </c>
      <c r="T27" s="20"/>
      <c r="U27" s="20">
        <v>28.435000000000002</v>
      </c>
      <c r="V27" s="20" t="s">
        <v>33</v>
      </c>
      <c r="W27" s="20">
        <v>2</v>
      </c>
      <c r="X27" s="20">
        <v>7217.8143986466694</v>
      </c>
      <c r="Y27" s="20">
        <v>3.8584658759067336</v>
      </c>
      <c r="Z27" s="20" t="s">
        <v>34</v>
      </c>
      <c r="AA27" s="20">
        <v>272370.35466591205</v>
      </c>
      <c r="AB27" s="24">
        <f t="shared" si="1"/>
        <v>5.4351614308299956</v>
      </c>
      <c r="AC27" s="20">
        <v>8.9678213469316249E-3</v>
      </c>
      <c r="AD27" s="20">
        <v>1.9276971972237322E-2</v>
      </c>
      <c r="AE27" s="20" t="s">
        <v>35</v>
      </c>
    </row>
    <row r="28" spans="1:31" x14ac:dyDescent="0.35">
      <c r="A28" s="20">
        <v>2</v>
      </c>
      <c r="B28" s="20">
        <v>49</v>
      </c>
      <c r="C28" s="20" t="s">
        <v>1079</v>
      </c>
      <c r="D28" s="20" t="s">
        <v>1212</v>
      </c>
      <c r="E28" s="20" t="s">
        <v>1171</v>
      </c>
      <c r="F28" s="4" t="s">
        <v>1253</v>
      </c>
      <c r="G28" s="27" t="s">
        <v>1030</v>
      </c>
      <c r="H28" s="20" t="s">
        <v>1214</v>
      </c>
      <c r="I28" s="21">
        <v>43838</v>
      </c>
      <c r="J28" s="21">
        <v>43851</v>
      </c>
      <c r="K28" s="29">
        <f t="shared" si="0"/>
        <v>13</v>
      </c>
      <c r="L28" s="20" t="s">
        <v>293</v>
      </c>
      <c r="M28" s="20" t="s">
        <v>1219</v>
      </c>
      <c r="N28" s="20">
        <v>2</v>
      </c>
      <c r="O28" s="20">
        <v>1</v>
      </c>
      <c r="P28" s="20">
        <v>14</v>
      </c>
      <c r="Q28" s="20" t="s">
        <v>32</v>
      </c>
      <c r="R28" s="20">
        <v>0</v>
      </c>
      <c r="S28" s="20">
        <v>0</v>
      </c>
      <c r="T28" s="20"/>
      <c r="U28" s="20">
        <v>27.95</v>
      </c>
      <c r="V28" s="20" t="s">
        <v>33</v>
      </c>
      <c r="W28" s="20">
        <v>2</v>
      </c>
      <c r="X28" s="20">
        <v>9982.0339773434571</v>
      </c>
      <c r="Y28" s="20">
        <v>3.999262549240683</v>
      </c>
      <c r="Z28" s="20" t="s">
        <v>34</v>
      </c>
      <c r="AA28" s="20">
        <v>356501.21347655205</v>
      </c>
      <c r="AB28" s="24">
        <f t="shared" si="1"/>
        <v>5.5520622306750322</v>
      </c>
      <c r="AC28" s="20">
        <v>1.4669051878354209E-2</v>
      </c>
      <c r="AD28" s="20">
        <v>3.0117847416232701E-2</v>
      </c>
      <c r="AE28" s="20" t="s">
        <v>35</v>
      </c>
    </row>
    <row r="29" spans="1:31" x14ac:dyDescent="0.35">
      <c r="A29" s="20">
        <v>2</v>
      </c>
      <c r="B29" s="20">
        <v>50</v>
      </c>
      <c r="C29" s="20" t="s">
        <v>1080</v>
      </c>
      <c r="D29" s="20" t="s">
        <v>1212</v>
      </c>
      <c r="E29" s="20" t="s">
        <v>1171</v>
      </c>
      <c r="F29" s="4" t="s">
        <v>1253</v>
      </c>
      <c r="G29" s="27" t="s">
        <v>1030</v>
      </c>
      <c r="H29" s="20" t="s">
        <v>1214</v>
      </c>
      <c r="I29" s="21">
        <v>43838</v>
      </c>
      <c r="J29" s="21">
        <v>43851</v>
      </c>
      <c r="K29" s="29">
        <f t="shared" si="0"/>
        <v>13</v>
      </c>
      <c r="L29" s="20" t="s">
        <v>293</v>
      </c>
      <c r="M29" s="20" t="s">
        <v>1219</v>
      </c>
      <c r="N29" s="20">
        <v>2</v>
      </c>
      <c r="O29" s="20">
        <v>2</v>
      </c>
      <c r="P29" s="20">
        <v>14</v>
      </c>
      <c r="Q29" s="20" t="s">
        <v>32</v>
      </c>
      <c r="R29" s="20">
        <v>0</v>
      </c>
      <c r="S29" s="20">
        <v>0</v>
      </c>
      <c r="T29" s="20"/>
      <c r="U29" s="20">
        <v>29.445</v>
      </c>
      <c r="V29" s="20" t="s">
        <v>33</v>
      </c>
      <c r="W29" s="20">
        <v>2</v>
      </c>
      <c r="X29" s="20">
        <v>3670.6640438400664</v>
      </c>
      <c r="Y29" s="20">
        <v>3.5648629365321187</v>
      </c>
      <c r="Z29" s="20" t="s">
        <v>34</v>
      </c>
      <c r="AA29" s="20">
        <v>138515.62429585156</v>
      </c>
      <c r="AB29" s="24">
        <f t="shared" si="1"/>
        <v>5.1415018990805121</v>
      </c>
      <c r="AC29" s="20">
        <v>1.0018678892851076E-2</v>
      </c>
      <c r="AD29" s="20">
        <v>2.4286160020548418E-2</v>
      </c>
      <c r="AE29" s="20" t="s">
        <v>35</v>
      </c>
    </row>
    <row r="30" spans="1:31" x14ac:dyDescent="0.35">
      <c r="A30" s="20">
        <v>2</v>
      </c>
      <c r="B30" s="20">
        <v>51</v>
      </c>
      <c r="C30" s="20" t="s">
        <v>1081</v>
      </c>
      <c r="D30" s="20" t="s">
        <v>1212</v>
      </c>
      <c r="E30" s="20" t="s">
        <v>1171</v>
      </c>
      <c r="F30" s="4" t="s">
        <v>1253</v>
      </c>
      <c r="G30" s="27" t="s">
        <v>1030</v>
      </c>
      <c r="H30" s="20" t="s">
        <v>1214</v>
      </c>
      <c r="I30" s="21">
        <v>43838</v>
      </c>
      <c r="J30" s="21">
        <v>43851</v>
      </c>
      <c r="K30" s="29">
        <f t="shared" si="0"/>
        <v>13</v>
      </c>
      <c r="L30" s="20" t="s">
        <v>293</v>
      </c>
      <c r="M30" s="20" t="s">
        <v>1219</v>
      </c>
      <c r="N30" s="20">
        <v>2</v>
      </c>
      <c r="O30" s="20">
        <v>1</v>
      </c>
      <c r="P30" s="20">
        <v>21</v>
      </c>
      <c r="Q30" s="20" t="s">
        <v>32</v>
      </c>
      <c r="R30" s="20">
        <v>0</v>
      </c>
      <c r="S30" s="20">
        <v>0</v>
      </c>
      <c r="T30" s="20"/>
      <c r="U30" s="20">
        <v>29.405000000000001</v>
      </c>
      <c r="V30" s="20" t="s">
        <v>33</v>
      </c>
      <c r="W30" s="20">
        <v>2</v>
      </c>
      <c r="X30" s="20">
        <v>3777.5722034987348</v>
      </c>
      <c r="Y30" s="20">
        <v>3.5773277254241052</v>
      </c>
      <c r="Z30" s="20" t="s">
        <v>34</v>
      </c>
      <c r="AA30" s="20">
        <v>142549.89447165036</v>
      </c>
      <c r="AB30" s="24">
        <f t="shared" si="1"/>
        <v>5.1539699467446241</v>
      </c>
      <c r="AC30" s="20">
        <v>8.5019554497535639E-4</v>
      </c>
      <c r="AD30" s="20">
        <v>2.0329476092321593E-3</v>
      </c>
      <c r="AE30" s="20" t="s">
        <v>35</v>
      </c>
    </row>
    <row r="31" spans="1:31" x14ac:dyDescent="0.35">
      <c r="A31" s="20">
        <v>2</v>
      </c>
      <c r="B31" s="20">
        <v>52</v>
      </c>
      <c r="C31" s="20" t="s">
        <v>1082</v>
      </c>
      <c r="D31" s="20" t="s">
        <v>1212</v>
      </c>
      <c r="E31" s="20" t="s">
        <v>1171</v>
      </c>
      <c r="F31" s="4" t="s">
        <v>1253</v>
      </c>
      <c r="G31" s="27" t="s">
        <v>1030</v>
      </c>
      <c r="H31" s="20" t="s">
        <v>1214</v>
      </c>
      <c r="I31" s="21">
        <v>43838</v>
      </c>
      <c r="J31" s="21">
        <v>43851</v>
      </c>
      <c r="K31" s="29">
        <f t="shared" si="0"/>
        <v>13</v>
      </c>
      <c r="L31" s="20" t="s">
        <v>293</v>
      </c>
      <c r="M31" s="20" t="s">
        <v>1219</v>
      </c>
      <c r="N31" s="20">
        <v>2</v>
      </c>
      <c r="O31" s="20">
        <v>2</v>
      </c>
      <c r="P31" s="20">
        <v>21</v>
      </c>
      <c r="Q31" s="20" t="s">
        <v>32</v>
      </c>
      <c r="R31" s="20">
        <v>0</v>
      </c>
      <c r="S31" s="20">
        <v>0</v>
      </c>
      <c r="T31" s="20"/>
      <c r="U31" s="20">
        <v>30.59</v>
      </c>
      <c r="V31" s="20" t="s">
        <v>33</v>
      </c>
      <c r="W31" s="20">
        <v>2</v>
      </c>
      <c r="X31" s="20">
        <v>1702.1210318093079</v>
      </c>
      <c r="Y31" s="20">
        <v>3.2312455120725065</v>
      </c>
      <c r="Z31" s="20" t="s">
        <v>34</v>
      </c>
      <c r="AA31" s="20">
        <v>60790.036850332421</v>
      </c>
      <c r="AB31" s="24">
        <f t="shared" si="1"/>
        <v>4.783839550762921</v>
      </c>
      <c r="AC31" s="20">
        <v>1.11147433801896E-2</v>
      </c>
      <c r="AD31" s="20">
        <v>3.0910023424708406E-2</v>
      </c>
      <c r="AE31" s="20" t="s">
        <v>35</v>
      </c>
    </row>
    <row r="32" spans="1:31" x14ac:dyDescent="0.35">
      <c r="A32" s="20">
        <v>1</v>
      </c>
      <c r="B32" s="4">
        <v>9</v>
      </c>
      <c r="C32" s="4" t="s">
        <v>1031</v>
      </c>
      <c r="D32" s="20" t="s">
        <v>1212</v>
      </c>
      <c r="E32" s="4" t="s">
        <v>1176</v>
      </c>
      <c r="F32" s="4" t="s">
        <v>1254</v>
      </c>
      <c r="G32" s="26" t="s">
        <v>1032</v>
      </c>
      <c r="H32" s="20" t="s">
        <v>1214</v>
      </c>
      <c r="I32" s="20" t="s">
        <v>1218</v>
      </c>
      <c r="J32" s="20" t="s">
        <v>1218</v>
      </c>
      <c r="K32" s="29" t="e">
        <f t="shared" si="0"/>
        <v>#VALUE!</v>
      </c>
      <c r="L32" s="20" t="s">
        <v>293</v>
      </c>
      <c r="M32" s="20" t="s">
        <v>1219</v>
      </c>
      <c r="N32" s="20">
        <v>1</v>
      </c>
      <c r="O32" s="4">
        <v>1</v>
      </c>
      <c r="P32" s="4">
        <v>0</v>
      </c>
      <c r="Q32" s="30" t="s">
        <v>32</v>
      </c>
      <c r="R32" s="31">
        <v>0</v>
      </c>
      <c r="S32" s="31">
        <v>0</v>
      </c>
      <c r="T32" s="8"/>
      <c r="U32" s="32">
        <v>33.68</v>
      </c>
      <c r="V32" s="10" t="s">
        <v>33</v>
      </c>
      <c r="W32" s="11">
        <v>2</v>
      </c>
      <c r="X32" s="12">
        <v>443.17919205156403</v>
      </c>
      <c r="Y32" s="13">
        <v>2.647558209798115</v>
      </c>
      <c r="Z32" s="12" t="s">
        <v>34</v>
      </c>
      <c r="AA32" s="12">
        <v>18088.946614349552</v>
      </c>
      <c r="AB32" s="24">
        <f t="shared" si="1"/>
        <v>4.2574372852054401</v>
      </c>
      <c r="AC32" s="33">
        <v>3.3254156769596123E-2</v>
      </c>
      <c r="AD32" s="33">
        <v>0.11751004608433252</v>
      </c>
      <c r="AE32" s="12" t="s">
        <v>35</v>
      </c>
    </row>
    <row r="33" spans="1:31" x14ac:dyDescent="0.35">
      <c r="A33" s="20">
        <v>1</v>
      </c>
      <c r="B33" s="4">
        <v>10</v>
      </c>
      <c r="C33" s="4" t="s">
        <v>1033</v>
      </c>
      <c r="D33" s="20" t="s">
        <v>1212</v>
      </c>
      <c r="E33" s="4" t="s">
        <v>1176</v>
      </c>
      <c r="F33" s="4" t="s">
        <v>1254</v>
      </c>
      <c r="G33" s="26" t="s">
        <v>1032</v>
      </c>
      <c r="H33" s="20" t="s">
        <v>1214</v>
      </c>
      <c r="I33" s="20" t="s">
        <v>1218</v>
      </c>
      <c r="J33" s="20" t="s">
        <v>1218</v>
      </c>
      <c r="K33" s="29" t="e">
        <f t="shared" si="0"/>
        <v>#VALUE!</v>
      </c>
      <c r="L33" s="20" t="s">
        <v>293</v>
      </c>
      <c r="M33" s="20" t="s">
        <v>1219</v>
      </c>
      <c r="N33" s="20">
        <v>1</v>
      </c>
      <c r="O33" s="4">
        <v>2</v>
      </c>
      <c r="P33" s="4">
        <v>0</v>
      </c>
      <c r="Q33" s="30" t="s">
        <v>32</v>
      </c>
      <c r="R33" s="31">
        <v>0</v>
      </c>
      <c r="S33" s="31">
        <v>0</v>
      </c>
      <c r="T33" s="8"/>
      <c r="U33" s="32">
        <v>37.704999999999998</v>
      </c>
      <c r="V33" s="10" t="s">
        <v>33</v>
      </c>
      <c r="W33" s="11">
        <v>1</v>
      </c>
      <c r="X33" s="12">
        <v>8.1855484321841132</v>
      </c>
      <c r="Y33" s="13">
        <v>0.96310509139421685</v>
      </c>
      <c r="Z33" s="12" t="s">
        <v>34</v>
      </c>
      <c r="AA33" s="12">
        <v>327.42193728736453</v>
      </c>
      <c r="AB33" s="24">
        <f t="shared" si="1"/>
        <v>2.5164321585711917</v>
      </c>
      <c r="AC33" s="33">
        <v>3.7793396101312847E-2</v>
      </c>
      <c r="AD33" s="33">
        <v>1</v>
      </c>
      <c r="AE33" s="12" t="s">
        <v>38</v>
      </c>
    </row>
    <row r="34" spans="1:31" x14ac:dyDescent="0.35">
      <c r="A34" s="20">
        <v>2</v>
      </c>
      <c r="B34" s="20">
        <v>53</v>
      </c>
      <c r="C34" s="20" t="s">
        <v>1083</v>
      </c>
      <c r="D34" s="20" t="s">
        <v>1212</v>
      </c>
      <c r="E34" s="20" t="s">
        <v>1176</v>
      </c>
      <c r="F34" s="4" t="s">
        <v>1254</v>
      </c>
      <c r="G34" s="27" t="s">
        <v>1032</v>
      </c>
      <c r="H34" s="20" t="s">
        <v>1214</v>
      </c>
      <c r="I34" s="20" t="s">
        <v>1218</v>
      </c>
      <c r="J34" s="20" t="s">
        <v>1218</v>
      </c>
      <c r="K34" s="29" t="e">
        <f t="shared" ref="K34:K65" si="2">J34-I34</f>
        <v>#VALUE!</v>
      </c>
      <c r="L34" s="20" t="s">
        <v>293</v>
      </c>
      <c r="M34" s="20" t="s">
        <v>1219</v>
      </c>
      <c r="N34" s="20">
        <v>1</v>
      </c>
      <c r="O34" s="20">
        <v>1</v>
      </c>
      <c r="P34" s="20">
        <v>7</v>
      </c>
      <c r="Q34" s="20" t="s">
        <v>32</v>
      </c>
      <c r="R34" s="20">
        <v>0</v>
      </c>
      <c r="S34" s="20">
        <v>0</v>
      </c>
      <c r="T34" s="20"/>
      <c r="U34" s="20">
        <v>29.895</v>
      </c>
      <c r="V34" s="20" t="s">
        <v>33</v>
      </c>
      <c r="W34" s="20">
        <v>2</v>
      </c>
      <c r="X34" s="20">
        <v>2715.2087134536714</v>
      </c>
      <c r="Y34" s="20">
        <v>3.433963138074823</v>
      </c>
      <c r="Z34" s="20" t="s">
        <v>34</v>
      </c>
      <c r="AA34" s="20">
        <v>98734.86230740622</v>
      </c>
      <c r="AB34" s="24">
        <f t="shared" ref="AB34:AB65" si="3">LOG10(AA34+1)</f>
        <v>4.9944749234231773</v>
      </c>
      <c r="AC34" s="20">
        <v>5.5193176116407139E-3</v>
      </c>
      <c r="AD34" s="20">
        <v>1.4218180220881666E-2</v>
      </c>
      <c r="AE34" s="20" t="s">
        <v>35</v>
      </c>
    </row>
    <row r="35" spans="1:31" x14ac:dyDescent="0.35">
      <c r="A35" s="20">
        <v>2</v>
      </c>
      <c r="B35" s="20">
        <v>54</v>
      </c>
      <c r="C35" s="20" t="s">
        <v>1084</v>
      </c>
      <c r="D35" s="20" t="s">
        <v>1212</v>
      </c>
      <c r="E35" s="20" t="s">
        <v>1176</v>
      </c>
      <c r="F35" s="4" t="s">
        <v>1254</v>
      </c>
      <c r="G35" s="27" t="s">
        <v>1032</v>
      </c>
      <c r="H35" s="20" t="s">
        <v>1214</v>
      </c>
      <c r="I35" s="20" t="s">
        <v>1218</v>
      </c>
      <c r="J35" s="20" t="s">
        <v>1218</v>
      </c>
      <c r="K35" s="29" t="e">
        <f t="shared" si="2"/>
        <v>#VALUE!</v>
      </c>
      <c r="L35" s="20" t="s">
        <v>293</v>
      </c>
      <c r="M35" s="20" t="s">
        <v>1219</v>
      </c>
      <c r="N35" s="20">
        <v>1</v>
      </c>
      <c r="O35" s="20">
        <v>2</v>
      </c>
      <c r="P35" s="20">
        <v>7</v>
      </c>
      <c r="Q35" s="20" t="s">
        <v>32</v>
      </c>
      <c r="R35" s="20">
        <v>0</v>
      </c>
      <c r="S35" s="20">
        <v>0</v>
      </c>
      <c r="T35" s="20"/>
      <c r="U35" s="20">
        <v>27.21</v>
      </c>
      <c r="V35" s="20" t="s">
        <v>33</v>
      </c>
      <c r="W35" s="20">
        <v>2</v>
      </c>
      <c r="X35" s="20">
        <v>16397.068409761901</v>
      </c>
      <c r="Y35" s="20">
        <v>4.2147926938777509</v>
      </c>
      <c r="Z35" s="20" t="s">
        <v>34</v>
      </c>
      <c r="AA35" s="20">
        <v>630656.47729853471</v>
      </c>
      <c r="AB35" s="24">
        <f t="shared" si="3"/>
        <v>5.7997935492473571</v>
      </c>
      <c r="AC35" s="20">
        <v>1.8375597206909484E-3</v>
      </c>
      <c r="AD35" s="20">
        <v>3.7392926895223576E-3</v>
      </c>
      <c r="AE35" s="20" t="s">
        <v>35</v>
      </c>
    </row>
    <row r="36" spans="1:31" x14ac:dyDescent="0.35">
      <c r="A36" s="20">
        <v>2</v>
      </c>
      <c r="B36" s="20">
        <v>55</v>
      </c>
      <c r="C36" s="20" t="s">
        <v>1085</v>
      </c>
      <c r="D36" s="20" t="s">
        <v>1212</v>
      </c>
      <c r="E36" s="20" t="s">
        <v>1176</v>
      </c>
      <c r="F36" s="4" t="s">
        <v>1254</v>
      </c>
      <c r="G36" s="27" t="s">
        <v>1032</v>
      </c>
      <c r="H36" s="20" t="s">
        <v>1214</v>
      </c>
      <c r="I36" s="20" t="s">
        <v>1218</v>
      </c>
      <c r="J36" s="20" t="s">
        <v>1218</v>
      </c>
      <c r="K36" s="29" t="e">
        <f t="shared" si="2"/>
        <v>#VALUE!</v>
      </c>
      <c r="L36" s="20" t="s">
        <v>293</v>
      </c>
      <c r="M36" s="20" t="s">
        <v>1219</v>
      </c>
      <c r="N36" s="20">
        <v>1</v>
      </c>
      <c r="O36" s="20">
        <v>1</v>
      </c>
      <c r="P36" s="20">
        <v>14</v>
      </c>
      <c r="Q36" s="20" t="s">
        <v>32</v>
      </c>
      <c r="R36" s="20">
        <v>0</v>
      </c>
      <c r="S36" s="20">
        <v>0</v>
      </c>
      <c r="T36" s="20"/>
      <c r="U36" s="20">
        <v>26.914999999999999</v>
      </c>
      <c r="V36" s="20" t="s">
        <v>33</v>
      </c>
      <c r="W36" s="20">
        <v>2</v>
      </c>
      <c r="X36" s="20">
        <v>19971.659882728836</v>
      </c>
      <c r="Y36" s="20">
        <v>4.3004359064063804</v>
      </c>
      <c r="Z36" s="20" t="s">
        <v>34</v>
      </c>
      <c r="AA36" s="20">
        <v>726242.17755377584</v>
      </c>
      <c r="AB36" s="24">
        <f t="shared" si="3"/>
        <v>5.8610820655847347</v>
      </c>
      <c r="AC36" s="20">
        <v>9.2885008359652071E-4</v>
      </c>
      <c r="AD36" s="20">
        <v>1.4297000120552601E-3</v>
      </c>
      <c r="AE36" s="20" t="s">
        <v>35</v>
      </c>
    </row>
    <row r="37" spans="1:31" x14ac:dyDescent="0.35">
      <c r="A37" s="20">
        <v>2</v>
      </c>
      <c r="B37" s="20">
        <v>56</v>
      </c>
      <c r="C37" s="20" t="s">
        <v>1086</v>
      </c>
      <c r="D37" s="20" t="s">
        <v>1212</v>
      </c>
      <c r="E37" s="20" t="s">
        <v>1176</v>
      </c>
      <c r="F37" s="4" t="s">
        <v>1254</v>
      </c>
      <c r="G37" s="27" t="s">
        <v>1032</v>
      </c>
      <c r="H37" s="20" t="s">
        <v>1214</v>
      </c>
      <c r="I37" s="20" t="s">
        <v>1218</v>
      </c>
      <c r="J37" s="20" t="s">
        <v>1218</v>
      </c>
      <c r="K37" s="29" t="e">
        <f t="shared" si="2"/>
        <v>#VALUE!</v>
      </c>
      <c r="L37" s="20" t="s">
        <v>293</v>
      </c>
      <c r="M37" s="20" t="s">
        <v>1219</v>
      </c>
      <c r="N37" s="20">
        <v>1</v>
      </c>
      <c r="O37" s="20">
        <v>2</v>
      </c>
      <c r="P37" s="20">
        <v>14</v>
      </c>
      <c r="Q37" s="20" t="s">
        <v>32</v>
      </c>
      <c r="R37" s="20">
        <v>0</v>
      </c>
      <c r="S37" s="20">
        <v>0</v>
      </c>
      <c r="T37" s="20"/>
      <c r="U37" s="20">
        <v>28.15</v>
      </c>
      <c r="V37" s="20" t="s">
        <v>33</v>
      </c>
      <c r="W37" s="20">
        <v>2</v>
      </c>
      <c r="X37" s="20">
        <v>8723.1970491635439</v>
      </c>
      <c r="Y37" s="20">
        <v>3.9407254662140829</v>
      </c>
      <c r="Z37" s="20" t="s">
        <v>34</v>
      </c>
      <c r="AA37" s="20">
        <v>311542.75175584084</v>
      </c>
      <c r="AB37" s="24">
        <f t="shared" si="3"/>
        <v>5.4935190455757867</v>
      </c>
      <c r="AC37" s="20">
        <v>6.0390763765541715E-3</v>
      </c>
      <c r="AD37" s="20">
        <v>1.2327005072314967E-2</v>
      </c>
      <c r="AE37" s="20" t="s">
        <v>35</v>
      </c>
    </row>
    <row r="38" spans="1:31" x14ac:dyDescent="0.35">
      <c r="A38" s="20">
        <v>2</v>
      </c>
      <c r="B38" s="20">
        <v>57</v>
      </c>
      <c r="C38" s="20" t="s">
        <v>1087</v>
      </c>
      <c r="D38" s="20" t="s">
        <v>1212</v>
      </c>
      <c r="E38" s="20" t="s">
        <v>1176</v>
      </c>
      <c r="F38" s="4" t="s">
        <v>1254</v>
      </c>
      <c r="G38" s="27" t="s">
        <v>1032</v>
      </c>
      <c r="H38" s="20" t="s">
        <v>1214</v>
      </c>
      <c r="I38" s="20" t="s">
        <v>1218</v>
      </c>
      <c r="J38" s="20" t="s">
        <v>1218</v>
      </c>
      <c r="K38" s="29" t="e">
        <f t="shared" si="2"/>
        <v>#VALUE!</v>
      </c>
      <c r="L38" s="20" t="s">
        <v>293</v>
      </c>
      <c r="M38" s="20" t="s">
        <v>1219</v>
      </c>
      <c r="N38" s="20">
        <v>1</v>
      </c>
      <c r="O38" s="20">
        <v>1</v>
      </c>
      <c r="P38" s="20">
        <v>21</v>
      </c>
      <c r="Q38" s="20" t="s">
        <v>32</v>
      </c>
      <c r="R38" s="20">
        <v>0</v>
      </c>
      <c r="S38" s="20">
        <v>0</v>
      </c>
      <c r="T38" s="20"/>
      <c r="U38" s="20">
        <v>26.835000000000001</v>
      </c>
      <c r="V38" s="20" t="s">
        <v>33</v>
      </c>
      <c r="W38" s="20">
        <v>2</v>
      </c>
      <c r="X38" s="20">
        <v>21063.789901429347</v>
      </c>
      <c r="Y38" s="20">
        <v>4.3235571318651962</v>
      </c>
      <c r="Z38" s="20" t="s">
        <v>34</v>
      </c>
      <c r="AA38" s="20">
        <v>752278.21076533396</v>
      </c>
      <c r="AB38" s="24">
        <f t="shared" si="3"/>
        <v>5.8763790602577748</v>
      </c>
      <c r="AC38" s="20">
        <v>5.5897149245390601E-4</v>
      </c>
      <c r="AD38" s="20">
        <v>1.0815654475822636E-3</v>
      </c>
      <c r="AE38" s="20" t="s">
        <v>35</v>
      </c>
    </row>
    <row r="39" spans="1:31" x14ac:dyDescent="0.35">
      <c r="A39" s="20">
        <v>2</v>
      </c>
      <c r="B39" s="20">
        <v>58</v>
      </c>
      <c r="C39" s="20" t="s">
        <v>1088</v>
      </c>
      <c r="D39" s="20" t="s">
        <v>1212</v>
      </c>
      <c r="E39" s="20" t="s">
        <v>1176</v>
      </c>
      <c r="F39" s="4" t="s">
        <v>1254</v>
      </c>
      <c r="G39" s="27" t="s">
        <v>1032</v>
      </c>
      <c r="H39" s="20" t="s">
        <v>1214</v>
      </c>
      <c r="I39" s="20" t="s">
        <v>1218</v>
      </c>
      <c r="J39" s="20" t="s">
        <v>1218</v>
      </c>
      <c r="K39" s="29" t="e">
        <f t="shared" si="2"/>
        <v>#VALUE!</v>
      </c>
      <c r="L39" s="20" t="s">
        <v>293</v>
      </c>
      <c r="M39" s="20" t="s">
        <v>1219</v>
      </c>
      <c r="N39" s="20">
        <v>1</v>
      </c>
      <c r="O39" s="20">
        <v>2</v>
      </c>
      <c r="P39" s="20">
        <v>21</v>
      </c>
      <c r="Q39" s="20" t="s">
        <v>32</v>
      </c>
      <c r="R39" s="20">
        <v>0</v>
      </c>
      <c r="S39" s="20">
        <v>0</v>
      </c>
      <c r="T39" s="20"/>
      <c r="U39" s="20">
        <v>28.72</v>
      </c>
      <c r="V39" s="20" t="s">
        <v>33</v>
      </c>
      <c r="W39" s="20">
        <v>2</v>
      </c>
      <c r="X39" s="20">
        <v>5960.3423697635526</v>
      </c>
      <c r="Y39" s="20">
        <v>3.7753440647969763</v>
      </c>
      <c r="Z39" s="20" t="s">
        <v>34</v>
      </c>
      <c r="AA39" s="20">
        <v>220753.42110235375</v>
      </c>
      <c r="AB39" s="24">
        <f t="shared" si="3"/>
        <v>5.3439094100576661</v>
      </c>
      <c r="AC39" s="20">
        <v>1.4623955431754872E-2</v>
      </c>
      <c r="AD39" s="20">
        <v>3.2544140373386377E-2</v>
      </c>
      <c r="AE39" s="20" t="s">
        <v>35</v>
      </c>
    </row>
    <row r="40" spans="1:31" x14ac:dyDescent="0.35">
      <c r="A40" s="20">
        <v>1</v>
      </c>
      <c r="B40" s="4">
        <v>11</v>
      </c>
      <c r="C40" s="4" t="s">
        <v>1034</v>
      </c>
      <c r="D40" s="20" t="s">
        <v>1212</v>
      </c>
      <c r="E40" s="4" t="s">
        <v>1176</v>
      </c>
      <c r="F40" s="4" t="s">
        <v>1254</v>
      </c>
      <c r="G40" s="26" t="s">
        <v>1035</v>
      </c>
      <c r="H40" s="20" t="s">
        <v>1214</v>
      </c>
      <c r="I40" s="20" t="s">
        <v>1218</v>
      </c>
      <c r="J40" s="20" t="s">
        <v>1218</v>
      </c>
      <c r="K40" s="29" t="e">
        <f t="shared" si="2"/>
        <v>#VALUE!</v>
      </c>
      <c r="L40" s="20" t="s">
        <v>293</v>
      </c>
      <c r="M40" s="20" t="s">
        <v>1219</v>
      </c>
      <c r="N40" s="20">
        <v>2</v>
      </c>
      <c r="O40" s="4">
        <v>1</v>
      </c>
      <c r="P40" s="4">
        <v>0</v>
      </c>
      <c r="Q40" s="30" t="s">
        <v>32</v>
      </c>
      <c r="R40" s="31">
        <v>0</v>
      </c>
      <c r="S40" s="31">
        <v>0</v>
      </c>
      <c r="T40" s="8"/>
      <c r="U40" s="32" t="s">
        <v>36</v>
      </c>
      <c r="V40" s="10" t="s">
        <v>37</v>
      </c>
      <c r="W40" s="11">
        <v>0</v>
      </c>
      <c r="X40" s="12">
        <v>0</v>
      </c>
      <c r="Y40" s="13">
        <v>0</v>
      </c>
      <c r="Z40" s="12" t="s">
        <v>34</v>
      </c>
      <c r="AA40" s="12">
        <v>0</v>
      </c>
      <c r="AB40" s="24">
        <f t="shared" si="3"/>
        <v>0</v>
      </c>
      <c r="AC40" s="33" t="s">
        <v>36</v>
      </c>
      <c r="AD40" s="33" t="s">
        <v>36</v>
      </c>
      <c r="AE40" s="12" t="s">
        <v>35</v>
      </c>
    </row>
    <row r="41" spans="1:31" x14ac:dyDescent="0.35">
      <c r="A41" s="20">
        <v>1</v>
      </c>
      <c r="B41" s="4">
        <v>12</v>
      </c>
      <c r="C41" s="4" t="s">
        <v>1036</v>
      </c>
      <c r="D41" s="20" t="s">
        <v>1212</v>
      </c>
      <c r="E41" s="4" t="s">
        <v>1176</v>
      </c>
      <c r="F41" s="4" t="s">
        <v>1254</v>
      </c>
      <c r="G41" s="26" t="s">
        <v>1035</v>
      </c>
      <c r="H41" s="20" t="s">
        <v>1214</v>
      </c>
      <c r="I41" s="20" t="s">
        <v>1218</v>
      </c>
      <c r="J41" s="20" t="s">
        <v>1218</v>
      </c>
      <c r="K41" s="29" t="e">
        <f t="shared" si="2"/>
        <v>#VALUE!</v>
      </c>
      <c r="L41" s="20" t="s">
        <v>293</v>
      </c>
      <c r="M41" s="20" t="s">
        <v>1219</v>
      </c>
      <c r="N41" s="20">
        <v>2</v>
      </c>
      <c r="O41" s="4">
        <v>2</v>
      </c>
      <c r="P41" s="4">
        <v>0</v>
      </c>
      <c r="Q41" s="30" t="s">
        <v>32</v>
      </c>
      <c r="R41" s="31">
        <v>0</v>
      </c>
      <c r="S41" s="31">
        <v>0</v>
      </c>
      <c r="T41" s="8"/>
      <c r="U41" s="32" t="s">
        <v>36</v>
      </c>
      <c r="V41" s="10" t="s">
        <v>37</v>
      </c>
      <c r="W41" s="11">
        <v>0</v>
      </c>
      <c r="X41" s="12">
        <v>0</v>
      </c>
      <c r="Y41" s="13">
        <v>0</v>
      </c>
      <c r="Z41" s="12" t="s">
        <v>34</v>
      </c>
      <c r="AA41" s="12">
        <v>0</v>
      </c>
      <c r="AB41" s="24">
        <f t="shared" si="3"/>
        <v>0</v>
      </c>
      <c r="AC41" s="33" t="s">
        <v>36</v>
      </c>
      <c r="AD41" s="33" t="s">
        <v>36</v>
      </c>
      <c r="AE41" s="12" t="s">
        <v>35</v>
      </c>
    </row>
    <row r="42" spans="1:31" x14ac:dyDescent="0.35">
      <c r="A42" s="20">
        <v>3</v>
      </c>
      <c r="B42" s="20">
        <v>59</v>
      </c>
      <c r="C42" s="20" t="s">
        <v>1089</v>
      </c>
      <c r="D42" s="20" t="s">
        <v>1212</v>
      </c>
      <c r="E42" s="20" t="s">
        <v>1176</v>
      </c>
      <c r="F42" s="4" t="s">
        <v>1254</v>
      </c>
      <c r="G42" s="27" t="s">
        <v>1035</v>
      </c>
      <c r="H42" s="20" t="s">
        <v>1214</v>
      </c>
      <c r="I42" s="20" t="s">
        <v>1218</v>
      </c>
      <c r="J42" s="20" t="s">
        <v>1218</v>
      </c>
      <c r="K42" s="29" t="e">
        <f t="shared" si="2"/>
        <v>#VALUE!</v>
      </c>
      <c r="L42" s="20" t="s">
        <v>293</v>
      </c>
      <c r="M42" s="20" t="s">
        <v>1219</v>
      </c>
      <c r="N42" s="20">
        <v>2</v>
      </c>
      <c r="O42" s="20">
        <v>1</v>
      </c>
      <c r="P42" s="20">
        <v>7</v>
      </c>
      <c r="Q42" s="20" t="s">
        <v>32</v>
      </c>
      <c r="R42" s="20">
        <v>0</v>
      </c>
      <c r="S42" s="20">
        <v>0</v>
      </c>
      <c r="T42" s="20"/>
      <c r="U42" s="20">
        <v>28.405000000000001</v>
      </c>
      <c r="V42" s="20" t="s">
        <v>33</v>
      </c>
      <c r="W42" s="20">
        <v>2</v>
      </c>
      <c r="X42" s="20">
        <v>8163.8797597682524</v>
      </c>
      <c r="Y42" s="20">
        <v>3.9119497934751779</v>
      </c>
      <c r="Z42" s="20" t="s">
        <v>34</v>
      </c>
      <c r="AA42" s="20">
        <v>291567.13427743758</v>
      </c>
      <c r="AB42" s="24">
        <f t="shared" si="3"/>
        <v>5.4647400578363108</v>
      </c>
      <c r="AC42" s="20">
        <v>1.4258053159654968E-2</v>
      </c>
      <c r="AD42" s="20">
        <v>3.1403271385958345E-2</v>
      </c>
      <c r="AE42" s="20" t="s">
        <v>35</v>
      </c>
    </row>
    <row r="43" spans="1:31" x14ac:dyDescent="0.35">
      <c r="A43" s="20">
        <v>3</v>
      </c>
      <c r="B43" s="20">
        <v>60</v>
      </c>
      <c r="C43" s="20" t="s">
        <v>1090</v>
      </c>
      <c r="D43" s="20" t="s">
        <v>1212</v>
      </c>
      <c r="E43" s="20" t="s">
        <v>1176</v>
      </c>
      <c r="F43" s="4" t="s">
        <v>1254</v>
      </c>
      <c r="G43" s="27" t="s">
        <v>1035</v>
      </c>
      <c r="H43" s="20" t="s">
        <v>1214</v>
      </c>
      <c r="I43" s="20" t="s">
        <v>1218</v>
      </c>
      <c r="J43" s="20" t="s">
        <v>1218</v>
      </c>
      <c r="K43" s="29" t="e">
        <f t="shared" si="2"/>
        <v>#VALUE!</v>
      </c>
      <c r="L43" s="20" t="s">
        <v>293</v>
      </c>
      <c r="M43" s="20" t="s">
        <v>1219</v>
      </c>
      <c r="N43" s="20">
        <v>2</v>
      </c>
      <c r="O43" s="20">
        <v>2</v>
      </c>
      <c r="P43" s="20">
        <v>7</v>
      </c>
      <c r="Q43" s="20" t="s">
        <v>32</v>
      </c>
      <c r="R43" s="20">
        <v>0</v>
      </c>
      <c r="S43" s="20">
        <v>0</v>
      </c>
      <c r="T43" s="20"/>
      <c r="U43" s="20">
        <v>28.35</v>
      </c>
      <c r="V43" s="20" t="s">
        <v>33</v>
      </c>
      <c r="W43" s="20">
        <v>2</v>
      </c>
      <c r="X43" s="20">
        <v>8493.9234718161297</v>
      </c>
      <c r="Y43" s="20">
        <v>3.9291594707956854</v>
      </c>
      <c r="Z43" s="20" t="s">
        <v>34</v>
      </c>
      <c r="AA43" s="20">
        <v>326689.36430062039</v>
      </c>
      <c r="AB43" s="24">
        <f t="shared" si="3"/>
        <v>5.5141363251923536</v>
      </c>
      <c r="AC43" s="20">
        <v>5.2910052910053029E-3</v>
      </c>
      <c r="AD43" s="20">
        <v>1.1495845573209158E-2</v>
      </c>
      <c r="AE43" s="20" t="s">
        <v>35</v>
      </c>
    </row>
    <row r="44" spans="1:31" x14ac:dyDescent="0.35">
      <c r="A44" s="20">
        <v>3</v>
      </c>
      <c r="B44" s="20">
        <v>61</v>
      </c>
      <c r="C44" s="20" t="s">
        <v>1091</v>
      </c>
      <c r="D44" s="20" t="s">
        <v>1212</v>
      </c>
      <c r="E44" s="20" t="s">
        <v>1176</v>
      </c>
      <c r="F44" s="4" t="s">
        <v>1254</v>
      </c>
      <c r="G44" s="27" t="s">
        <v>1035</v>
      </c>
      <c r="H44" s="20" t="s">
        <v>1214</v>
      </c>
      <c r="I44" s="20" t="s">
        <v>1218</v>
      </c>
      <c r="J44" s="20" t="s">
        <v>1218</v>
      </c>
      <c r="K44" s="29" t="e">
        <f t="shared" si="2"/>
        <v>#VALUE!</v>
      </c>
      <c r="L44" s="20" t="s">
        <v>293</v>
      </c>
      <c r="M44" s="20" t="s">
        <v>1219</v>
      </c>
      <c r="N44" s="20">
        <v>2</v>
      </c>
      <c r="O44" s="20">
        <v>1</v>
      </c>
      <c r="P44" s="20">
        <v>14</v>
      </c>
      <c r="Q44" s="20" t="s">
        <v>32</v>
      </c>
      <c r="R44" s="20">
        <v>0</v>
      </c>
      <c r="S44" s="20">
        <v>0</v>
      </c>
      <c r="T44" s="20"/>
      <c r="U44" s="20">
        <v>27.740000000000002</v>
      </c>
      <c r="V44" s="20" t="s">
        <v>33</v>
      </c>
      <c r="W44" s="20">
        <v>2</v>
      </c>
      <c r="X44" s="20">
        <v>13050.716863993957</v>
      </c>
      <c r="Y44" s="20">
        <v>4.1156676438977247</v>
      </c>
      <c r="Z44" s="20" t="s">
        <v>34</v>
      </c>
      <c r="AA44" s="20">
        <v>492479.88166014932</v>
      </c>
      <c r="AB44" s="24">
        <f t="shared" si="3"/>
        <v>5.6923893756444706</v>
      </c>
      <c r="AC44" s="20">
        <v>3.6049026676278969E-4</v>
      </c>
      <c r="AD44" s="20">
        <v>5.753205056756288E-4</v>
      </c>
      <c r="AE44" s="20" t="s">
        <v>35</v>
      </c>
    </row>
    <row r="45" spans="1:31" x14ac:dyDescent="0.35">
      <c r="A45" s="20">
        <v>3</v>
      </c>
      <c r="B45" s="20">
        <v>62</v>
      </c>
      <c r="C45" s="20" t="s">
        <v>1092</v>
      </c>
      <c r="D45" s="20" t="s">
        <v>1212</v>
      </c>
      <c r="E45" s="20" t="s">
        <v>1176</v>
      </c>
      <c r="F45" s="4" t="s">
        <v>1254</v>
      </c>
      <c r="G45" s="27" t="s">
        <v>1035</v>
      </c>
      <c r="H45" s="20" t="s">
        <v>1214</v>
      </c>
      <c r="I45" s="20" t="s">
        <v>1218</v>
      </c>
      <c r="J45" s="20" t="s">
        <v>1218</v>
      </c>
      <c r="K45" s="29" t="e">
        <f t="shared" si="2"/>
        <v>#VALUE!</v>
      </c>
      <c r="L45" s="20" t="s">
        <v>293</v>
      </c>
      <c r="M45" s="20" t="s">
        <v>1219</v>
      </c>
      <c r="N45" s="20">
        <v>2</v>
      </c>
      <c r="O45" s="20">
        <v>2</v>
      </c>
      <c r="P45" s="20">
        <v>14</v>
      </c>
      <c r="Q45" s="20" t="s">
        <v>32</v>
      </c>
      <c r="R45" s="20">
        <v>0</v>
      </c>
      <c r="S45" s="20">
        <v>0</v>
      </c>
      <c r="T45" s="20"/>
      <c r="U45" s="20">
        <v>29.04</v>
      </c>
      <c r="V45" s="20" t="s">
        <v>33</v>
      </c>
      <c r="W45" s="20">
        <v>2</v>
      </c>
      <c r="X45" s="20">
        <v>5219.5501875468062</v>
      </c>
      <c r="Y45" s="20">
        <v>3.7177162751907993</v>
      </c>
      <c r="Z45" s="20" t="s">
        <v>34</v>
      </c>
      <c r="AA45" s="20">
        <v>208782.00750187226</v>
      </c>
      <c r="AB45" s="24">
        <f t="shared" si="3"/>
        <v>5.319695149270478</v>
      </c>
      <c r="AC45" s="20">
        <v>1.9283746556473847E-2</v>
      </c>
      <c r="AD45" s="20">
        <v>4.5851588350588196E-2</v>
      </c>
      <c r="AE45" s="20" t="s">
        <v>35</v>
      </c>
    </row>
    <row r="46" spans="1:31" x14ac:dyDescent="0.35">
      <c r="A46" s="20">
        <v>3</v>
      </c>
      <c r="B46" s="20">
        <v>63</v>
      </c>
      <c r="C46" s="20" t="s">
        <v>1093</v>
      </c>
      <c r="D46" s="20" t="s">
        <v>1212</v>
      </c>
      <c r="E46" s="20" t="s">
        <v>1176</v>
      </c>
      <c r="F46" s="4" t="s">
        <v>1254</v>
      </c>
      <c r="G46" s="27" t="s">
        <v>1035</v>
      </c>
      <c r="H46" s="20" t="s">
        <v>1214</v>
      </c>
      <c r="I46" s="20" t="s">
        <v>1218</v>
      </c>
      <c r="J46" s="20" t="s">
        <v>1218</v>
      </c>
      <c r="K46" s="29" t="e">
        <f t="shared" si="2"/>
        <v>#VALUE!</v>
      </c>
      <c r="L46" s="20" t="s">
        <v>293</v>
      </c>
      <c r="M46" s="20" t="s">
        <v>1219</v>
      </c>
      <c r="N46" s="20">
        <v>2</v>
      </c>
      <c r="O46" s="20">
        <v>1</v>
      </c>
      <c r="P46" s="20">
        <v>21</v>
      </c>
      <c r="Q46" s="20" t="s">
        <v>32</v>
      </c>
      <c r="R46" s="20">
        <v>0</v>
      </c>
      <c r="S46" s="20">
        <v>0</v>
      </c>
      <c r="T46" s="20"/>
      <c r="U46" s="20">
        <v>28.32</v>
      </c>
      <c r="V46" s="20" t="s">
        <v>33</v>
      </c>
      <c r="W46" s="20">
        <v>2</v>
      </c>
      <c r="X46" s="20">
        <v>8635.8174544039393</v>
      </c>
      <c r="Y46" s="20">
        <v>3.9363537405560782</v>
      </c>
      <c r="Z46" s="20" t="s">
        <v>34</v>
      </c>
      <c r="AA46" s="20">
        <v>314029.72561468871</v>
      </c>
      <c r="AB46" s="24">
        <f t="shared" si="3"/>
        <v>5.4969721426976932</v>
      </c>
      <c r="AC46" s="20">
        <v>5.2966101694914749E-3</v>
      </c>
      <c r="AD46" s="20">
        <v>1.1683070272742978E-2</v>
      </c>
      <c r="AE46" s="20" t="s">
        <v>35</v>
      </c>
    </row>
    <row r="47" spans="1:31" x14ac:dyDescent="0.35">
      <c r="A47" s="20">
        <v>3</v>
      </c>
      <c r="B47" s="20">
        <v>64</v>
      </c>
      <c r="C47" s="20" t="s">
        <v>1094</v>
      </c>
      <c r="D47" s="20" t="s">
        <v>1212</v>
      </c>
      <c r="E47" s="20" t="s">
        <v>1176</v>
      </c>
      <c r="F47" s="4" t="s">
        <v>1254</v>
      </c>
      <c r="G47" s="27" t="s">
        <v>1035</v>
      </c>
      <c r="H47" s="20" t="s">
        <v>1214</v>
      </c>
      <c r="I47" s="20" t="s">
        <v>1218</v>
      </c>
      <c r="J47" s="20" t="s">
        <v>1218</v>
      </c>
      <c r="K47" s="29" t="e">
        <f t="shared" si="2"/>
        <v>#VALUE!</v>
      </c>
      <c r="L47" s="20" t="s">
        <v>293</v>
      </c>
      <c r="M47" s="20" t="s">
        <v>1219</v>
      </c>
      <c r="N47" s="20">
        <v>2</v>
      </c>
      <c r="O47" s="20">
        <v>2</v>
      </c>
      <c r="P47" s="20">
        <v>21</v>
      </c>
      <c r="Q47" s="20" t="s">
        <v>32</v>
      </c>
      <c r="R47" s="20">
        <v>0</v>
      </c>
      <c r="S47" s="20">
        <v>0</v>
      </c>
      <c r="T47" s="20"/>
      <c r="U47" s="20">
        <v>29.914999999999999</v>
      </c>
      <c r="V47" s="20" t="s">
        <v>33</v>
      </c>
      <c r="W47" s="20">
        <v>2</v>
      </c>
      <c r="X47" s="20">
        <v>2817.4713783908483</v>
      </c>
      <c r="Y47" s="20">
        <v>3.4500136289131582</v>
      </c>
      <c r="Z47" s="20" t="s">
        <v>34</v>
      </c>
      <c r="AA47" s="20">
        <v>106319.67465625843</v>
      </c>
      <c r="AB47" s="24">
        <f t="shared" si="3"/>
        <v>5.0266177237525893</v>
      </c>
      <c r="AC47" s="20">
        <v>2.1728229984957215E-3</v>
      </c>
      <c r="AD47" s="20">
        <v>6.0168592405094937E-3</v>
      </c>
      <c r="AE47" s="20" t="s">
        <v>35</v>
      </c>
    </row>
    <row r="48" spans="1:31" x14ac:dyDescent="0.35">
      <c r="A48" s="20">
        <v>1</v>
      </c>
      <c r="B48" s="4">
        <v>13</v>
      </c>
      <c r="C48" s="4" t="s">
        <v>1037</v>
      </c>
      <c r="D48" s="20" t="s">
        <v>1212</v>
      </c>
      <c r="E48" s="4" t="s">
        <v>1181</v>
      </c>
      <c r="F48" s="4" t="s">
        <v>1255</v>
      </c>
      <c r="G48" s="26" t="s">
        <v>1038</v>
      </c>
      <c r="H48" s="20" t="s">
        <v>1214</v>
      </c>
      <c r="I48" s="21">
        <v>43852</v>
      </c>
      <c r="J48" s="21">
        <v>43866</v>
      </c>
      <c r="K48" s="29">
        <f t="shared" si="2"/>
        <v>14</v>
      </c>
      <c r="L48" s="20" t="s">
        <v>293</v>
      </c>
      <c r="M48" s="20" t="s">
        <v>1219</v>
      </c>
      <c r="N48" s="20">
        <v>1</v>
      </c>
      <c r="O48" s="4">
        <v>1</v>
      </c>
      <c r="P48" s="4">
        <v>0</v>
      </c>
      <c r="Q48" s="30" t="s">
        <v>32</v>
      </c>
      <c r="R48" s="31">
        <v>0</v>
      </c>
      <c r="S48" s="31">
        <v>0</v>
      </c>
      <c r="T48" s="8"/>
      <c r="U48" s="32">
        <v>36.99</v>
      </c>
      <c r="V48" s="10" t="s">
        <v>33</v>
      </c>
      <c r="W48" s="11">
        <v>1</v>
      </c>
      <c r="X48" s="12">
        <v>6.3292700864410785</v>
      </c>
      <c r="Y48" s="13">
        <v>0.86506072590782823</v>
      </c>
      <c r="Z48" s="12" t="s">
        <v>34</v>
      </c>
      <c r="AA48" s="12">
        <v>258.3375545486154</v>
      </c>
      <c r="AB48" s="24">
        <f t="shared" si="3"/>
        <v>2.4138654113018414</v>
      </c>
      <c r="AC48" s="33">
        <v>0</v>
      </c>
      <c r="AD48" s="33">
        <v>1</v>
      </c>
      <c r="AE48" s="12" t="s">
        <v>38</v>
      </c>
    </row>
    <row r="49" spans="1:31" x14ac:dyDescent="0.35">
      <c r="A49" s="20">
        <v>1</v>
      </c>
      <c r="B49" s="4">
        <v>14</v>
      </c>
      <c r="C49" s="4" t="s">
        <v>1039</v>
      </c>
      <c r="D49" s="20" t="s">
        <v>1212</v>
      </c>
      <c r="E49" s="4" t="s">
        <v>1181</v>
      </c>
      <c r="F49" s="4" t="s">
        <v>1255</v>
      </c>
      <c r="G49" s="26" t="s">
        <v>1038</v>
      </c>
      <c r="H49" s="20" t="s">
        <v>1214</v>
      </c>
      <c r="I49" s="21">
        <v>43852</v>
      </c>
      <c r="J49" s="21">
        <v>43866</v>
      </c>
      <c r="K49" s="29">
        <f t="shared" si="2"/>
        <v>14</v>
      </c>
      <c r="L49" s="20" t="s">
        <v>293</v>
      </c>
      <c r="M49" s="20" t="s">
        <v>1219</v>
      </c>
      <c r="N49" s="20">
        <v>1</v>
      </c>
      <c r="O49" s="4">
        <v>2</v>
      </c>
      <c r="P49" s="4">
        <v>0</v>
      </c>
      <c r="Q49" s="30" t="s">
        <v>32</v>
      </c>
      <c r="R49" s="31">
        <v>0</v>
      </c>
      <c r="S49" s="31">
        <v>0</v>
      </c>
      <c r="T49" s="8"/>
      <c r="U49" s="32">
        <v>37.61</v>
      </c>
      <c r="V49" s="10" t="s">
        <v>37</v>
      </c>
      <c r="W49" s="11">
        <v>0</v>
      </c>
      <c r="X49" s="12">
        <v>0</v>
      </c>
      <c r="Y49" s="13">
        <v>0</v>
      </c>
      <c r="Z49" s="12" t="s">
        <v>34</v>
      </c>
      <c r="AA49" s="12">
        <v>0</v>
      </c>
      <c r="AB49" s="24">
        <f t="shared" si="3"/>
        <v>0</v>
      </c>
      <c r="AC49" s="33">
        <v>0</v>
      </c>
      <c r="AD49" s="33" t="s">
        <v>36</v>
      </c>
      <c r="AE49" s="12" t="s">
        <v>35</v>
      </c>
    </row>
    <row r="50" spans="1:31" x14ac:dyDescent="0.35">
      <c r="A50" s="20">
        <v>3</v>
      </c>
      <c r="B50" s="20">
        <v>65</v>
      </c>
      <c r="C50" s="20" t="s">
        <v>1095</v>
      </c>
      <c r="D50" s="20" t="s">
        <v>1212</v>
      </c>
      <c r="E50" s="20" t="s">
        <v>1181</v>
      </c>
      <c r="F50" s="4" t="s">
        <v>1255</v>
      </c>
      <c r="G50" s="27" t="s">
        <v>1038</v>
      </c>
      <c r="H50" s="20" t="s">
        <v>1214</v>
      </c>
      <c r="I50" s="21">
        <v>43852</v>
      </c>
      <c r="J50" s="21">
        <v>43866</v>
      </c>
      <c r="K50" s="29">
        <f t="shared" si="2"/>
        <v>14</v>
      </c>
      <c r="L50" s="20" t="s">
        <v>293</v>
      </c>
      <c r="M50" s="20" t="s">
        <v>1219</v>
      </c>
      <c r="N50" s="20">
        <v>1</v>
      </c>
      <c r="O50" s="20">
        <v>1</v>
      </c>
      <c r="P50" s="20">
        <v>7</v>
      </c>
      <c r="Q50" s="20" t="s">
        <v>32</v>
      </c>
      <c r="R50" s="20">
        <v>0</v>
      </c>
      <c r="S50" s="20">
        <v>0</v>
      </c>
      <c r="T50" s="20"/>
      <c r="U50" s="20">
        <v>29.305</v>
      </c>
      <c r="V50" s="20" t="s">
        <v>33</v>
      </c>
      <c r="W50" s="20">
        <v>2</v>
      </c>
      <c r="X50" s="20">
        <v>4311.8131483860034</v>
      </c>
      <c r="Y50" s="20">
        <v>3.6347606428473798</v>
      </c>
      <c r="Z50" s="20" t="s">
        <v>34</v>
      </c>
      <c r="AA50" s="20">
        <v>159696.78327355566</v>
      </c>
      <c r="AB50" s="24">
        <f t="shared" si="3"/>
        <v>5.2032988878432782</v>
      </c>
      <c r="AC50" s="20">
        <v>1.4843883296365764E-2</v>
      </c>
      <c r="AD50" s="20">
        <v>3.660009618546084E-2</v>
      </c>
      <c r="AE50" s="20" t="s">
        <v>35</v>
      </c>
    </row>
    <row r="51" spans="1:31" x14ac:dyDescent="0.35">
      <c r="A51" s="20">
        <v>3</v>
      </c>
      <c r="B51" s="20">
        <v>66</v>
      </c>
      <c r="C51" s="20" t="s">
        <v>1096</v>
      </c>
      <c r="D51" s="20" t="s">
        <v>1212</v>
      </c>
      <c r="E51" s="20" t="s">
        <v>1181</v>
      </c>
      <c r="F51" s="4" t="s">
        <v>1255</v>
      </c>
      <c r="G51" s="27" t="s">
        <v>1038</v>
      </c>
      <c r="H51" s="20" t="s">
        <v>1214</v>
      </c>
      <c r="I51" s="21">
        <v>43852</v>
      </c>
      <c r="J51" s="21">
        <v>43866</v>
      </c>
      <c r="K51" s="29">
        <f t="shared" si="2"/>
        <v>14</v>
      </c>
      <c r="L51" s="20" t="s">
        <v>293</v>
      </c>
      <c r="M51" s="20" t="s">
        <v>1219</v>
      </c>
      <c r="N51" s="20">
        <v>1</v>
      </c>
      <c r="O51" s="20">
        <v>2</v>
      </c>
      <c r="P51" s="20">
        <v>7</v>
      </c>
      <c r="Q51" s="20" t="s">
        <v>32</v>
      </c>
      <c r="R51" s="20">
        <v>0</v>
      </c>
      <c r="S51" s="20">
        <v>0</v>
      </c>
      <c r="T51" s="20"/>
      <c r="U51" s="20">
        <v>28.734999999999999</v>
      </c>
      <c r="V51" s="20" t="s">
        <v>33</v>
      </c>
      <c r="W51" s="20">
        <v>2</v>
      </c>
      <c r="X51" s="20">
        <v>6477.9295370469354</v>
      </c>
      <c r="Y51" s="20">
        <v>3.8115032567105525</v>
      </c>
      <c r="Z51" s="20" t="s">
        <v>34</v>
      </c>
      <c r="AA51" s="20">
        <v>231354.62632310484</v>
      </c>
      <c r="AB51" s="24">
        <f t="shared" si="3"/>
        <v>5.3642800655448681</v>
      </c>
      <c r="AC51" s="20">
        <v>1.2180267965895299E-3</v>
      </c>
      <c r="AD51" s="20">
        <v>2.7236521472175906E-3</v>
      </c>
      <c r="AE51" s="20" t="s">
        <v>35</v>
      </c>
    </row>
    <row r="52" spans="1:31" x14ac:dyDescent="0.35">
      <c r="A52" s="20">
        <v>3</v>
      </c>
      <c r="B52" s="20">
        <v>67</v>
      </c>
      <c r="C52" s="20" t="s">
        <v>1097</v>
      </c>
      <c r="D52" s="20" t="s">
        <v>1212</v>
      </c>
      <c r="E52" s="20" t="s">
        <v>1181</v>
      </c>
      <c r="F52" s="4" t="s">
        <v>1255</v>
      </c>
      <c r="G52" s="27" t="s">
        <v>1038</v>
      </c>
      <c r="H52" s="20" t="s">
        <v>1214</v>
      </c>
      <c r="I52" s="21">
        <v>43852</v>
      </c>
      <c r="J52" s="21">
        <v>43866</v>
      </c>
      <c r="K52" s="29">
        <f t="shared" si="2"/>
        <v>14</v>
      </c>
      <c r="L52" s="20" t="s">
        <v>293</v>
      </c>
      <c r="M52" s="20" t="s">
        <v>1219</v>
      </c>
      <c r="N52" s="20">
        <v>1</v>
      </c>
      <c r="O52" s="20">
        <v>1</v>
      </c>
      <c r="P52" s="20">
        <v>14</v>
      </c>
      <c r="Q52" s="20" t="s">
        <v>32</v>
      </c>
      <c r="R52" s="20">
        <v>0</v>
      </c>
      <c r="S52" s="20">
        <v>0</v>
      </c>
      <c r="T52" s="20"/>
      <c r="U52" s="20">
        <v>29.035</v>
      </c>
      <c r="V52" s="20" t="s">
        <v>33</v>
      </c>
      <c r="W52" s="20">
        <v>2</v>
      </c>
      <c r="X52" s="20">
        <v>5248.0137865870056</v>
      </c>
      <c r="Y52" s="20">
        <v>3.720077713448422</v>
      </c>
      <c r="Z52" s="20" t="s">
        <v>34</v>
      </c>
      <c r="AA52" s="20">
        <v>214204.64435048998</v>
      </c>
      <c r="AB52" s="24">
        <f t="shared" si="3"/>
        <v>5.3308309103706044</v>
      </c>
      <c r="AC52" s="20">
        <v>4.6495608748063225E-3</v>
      </c>
      <c r="AD52" s="20">
        <v>1.1064038977760787E-2</v>
      </c>
      <c r="AE52" s="20" t="s">
        <v>35</v>
      </c>
    </row>
    <row r="53" spans="1:31" x14ac:dyDescent="0.35">
      <c r="A53" s="20">
        <v>3</v>
      </c>
      <c r="B53" s="20">
        <v>68</v>
      </c>
      <c r="C53" s="20" t="s">
        <v>1098</v>
      </c>
      <c r="D53" s="20" t="s">
        <v>1212</v>
      </c>
      <c r="E53" s="20" t="s">
        <v>1181</v>
      </c>
      <c r="F53" s="4" t="s">
        <v>1255</v>
      </c>
      <c r="G53" s="27" t="s">
        <v>1038</v>
      </c>
      <c r="H53" s="20" t="s">
        <v>1214</v>
      </c>
      <c r="I53" s="21">
        <v>43852</v>
      </c>
      <c r="J53" s="21">
        <v>43866</v>
      </c>
      <c r="K53" s="29">
        <f t="shared" si="2"/>
        <v>14</v>
      </c>
      <c r="L53" s="20" t="s">
        <v>293</v>
      </c>
      <c r="M53" s="20" t="s">
        <v>1219</v>
      </c>
      <c r="N53" s="20">
        <v>1</v>
      </c>
      <c r="O53" s="20">
        <v>2</v>
      </c>
      <c r="P53" s="20">
        <v>14</v>
      </c>
      <c r="Q53" s="20" t="s">
        <v>32</v>
      </c>
      <c r="R53" s="20">
        <v>0</v>
      </c>
      <c r="S53" s="20">
        <v>0</v>
      </c>
      <c r="T53" s="20"/>
      <c r="U53" s="20">
        <v>29.05</v>
      </c>
      <c r="V53" s="20" t="s">
        <v>33</v>
      </c>
      <c r="W53" s="20">
        <v>2</v>
      </c>
      <c r="X53" s="20">
        <v>5178.0748820754015</v>
      </c>
      <c r="Y53" s="20">
        <v>3.7142521903453769</v>
      </c>
      <c r="Z53" s="20" t="s">
        <v>34</v>
      </c>
      <c r="AA53" s="20">
        <v>184931.24578840719</v>
      </c>
      <c r="AB53" s="24">
        <f t="shared" si="3"/>
        <v>5.2670126437009666</v>
      </c>
      <c r="AC53" s="20">
        <v>1.2392426850258155E-2</v>
      </c>
      <c r="AD53" s="20">
        <v>2.9468529075392002E-2</v>
      </c>
      <c r="AE53" s="20" t="s">
        <v>35</v>
      </c>
    </row>
    <row r="54" spans="1:31" x14ac:dyDescent="0.35">
      <c r="A54" s="20">
        <v>3</v>
      </c>
      <c r="B54" s="20">
        <v>69</v>
      </c>
      <c r="C54" s="20" t="s">
        <v>1099</v>
      </c>
      <c r="D54" s="20" t="s">
        <v>1212</v>
      </c>
      <c r="E54" s="20" t="s">
        <v>1181</v>
      </c>
      <c r="F54" s="4" t="s">
        <v>1255</v>
      </c>
      <c r="G54" s="27" t="s">
        <v>1038</v>
      </c>
      <c r="H54" s="20" t="s">
        <v>1214</v>
      </c>
      <c r="I54" s="21">
        <v>43852</v>
      </c>
      <c r="J54" s="21">
        <v>43866</v>
      </c>
      <c r="K54" s="29">
        <f t="shared" si="2"/>
        <v>14</v>
      </c>
      <c r="L54" s="20" t="s">
        <v>293</v>
      </c>
      <c r="M54" s="20" t="s">
        <v>1219</v>
      </c>
      <c r="N54" s="20">
        <v>1</v>
      </c>
      <c r="O54" s="20">
        <v>1</v>
      </c>
      <c r="P54" s="20">
        <v>21</v>
      </c>
      <c r="Q54" s="20" t="s">
        <v>32</v>
      </c>
      <c r="R54" s="20">
        <v>0</v>
      </c>
      <c r="S54" s="20">
        <v>0</v>
      </c>
      <c r="T54" s="20"/>
      <c r="U54" s="20" t="s">
        <v>36</v>
      </c>
      <c r="V54" s="20" t="s">
        <v>37</v>
      </c>
      <c r="W54" s="20">
        <v>0</v>
      </c>
      <c r="X54" s="20">
        <v>0</v>
      </c>
      <c r="Y54" s="20">
        <v>0</v>
      </c>
      <c r="Z54" s="20" t="s">
        <v>34</v>
      </c>
      <c r="AA54" s="20">
        <v>0</v>
      </c>
      <c r="AB54" s="24">
        <f t="shared" si="3"/>
        <v>0</v>
      </c>
      <c r="AC54" s="20" t="s">
        <v>36</v>
      </c>
      <c r="AD54" s="20" t="s">
        <v>36</v>
      </c>
      <c r="AE54" s="20" t="s">
        <v>35</v>
      </c>
    </row>
    <row r="55" spans="1:31" x14ac:dyDescent="0.35">
      <c r="A55" s="20">
        <v>3</v>
      </c>
      <c r="B55" s="20">
        <v>70</v>
      </c>
      <c r="C55" s="20" t="s">
        <v>1100</v>
      </c>
      <c r="D55" s="20" t="s">
        <v>1212</v>
      </c>
      <c r="E55" s="20" t="s">
        <v>1181</v>
      </c>
      <c r="F55" s="4" t="s">
        <v>1255</v>
      </c>
      <c r="G55" s="27" t="s">
        <v>1038</v>
      </c>
      <c r="H55" s="20" t="s">
        <v>1214</v>
      </c>
      <c r="I55" s="21">
        <v>43852</v>
      </c>
      <c r="J55" s="21">
        <v>43866</v>
      </c>
      <c r="K55" s="29">
        <f t="shared" si="2"/>
        <v>14</v>
      </c>
      <c r="L55" s="20" t="s">
        <v>293</v>
      </c>
      <c r="M55" s="20" t="s">
        <v>1219</v>
      </c>
      <c r="N55" s="20">
        <v>1</v>
      </c>
      <c r="O55" s="20">
        <v>2</v>
      </c>
      <c r="P55" s="20">
        <v>21</v>
      </c>
      <c r="Q55" s="20" t="s">
        <v>32</v>
      </c>
      <c r="R55" s="20">
        <v>0</v>
      </c>
      <c r="S55" s="20">
        <v>0</v>
      </c>
      <c r="T55" s="20"/>
      <c r="U55" s="20">
        <v>29.484999999999999</v>
      </c>
      <c r="V55" s="20" t="s">
        <v>33</v>
      </c>
      <c r="W55" s="20">
        <v>2</v>
      </c>
      <c r="X55" s="20">
        <v>3815.5823760064027</v>
      </c>
      <c r="Y55" s="20">
        <v>3.5816746405048381</v>
      </c>
      <c r="Z55" s="20" t="s">
        <v>34</v>
      </c>
      <c r="AA55" s="20">
        <v>152623.29504025611</v>
      </c>
      <c r="AB55" s="24">
        <f t="shared" si="3"/>
        <v>5.18362367098515</v>
      </c>
      <c r="AC55" s="20">
        <v>1.2379175852128207E-2</v>
      </c>
      <c r="AD55" s="20">
        <v>3.0963941826116982E-2</v>
      </c>
      <c r="AE55" s="20" t="s">
        <v>35</v>
      </c>
    </row>
    <row r="56" spans="1:31" x14ac:dyDescent="0.35">
      <c r="A56" s="20">
        <v>1</v>
      </c>
      <c r="B56" s="4">
        <v>15</v>
      </c>
      <c r="C56" s="4" t="s">
        <v>1040</v>
      </c>
      <c r="D56" s="20" t="s">
        <v>1212</v>
      </c>
      <c r="E56" s="4" t="s">
        <v>1181</v>
      </c>
      <c r="F56" s="4" t="s">
        <v>1255</v>
      </c>
      <c r="G56" s="26" t="s">
        <v>1041</v>
      </c>
      <c r="H56" s="20" t="s">
        <v>1214</v>
      </c>
      <c r="I56" s="21">
        <v>43852</v>
      </c>
      <c r="J56" s="21">
        <v>43866</v>
      </c>
      <c r="K56" s="29">
        <f t="shared" si="2"/>
        <v>14</v>
      </c>
      <c r="L56" s="20" t="s">
        <v>293</v>
      </c>
      <c r="M56" s="20" t="s">
        <v>1219</v>
      </c>
      <c r="N56" s="20">
        <v>2</v>
      </c>
      <c r="O56" s="4">
        <v>1</v>
      </c>
      <c r="P56" s="4">
        <v>0</v>
      </c>
      <c r="Q56" s="30" t="s">
        <v>32</v>
      </c>
      <c r="R56" s="31">
        <v>0</v>
      </c>
      <c r="S56" s="31">
        <v>0</v>
      </c>
      <c r="T56" s="8"/>
      <c r="U56" s="32">
        <v>30.6</v>
      </c>
      <c r="V56" s="10" t="s">
        <v>33</v>
      </c>
      <c r="W56" s="11">
        <v>2</v>
      </c>
      <c r="X56" s="12">
        <v>3192.6396518977249</v>
      </c>
      <c r="Y56" s="13">
        <v>3.5042859117958645</v>
      </c>
      <c r="Z56" s="12" t="s">
        <v>34</v>
      </c>
      <c r="AA56" s="12">
        <v>114022.84471063304</v>
      </c>
      <c r="AB56" s="24">
        <f t="shared" si="3"/>
        <v>5.0569956806644436</v>
      </c>
      <c r="AC56" s="33">
        <v>6.5359477124183355E-3</v>
      </c>
      <c r="AD56" s="33">
        <v>1.6137877525722294E-2</v>
      </c>
      <c r="AE56" s="12" t="s">
        <v>35</v>
      </c>
    </row>
    <row r="57" spans="1:31" x14ac:dyDescent="0.35">
      <c r="A57" s="20">
        <v>3</v>
      </c>
      <c r="B57" s="20">
        <v>71</v>
      </c>
      <c r="C57" s="20" t="s">
        <v>1101</v>
      </c>
      <c r="D57" s="20" t="s">
        <v>1212</v>
      </c>
      <c r="E57" s="20" t="s">
        <v>1181</v>
      </c>
      <c r="F57" s="4" t="s">
        <v>1255</v>
      </c>
      <c r="G57" s="27" t="s">
        <v>1041</v>
      </c>
      <c r="H57" s="20" t="s">
        <v>1214</v>
      </c>
      <c r="I57" s="21">
        <v>43852</v>
      </c>
      <c r="J57" s="21">
        <v>43866</v>
      </c>
      <c r="K57" s="29">
        <f t="shared" si="2"/>
        <v>14</v>
      </c>
      <c r="L57" s="20" t="s">
        <v>293</v>
      </c>
      <c r="M57" s="20" t="s">
        <v>1219</v>
      </c>
      <c r="N57" s="20">
        <v>2</v>
      </c>
      <c r="O57" s="20">
        <v>1</v>
      </c>
      <c r="P57" s="20">
        <v>7</v>
      </c>
      <c r="Q57" s="20" t="s">
        <v>32</v>
      </c>
      <c r="R57" s="20">
        <v>0</v>
      </c>
      <c r="S57" s="20">
        <v>0</v>
      </c>
      <c r="T57" s="20"/>
      <c r="U57" s="20">
        <v>30.5</v>
      </c>
      <c r="V57" s="20" t="s">
        <v>33</v>
      </c>
      <c r="W57" s="20">
        <v>2</v>
      </c>
      <c r="X57" s="20">
        <v>1863.1989667718199</v>
      </c>
      <c r="Y57" s="20">
        <v>3.2704922629319224</v>
      </c>
      <c r="Z57" s="20" t="s">
        <v>34</v>
      </c>
      <c r="AA57" s="20">
        <v>74527.958670872787</v>
      </c>
      <c r="AB57" s="24">
        <f t="shared" si="3"/>
        <v>4.8723250532488578</v>
      </c>
      <c r="AC57" s="20">
        <v>8.8524590163934283E-3</v>
      </c>
      <c r="AD57" s="20">
        <v>2.5550840792691591E-2</v>
      </c>
      <c r="AE57" s="20" t="s">
        <v>35</v>
      </c>
    </row>
    <row r="58" spans="1:31" x14ac:dyDescent="0.35">
      <c r="A58" s="20">
        <v>3</v>
      </c>
      <c r="B58" s="20">
        <v>72</v>
      </c>
      <c r="C58" s="20" t="s">
        <v>1102</v>
      </c>
      <c r="D58" s="20" t="s">
        <v>1212</v>
      </c>
      <c r="E58" s="20" t="s">
        <v>1181</v>
      </c>
      <c r="F58" s="4" t="s">
        <v>1255</v>
      </c>
      <c r="G58" s="27" t="s">
        <v>1041</v>
      </c>
      <c r="H58" s="20" t="s">
        <v>1214</v>
      </c>
      <c r="I58" s="21">
        <v>43852</v>
      </c>
      <c r="J58" s="21">
        <v>43866</v>
      </c>
      <c r="K58" s="29">
        <f t="shared" si="2"/>
        <v>14</v>
      </c>
      <c r="L58" s="20" t="s">
        <v>293</v>
      </c>
      <c r="M58" s="20" t="s">
        <v>1219</v>
      </c>
      <c r="N58" s="20">
        <v>2</v>
      </c>
      <c r="O58" s="20">
        <v>2</v>
      </c>
      <c r="P58" s="20">
        <v>7</v>
      </c>
      <c r="Q58" s="20" t="s">
        <v>32</v>
      </c>
      <c r="R58" s="20">
        <v>0</v>
      </c>
      <c r="S58" s="20">
        <v>0</v>
      </c>
      <c r="T58" s="20"/>
      <c r="U58" s="20">
        <v>25.704999999999998</v>
      </c>
      <c r="V58" s="20" t="s">
        <v>33</v>
      </c>
      <c r="W58" s="20">
        <v>2</v>
      </c>
      <c r="X58" s="20">
        <v>54674.318088026957</v>
      </c>
      <c r="Y58" s="20">
        <v>4.7377913183392675</v>
      </c>
      <c r="Z58" s="20" t="s">
        <v>34</v>
      </c>
      <c r="AA58" s="20">
        <v>2063181.8146425269</v>
      </c>
      <c r="AB58" s="24">
        <f t="shared" si="3"/>
        <v>6.3145377116730161</v>
      </c>
      <c r="AC58" s="20">
        <v>1.361602801011413E-3</v>
      </c>
      <c r="AD58" s="20">
        <v>2.018438695294774E-3</v>
      </c>
      <c r="AE58" s="20" t="s">
        <v>35</v>
      </c>
    </row>
    <row r="59" spans="1:31" x14ac:dyDescent="0.35">
      <c r="A59" s="20">
        <v>3</v>
      </c>
      <c r="B59" s="20">
        <v>73</v>
      </c>
      <c r="C59" s="20" t="s">
        <v>1103</v>
      </c>
      <c r="D59" s="20" t="s">
        <v>1212</v>
      </c>
      <c r="E59" s="20" t="s">
        <v>1181</v>
      </c>
      <c r="F59" s="4" t="s">
        <v>1255</v>
      </c>
      <c r="G59" s="27" t="s">
        <v>1041</v>
      </c>
      <c r="H59" s="20" t="s">
        <v>1214</v>
      </c>
      <c r="I59" s="21">
        <v>43852</v>
      </c>
      <c r="J59" s="21">
        <v>43866</v>
      </c>
      <c r="K59" s="29">
        <f t="shared" si="2"/>
        <v>14</v>
      </c>
      <c r="L59" s="20" t="s">
        <v>293</v>
      </c>
      <c r="M59" s="20" t="s">
        <v>1219</v>
      </c>
      <c r="N59" s="20">
        <v>2</v>
      </c>
      <c r="O59" s="20">
        <v>1</v>
      </c>
      <c r="P59" s="20">
        <v>14</v>
      </c>
      <c r="Q59" s="20" t="s">
        <v>32</v>
      </c>
      <c r="R59" s="20">
        <v>0</v>
      </c>
      <c r="S59" s="20">
        <v>0</v>
      </c>
      <c r="T59" s="20"/>
      <c r="U59" s="20">
        <v>28.355</v>
      </c>
      <c r="V59" s="20" t="s">
        <v>33</v>
      </c>
      <c r="W59" s="20">
        <v>2</v>
      </c>
      <c r="X59" s="20">
        <v>8440.6669004753021</v>
      </c>
      <c r="Y59" s="20">
        <v>3.9264282113412987</v>
      </c>
      <c r="Z59" s="20" t="s">
        <v>34</v>
      </c>
      <c r="AA59" s="20">
        <v>331006.54511667852</v>
      </c>
      <c r="AB59" s="24">
        <f t="shared" si="3"/>
        <v>5.519837893368444</v>
      </c>
      <c r="AC59" s="20">
        <v>1.0051137365544001E-2</v>
      </c>
      <c r="AD59" s="20">
        <v>2.194076734252226E-2</v>
      </c>
      <c r="AE59" s="20" t="s">
        <v>35</v>
      </c>
    </row>
    <row r="60" spans="1:31" x14ac:dyDescent="0.35">
      <c r="A60" s="20">
        <v>3</v>
      </c>
      <c r="B60" s="20">
        <v>74</v>
      </c>
      <c r="C60" s="20" t="s">
        <v>1104</v>
      </c>
      <c r="D60" s="20" t="s">
        <v>1212</v>
      </c>
      <c r="E60" s="20" t="s">
        <v>1181</v>
      </c>
      <c r="F60" s="4" t="s">
        <v>1255</v>
      </c>
      <c r="G60" s="27" t="s">
        <v>1041</v>
      </c>
      <c r="H60" s="20" t="s">
        <v>1214</v>
      </c>
      <c r="I60" s="21">
        <v>43852</v>
      </c>
      <c r="J60" s="21">
        <v>43866</v>
      </c>
      <c r="K60" s="29">
        <f t="shared" si="2"/>
        <v>14</v>
      </c>
      <c r="L60" s="20" t="s">
        <v>293</v>
      </c>
      <c r="M60" s="20" t="s">
        <v>1219</v>
      </c>
      <c r="N60" s="20">
        <v>2</v>
      </c>
      <c r="O60" s="20">
        <v>2</v>
      </c>
      <c r="P60" s="20">
        <v>14</v>
      </c>
      <c r="Q60" s="20" t="s">
        <v>32</v>
      </c>
      <c r="R60" s="20">
        <v>0</v>
      </c>
      <c r="S60" s="20">
        <v>0</v>
      </c>
      <c r="T60" s="20"/>
      <c r="U60" s="20">
        <v>29.424999999999997</v>
      </c>
      <c r="V60" s="20" t="s">
        <v>33</v>
      </c>
      <c r="W60" s="20">
        <v>2</v>
      </c>
      <c r="X60" s="20">
        <v>3969.0082464820471</v>
      </c>
      <c r="Y60" s="20">
        <v>3.5987914088784621</v>
      </c>
      <c r="Z60" s="20" t="s">
        <v>34</v>
      </c>
      <c r="AA60" s="20">
        <v>155647.38221498227</v>
      </c>
      <c r="AB60" s="24">
        <f t="shared" si="3"/>
        <v>5.192144611052858</v>
      </c>
      <c r="AC60" s="20">
        <v>1.0025488530161426E-2</v>
      </c>
      <c r="AD60" s="20">
        <v>2.5048310652956894E-2</v>
      </c>
      <c r="AE60" s="20" t="s">
        <v>35</v>
      </c>
    </row>
    <row r="61" spans="1:31" x14ac:dyDescent="0.35">
      <c r="A61" s="20">
        <v>3</v>
      </c>
      <c r="B61" s="20">
        <v>75</v>
      </c>
      <c r="C61" s="20" t="s">
        <v>1105</v>
      </c>
      <c r="D61" s="20" t="s">
        <v>1212</v>
      </c>
      <c r="E61" s="20" t="s">
        <v>1181</v>
      </c>
      <c r="F61" s="4" t="s">
        <v>1255</v>
      </c>
      <c r="G61" s="27" t="s">
        <v>1041</v>
      </c>
      <c r="H61" s="20" t="s">
        <v>1214</v>
      </c>
      <c r="I61" s="21">
        <v>43852</v>
      </c>
      <c r="J61" s="21">
        <v>43866</v>
      </c>
      <c r="K61" s="29">
        <f t="shared" si="2"/>
        <v>14</v>
      </c>
      <c r="L61" s="20" t="s">
        <v>293</v>
      </c>
      <c r="M61" s="20" t="s">
        <v>1219</v>
      </c>
      <c r="N61" s="20">
        <v>2</v>
      </c>
      <c r="O61" s="20">
        <v>1</v>
      </c>
      <c r="P61" s="20">
        <v>21</v>
      </c>
      <c r="Q61" s="20" t="s">
        <v>32</v>
      </c>
      <c r="R61" s="20">
        <v>0</v>
      </c>
      <c r="S61" s="20">
        <v>0</v>
      </c>
      <c r="T61" s="20"/>
      <c r="U61" s="20">
        <v>31.5</v>
      </c>
      <c r="V61" s="20" t="s">
        <v>33</v>
      </c>
      <c r="W61" s="20">
        <v>2</v>
      </c>
      <c r="X61" s="20">
        <v>919.64175675255024</v>
      </c>
      <c r="Y61" s="20">
        <v>2.9640906689241815</v>
      </c>
      <c r="Z61" s="20" t="s">
        <v>34</v>
      </c>
      <c r="AA61" s="20">
        <v>34703.462518964159</v>
      </c>
      <c r="AB61" s="24">
        <f t="shared" si="3"/>
        <v>4.5403853227088273</v>
      </c>
      <c r="AC61" s="20">
        <v>1.3333333333333388E-2</v>
      </c>
      <c r="AD61" s="20">
        <v>4.3553399014498138E-2</v>
      </c>
      <c r="AE61" s="20" t="s">
        <v>35</v>
      </c>
    </row>
    <row r="62" spans="1:31" x14ac:dyDescent="0.35">
      <c r="A62" s="20">
        <v>3</v>
      </c>
      <c r="B62" s="20">
        <v>76</v>
      </c>
      <c r="C62" s="20" t="s">
        <v>1106</v>
      </c>
      <c r="D62" s="20" t="s">
        <v>1212</v>
      </c>
      <c r="E62" s="20" t="s">
        <v>1181</v>
      </c>
      <c r="F62" s="4" t="s">
        <v>1255</v>
      </c>
      <c r="G62" s="27" t="s">
        <v>1041</v>
      </c>
      <c r="H62" s="20" t="s">
        <v>1214</v>
      </c>
      <c r="I62" s="21">
        <v>43852</v>
      </c>
      <c r="J62" s="21">
        <v>43866</v>
      </c>
      <c r="K62" s="29">
        <f t="shared" si="2"/>
        <v>14</v>
      </c>
      <c r="L62" s="20" t="s">
        <v>293</v>
      </c>
      <c r="M62" s="20" t="s">
        <v>1219</v>
      </c>
      <c r="N62" s="20">
        <v>2</v>
      </c>
      <c r="O62" s="20">
        <v>2</v>
      </c>
      <c r="P62" s="20">
        <v>21</v>
      </c>
      <c r="Q62" s="20" t="s">
        <v>32</v>
      </c>
      <c r="R62" s="20">
        <v>0</v>
      </c>
      <c r="S62" s="20">
        <v>0</v>
      </c>
      <c r="T62" s="20"/>
      <c r="U62" s="20">
        <v>29.884999999999998</v>
      </c>
      <c r="V62" s="20" t="s">
        <v>33</v>
      </c>
      <c r="W62" s="20">
        <v>2</v>
      </c>
      <c r="X62" s="20">
        <v>2879.0034536457433</v>
      </c>
      <c r="Y62" s="20">
        <v>3.4593930085572824</v>
      </c>
      <c r="Z62" s="20" t="s">
        <v>34</v>
      </c>
      <c r="AA62" s="20">
        <v>106629.75754243493</v>
      </c>
      <c r="AB62" s="24">
        <f t="shared" si="3"/>
        <v>5.0278824945990355</v>
      </c>
      <c r="AC62" s="20">
        <v>7.5288606324242814E-3</v>
      </c>
      <c r="AD62" s="20">
        <v>1.9817721899002935E-2</v>
      </c>
      <c r="AE62" s="20" t="s">
        <v>35</v>
      </c>
    </row>
    <row r="63" spans="1:31" x14ac:dyDescent="0.35">
      <c r="A63" s="20">
        <v>1</v>
      </c>
      <c r="B63" s="4">
        <v>17</v>
      </c>
      <c r="C63" s="4" t="s">
        <v>1042</v>
      </c>
      <c r="D63" s="20" t="s">
        <v>1212</v>
      </c>
      <c r="E63" s="4" t="s">
        <v>1186</v>
      </c>
      <c r="F63" s="4" t="s">
        <v>1256</v>
      </c>
      <c r="G63" s="26" t="s">
        <v>1043</v>
      </c>
      <c r="H63" s="20" t="s">
        <v>1214</v>
      </c>
      <c r="I63" s="21">
        <v>43918</v>
      </c>
      <c r="J63" s="21">
        <v>43936</v>
      </c>
      <c r="K63" s="29">
        <f t="shared" si="2"/>
        <v>18</v>
      </c>
      <c r="L63" s="20" t="s">
        <v>293</v>
      </c>
      <c r="M63" s="20" t="s">
        <v>1219</v>
      </c>
      <c r="N63" s="20">
        <v>1</v>
      </c>
      <c r="O63" s="4">
        <v>1</v>
      </c>
      <c r="P63" s="4">
        <v>0</v>
      </c>
      <c r="Q63" s="30" t="s">
        <v>32</v>
      </c>
      <c r="R63" s="31">
        <v>0</v>
      </c>
      <c r="S63" s="31">
        <v>0</v>
      </c>
      <c r="T63" s="8"/>
      <c r="U63" s="32" t="s">
        <v>36</v>
      </c>
      <c r="V63" s="10" t="s">
        <v>37</v>
      </c>
      <c r="W63" s="11">
        <v>0</v>
      </c>
      <c r="X63" s="12">
        <v>0</v>
      </c>
      <c r="Y63" s="13">
        <v>0</v>
      </c>
      <c r="Z63" s="12" t="s">
        <v>34</v>
      </c>
      <c r="AA63" s="12">
        <v>0</v>
      </c>
      <c r="AB63" s="24">
        <f t="shared" si="3"/>
        <v>0</v>
      </c>
      <c r="AC63" s="33" t="s">
        <v>36</v>
      </c>
      <c r="AD63" s="33" t="s">
        <v>36</v>
      </c>
      <c r="AE63" s="12" t="s">
        <v>35</v>
      </c>
    </row>
    <row r="64" spans="1:31" x14ac:dyDescent="0.35">
      <c r="A64" s="20">
        <v>1</v>
      </c>
      <c r="B64" s="4">
        <v>18</v>
      </c>
      <c r="C64" s="4" t="s">
        <v>1044</v>
      </c>
      <c r="D64" s="20" t="s">
        <v>1212</v>
      </c>
      <c r="E64" s="4" t="s">
        <v>1186</v>
      </c>
      <c r="F64" s="4" t="s">
        <v>1256</v>
      </c>
      <c r="G64" s="26" t="s">
        <v>1043</v>
      </c>
      <c r="H64" s="20" t="s">
        <v>1214</v>
      </c>
      <c r="I64" s="21">
        <v>43918</v>
      </c>
      <c r="J64" s="21">
        <v>43936</v>
      </c>
      <c r="K64" s="29">
        <f t="shared" si="2"/>
        <v>18</v>
      </c>
      <c r="L64" s="20" t="s">
        <v>293</v>
      </c>
      <c r="M64" s="20" t="s">
        <v>1219</v>
      </c>
      <c r="N64" s="20">
        <v>1</v>
      </c>
      <c r="O64" s="4">
        <v>2</v>
      </c>
      <c r="P64" s="4">
        <v>0</v>
      </c>
      <c r="Q64" s="30" t="s">
        <v>32</v>
      </c>
      <c r="R64" s="31">
        <v>0</v>
      </c>
      <c r="S64" s="31">
        <v>0</v>
      </c>
      <c r="T64" s="8"/>
      <c r="U64" s="32">
        <v>38.090000000000003</v>
      </c>
      <c r="V64" s="10" t="s">
        <v>37</v>
      </c>
      <c r="W64" s="11">
        <v>0</v>
      </c>
      <c r="X64" s="12">
        <v>0</v>
      </c>
      <c r="Y64" s="13">
        <v>0</v>
      </c>
      <c r="Z64" s="12" t="s">
        <v>34</v>
      </c>
      <c r="AA64" s="12">
        <v>0</v>
      </c>
      <c r="AB64" s="24">
        <f t="shared" si="3"/>
        <v>0</v>
      </c>
      <c r="AC64" s="33">
        <v>0</v>
      </c>
      <c r="AD64" s="33" t="s">
        <v>36</v>
      </c>
      <c r="AE64" s="12" t="s">
        <v>35</v>
      </c>
    </row>
    <row r="65" spans="1:31" x14ac:dyDescent="0.35">
      <c r="A65" s="20">
        <v>3</v>
      </c>
      <c r="B65" s="20">
        <v>77</v>
      </c>
      <c r="C65" s="20" t="s">
        <v>1107</v>
      </c>
      <c r="D65" s="20" t="s">
        <v>1212</v>
      </c>
      <c r="E65" s="20" t="s">
        <v>1186</v>
      </c>
      <c r="F65" s="4" t="s">
        <v>1256</v>
      </c>
      <c r="G65" s="27" t="s">
        <v>1043</v>
      </c>
      <c r="H65" s="20" t="s">
        <v>1214</v>
      </c>
      <c r="I65" s="21">
        <v>43918</v>
      </c>
      <c r="J65" s="21">
        <v>43936</v>
      </c>
      <c r="K65" s="29">
        <f t="shared" si="2"/>
        <v>18</v>
      </c>
      <c r="L65" s="20" t="s">
        <v>293</v>
      </c>
      <c r="M65" s="20" t="s">
        <v>1219</v>
      </c>
      <c r="N65" s="20">
        <v>1</v>
      </c>
      <c r="O65" s="20">
        <v>1</v>
      </c>
      <c r="P65" s="20">
        <v>7</v>
      </c>
      <c r="Q65" s="20" t="s">
        <v>32</v>
      </c>
      <c r="R65" s="20">
        <v>0</v>
      </c>
      <c r="S65" s="20">
        <v>0</v>
      </c>
      <c r="T65" s="20"/>
      <c r="U65" s="20">
        <v>29.954999999999998</v>
      </c>
      <c r="V65" s="20" t="s">
        <v>33</v>
      </c>
      <c r="W65" s="20">
        <v>2</v>
      </c>
      <c r="X65" s="20">
        <v>2733.1328548124825</v>
      </c>
      <c r="Y65" s="20">
        <v>3.4368196136371147</v>
      </c>
      <c r="Z65" s="20" t="s">
        <v>34</v>
      </c>
      <c r="AA65" s="20">
        <v>103137.08886084839</v>
      </c>
      <c r="AB65" s="24">
        <f t="shared" si="3"/>
        <v>5.0134190797090756</v>
      </c>
      <c r="AC65" s="20">
        <v>1.4521782674011033E-2</v>
      </c>
      <c r="AD65" s="20">
        <v>3.8967690451709829E-2</v>
      </c>
      <c r="AE65" s="20" t="s">
        <v>35</v>
      </c>
    </row>
    <row r="66" spans="1:31" x14ac:dyDescent="0.35">
      <c r="A66" s="20">
        <v>3</v>
      </c>
      <c r="B66" s="20">
        <v>78</v>
      </c>
      <c r="C66" s="20" t="s">
        <v>1108</v>
      </c>
      <c r="D66" s="20" t="s">
        <v>1212</v>
      </c>
      <c r="E66" s="20" t="s">
        <v>1186</v>
      </c>
      <c r="F66" s="4" t="s">
        <v>1256</v>
      </c>
      <c r="G66" s="27" t="s">
        <v>1043</v>
      </c>
      <c r="H66" s="20" t="s">
        <v>1214</v>
      </c>
      <c r="I66" s="21">
        <v>43918</v>
      </c>
      <c r="J66" s="21">
        <v>43936</v>
      </c>
      <c r="K66" s="29">
        <f t="shared" ref="K66:K97" si="4">J66-I66</f>
        <v>18</v>
      </c>
      <c r="L66" s="20" t="s">
        <v>293</v>
      </c>
      <c r="M66" s="20" t="s">
        <v>1219</v>
      </c>
      <c r="N66" s="20">
        <v>1</v>
      </c>
      <c r="O66" s="20">
        <v>2</v>
      </c>
      <c r="P66" s="20">
        <v>7</v>
      </c>
      <c r="Q66" s="20" t="s">
        <v>32</v>
      </c>
      <c r="R66" s="20">
        <v>0</v>
      </c>
      <c r="S66" s="20">
        <v>0</v>
      </c>
      <c r="T66" s="20"/>
      <c r="U66" s="20">
        <v>30.414999999999999</v>
      </c>
      <c r="V66" s="20" t="s">
        <v>33</v>
      </c>
      <c r="W66" s="20">
        <v>2</v>
      </c>
      <c r="X66" s="20">
        <v>1980.4252363133346</v>
      </c>
      <c r="Y66" s="20">
        <v>3.2969776900594936</v>
      </c>
      <c r="Z66" s="20" t="s">
        <v>34</v>
      </c>
      <c r="AA66" s="20">
        <v>77663.734757385682</v>
      </c>
      <c r="AB66" s="24">
        <f t="shared" ref="AB66:AB97" si="5">LOG10(AA66+1)</f>
        <v>4.89022386337105</v>
      </c>
      <c r="AC66" s="20">
        <v>1.1507479861910289E-3</v>
      </c>
      <c r="AD66" s="20">
        <v>2.9543268965171385E-3</v>
      </c>
      <c r="AE66" s="20" t="s">
        <v>35</v>
      </c>
    </row>
    <row r="67" spans="1:31" x14ac:dyDescent="0.35">
      <c r="A67" s="20">
        <v>3</v>
      </c>
      <c r="B67" s="20">
        <v>79</v>
      </c>
      <c r="C67" s="20" t="s">
        <v>1109</v>
      </c>
      <c r="D67" s="20" t="s">
        <v>1212</v>
      </c>
      <c r="E67" s="20" t="s">
        <v>1186</v>
      </c>
      <c r="F67" s="4" t="s">
        <v>1256</v>
      </c>
      <c r="G67" s="27" t="s">
        <v>1043</v>
      </c>
      <c r="H67" s="20" t="s">
        <v>1214</v>
      </c>
      <c r="I67" s="21">
        <v>43918</v>
      </c>
      <c r="J67" s="21">
        <v>43936</v>
      </c>
      <c r="K67" s="29">
        <f t="shared" si="4"/>
        <v>18</v>
      </c>
      <c r="L67" s="20" t="s">
        <v>293</v>
      </c>
      <c r="M67" s="20" t="s">
        <v>1219</v>
      </c>
      <c r="N67" s="20">
        <v>1</v>
      </c>
      <c r="O67" s="20">
        <v>1</v>
      </c>
      <c r="P67" s="20">
        <v>14</v>
      </c>
      <c r="Q67" s="20" t="s">
        <v>32</v>
      </c>
      <c r="R67" s="20">
        <v>0</v>
      </c>
      <c r="S67" s="20">
        <v>0</v>
      </c>
      <c r="T67" s="20"/>
      <c r="U67" s="20">
        <v>28.59</v>
      </c>
      <c r="V67" s="20" t="s">
        <v>33</v>
      </c>
      <c r="W67" s="20">
        <v>2</v>
      </c>
      <c r="X67" s="20">
        <v>7159.4722552828307</v>
      </c>
      <c r="Y67" s="20">
        <v>3.8549416663162095</v>
      </c>
      <c r="Z67" s="20" t="s">
        <v>34</v>
      </c>
      <c r="AA67" s="20">
        <v>265165.63908454927</v>
      </c>
      <c r="AB67" s="24">
        <f t="shared" si="5"/>
        <v>5.423518884088474</v>
      </c>
      <c r="AC67" s="20">
        <v>8.744316194473592E-3</v>
      </c>
      <c r="AD67" s="20">
        <v>1.9819528341497774E-2</v>
      </c>
      <c r="AE67" s="20" t="s">
        <v>35</v>
      </c>
    </row>
    <row r="68" spans="1:31" x14ac:dyDescent="0.35">
      <c r="A68" s="20">
        <v>3</v>
      </c>
      <c r="B68" s="20">
        <v>80</v>
      </c>
      <c r="C68" s="20" t="s">
        <v>1110</v>
      </c>
      <c r="D68" s="20" t="s">
        <v>1212</v>
      </c>
      <c r="E68" s="20" t="s">
        <v>1186</v>
      </c>
      <c r="F68" s="4" t="s">
        <v>1256</v>
      </c>
      <c r="G68" s="27" t="s">
        <v>1043</v>
      </c>
      <c r="H68" s="20" t="s">
        <v>1214</v>
      </c>
      <c r="I68" s="21">
        <v>43918</v>
      </c>
      <c r="J68" s="21">
        <v>43936</v>
      </c>
      <c r="K68" s="29">
        <f t="shared" si="4"/>
        <v>18</v>
      </c>
      <c r="L68" s="20" t="s">
        <v>293</v>
      </c>
      <c r="M68" s="20" t="s">
        <v>1219</v>
      </c>
      <c r="N68" s="20">
        <v>1</v>
      </c>
      <c r="O68" s="20">
        <v>2</v>
      </c>
      <c r="P68" s="20">
        <v>14</v>
      </c>
      <c r="Q68" s="20" t="s">
        <v>32</v>
      </c>
      <c r="R68" s="20">
        <v>0</v>
      </c>
      <c r="S68" s="20">
        <v>0</v>
      </c>
      <c r="T68" s="20"/>
      <c r="U68" s="20">
        <v>28.164999999999999</v>
      </c>
      <c r="V68" s="20" t="s">
        <v>33</v>
      </c>
      <c r="W68" s="20">
        <v>2</v>
      </c>
      <c r="X68" s="20">
        <v>9659.1778221296681</v>
      </c>
      <c r="Y68" s="20">
        <v>3.9849851208729339</v>
      </c>
      <c r="Z68" s="20" t="s">
        <v>34</v>
      </c>
      <c r="AA68" s="20">
        <v>364497.27630677994</v>
      </c>
      <c r="AB68" s="24">
        <f t="shared" si="5"/>
        <v>5.5616954789030357</v>
      </c>
      <c r="AC68" s="20">
        <v>1.4024498491034957E-2</v>
      </c>
      <c r="AD68" s="20">
        <v>3.0005621026271703E-2</v>
      </c>
      <c r="AE68" s="20" t="s">
        <v>35</v>
      </c>
    </row>
    <row r="69" spans="1:31" x14ac:dyDescent="0.35">
      <c r="A69" s="20">
        <v>1</v>
      </c>
      <c r="B69" s="4">
        <v>19</v>
      </c>
      <c r="C69" s="4" t="s">
        <v>1045</v>
      </c>
      <c r="D69" s="20" t="s">
        <v>1212</v>
      </c>
      <c r="E69" s="4" t="s">
        <v>1186</v>
      </c>
      <c r="F69" s="4" t="s">
        <v>1256</v>
      </c>
      <c r="G69" s="26" t="s">
        <v>1046</v>
      </c>
      <c r="H69" s="20" t="s">
        <v>1214</v>
      </c>
      <c r="I69" s="21">
        <v>43918</v>
      </c>
      <c r="J69" s="21">
        <v>43936</v>
      </c>
      <c r="K69" s="29">
        <f t="shared" si="4"/>
        <v>18</v>
      </c>
      <c r="L69" s="20" t="s">
        <v>293</v>
      </c>
      <c r="M69" s="20" t="s">
        <v>1219</v>
      </c>
      <c r="N69" s="20">
        <v>2</v>
      </c>
      <c r="O69" s="4">
        <v>1</v>
      </c>
      <c r="P69" s="4">
        <v>0</v>
      </c>
      <c r="Q69" s="30" t="s">
        <v>32</v>
      </c>
      <c r="R69" s="31">
        <v>0</v>
      </c>
      <c r="S69" s="31">
        <v>0</v>
      </c>
      <c r="T69" s="8"/>
      <c r="U69" s="32">
        <v>31.155000000000001</v>
      </c>
      <c r="V69" s="10" t="s">
        <v>33</v>
      </c>
      <c r="W69" s="11">
        <v>2</v>
      </c>
      <c r="X69" s="12">
        <v>2239.9114946817972</v>
      </c>
      <c r="Y69" s="13">
        <v>3.3504247043126822</v>
      </c>
      <c r="Z69" s="12" t="s">
        <v>34</v>
      </c>
      <c r="AA69" s="12">
        <v>91424.958966603968</v>
      </c>
      <c r="AB69" s="24">
        <f t="shared" si="5"/>
        <v>4.9610695243474652</v>
      </c>
      <c r="AC69" s="33">
        <v>2.7764403787514106E-2</v>
      </c>
      <c r="AD69" s="33">
        <v>7.2108039416601613E-2</v>
      </c>
      <c r="AE69" s="12" t="s">
        <v>35</v>
      </c>
    </row>
    <row r="70" spans="1:31" x14ac:dyDescent="0.35">
      <c r="A70" s="20">
        <v>1</v>
      </c>
      <c r="B70" s="4">
        <v>20</v>
      </c>
      <c r="C70" s="4" t="s">
        <v>1047</v>
      </c>
      <c r="D70" s="20" t="s">
        <v>1212</v>
      </c>
      <c r="E70" s="4" t="s">
        <v>1186</v>
      </c>
      <c r="F70" s="4" t="s">
        <v>1256</v>
      </c>
      <c r="G70" s="26" t="s">
        <v>1046</v>
      </c>
      <c r="H70" s="20" t="s">
        <v>1214</v>
      </c>
      <c r="I70" s="21">
        <v>43918</v>
      </c>
      <c r="J70" s="21">
        <v>43936</v>
      </c>
      <c r="K70" s="29">
        <f t="shared" si="4"/>
        <v>18</v>
      </c>
      <c r="L70" s="20" t="s">
        <v>293</v>
      </c>
      <c r="M70" s="20" t="s">
        <v>1219</v>
      </c>
      <c r="N70" s="20">
        <v>2</v>
      </c>
      <c r="O70" s="4">
        <v>2</v>
      </c>
      <c r="P70" s="4">
        <v>0</v>
      </c>
      <c r="Q70" s="30" t="s">
        <v>32</v>
      </c>
      <c r="R70" s="31">
        <v>0</v>
      </c>
      <c r="S70" s="31">
        <v>0</v>
      </c>
      <c r="T70" s="8"/>
      <c r="U70" s="32">
        <v>31.81</v>
      </c>
      <c r="V70" s="10" t="s">
        <v>33</v>
      </c>
      <c r="W70" s="11">
        <v>1</v>
      </c>
      <c r="X70" s="12">
        <v>37.349328546925044</v>
      </c>
      <c r="Y70" s="13">
        <v>1.5837577643497152</v>
      </c>
      <c r="Z70" s="12" t="s">
        <v>34</v>
      </c>
      <c r="AA70" s="12">
        <v>1333.9045909616088</v>
      </c>
      <c r="AB70" s="24">
        <f t="shared" si="5"/>
        <v>3.1254502266746642</v>
      </c>
      <c r="AC70" s="33">
        <v>0</v>
      </c>
      <c r="AD70" s="33">
        <v>1</v>
      </c>
      <c r="AE70" s="12" t="s">
        <v>38</v>
      </c>
    </row>
    <row r="71" spans="1:31" x14ac:dyDescent="0.35">
      <c r="A71" s="20">
        <v>3</v>
      </c>
      <c r="B71" s="20">
        <v>81</v>
      </c>
      <c r="C71" s="20" t="s">
        <v>1111</v>
      </c>
      <c r="D71" s="20" t="s">
        <v>1212</v>
      </c>
      <c r="E71" s="20" t="s">
        <v>1186</v>
      </c>
      <c r="F71" s="4" t="s">
        <v>1256</v>
      </c>
      <c r="G71" s="27" t="s">
        <v>1046</v>
      </c>
      <c r="H71" s="20" t="s">
        <v>1214</v>
      </c>
      <c r="I71" s="21">
        <v>43918</v>
      </c>
      <c r="J71" s="21">
        <v>43936</v>
      </c>
      <c r="K71" s="29">
        <f t="shared" si="4"/>
        <v>18</v>
      </c>
      <c r="L71" s="20" t="s">
        <v>293</v>
      </c>
      <c r="M71" s="20" t="s">
        <v>1219</v>
      </c>
      <c r="N71" s="20">
        <v>2</v>
      </c>
      <c r="O71" s="20">
        <v>1</v>
      </c>
      <c r="P71" s="20">
        <v>7</v>
      </c>
      <c r="Q71" s="20" t="s">
        <v>32</v>
      </c>
      <c r="R71" s="20">
        <v>0</v>
      </c>
      <c r="S71" s="20">
        <v>0</v>
      </c>
      <c r="T71" s="20"/>
      <c r="U71" s="20">
        <v>26.77</v>
      </c>
      <c r="V71" s="20" t="s">
        <v>33</v>
      </c>
      <c r="W71" s="20">
        <v>2</v>
      </c>
      <c r="X71" s="20">
        <v>25817.192237497798</v>
      </c>
      <c r="Y71" s="20">
        <v>4.4119258301548534</v>
      </c>
      <c r="Z71" s="20" t="s">
        <v>34</v>
      </c>
      <c r="AA71" s="20">
        <v>922042.57991063583</v>
      </c>
      <c r="AB71" s="24">
        <f t="shared" si="5"/>
        <v>5.9647514482417288</v>
      </c>
      <c r="AC71" s="20">
        <v>8.2181546507283845E-3</v>
      </c>
      <c r="AD71" s="20">
        <v>1.513104820281669E-2</v>
      </c>
      <c r="AE71" s="20" t="s">
        <v>35</v>
      </c>
    </row>
    <row r="72" spans="1:31" x14ac:dyDescent="0.35">
      <c r="A72" s="20">
        <v>3</v>
      </c>
      <c r="B72" s="20">
        <v>82</v>
      </c>
      <c r="C72" s="20" t="s">
        <v>1112</v>
      </c>
      <c r="D72" s="20" t="s">
        <v>1212</v>
      </c>
      <c r="E72" s="20" t="s">
        <v>1186</v>
      </c>
      <c r="F72" s="4" t="s">
        <v>1256</v>
      </c>
      <c r="G72" s="27" t="s">
        <v>1046</v>
      </c>
      <c r="H72" s="20" t="s">
        <v>1214</v>
      </c>
      <c r="I72" s="21">
        <v>43918</v>
      </c>
      <c r="J72" s="21">
        <v>43936</v>
      </c>
      <c r="K72" s="29">
        <f t="shared" si="4"/>
        <v>18</v>
      </c>
      <c r="L72" s="20" t="s">
        <v>293</v>
      </c>
      <c r="M72" s="20" t="s">
        <v>1219</v>
      </c>
      <c r="N72" s="20">
        <v>2</v>
      </c>
      <c r="O72" s="20">
        <v>2</v>
      </c>
      <c r="P72" s="20">
        <v>7</v>
      </c>
      <c r="Q72" s="20" t="s">
        <v>32</v>
      </c>
      <c r="R72" s="20">
        <v>0</v>
      </c>
      <c r="S72" s="20">
        <v>0</v>
      </c>
      <c r="T72" s="20"/>
      <c r="U72" s="20">
        <v>27.475000000000001</v>
      </c>
      <c r="V72" s="20" t="s">
        <v>33</v>
      </c>
      <c r="W72" s="20">
        <v>2</v>
      </c>
      <c r="X72" s="20">
        <v>15751.819314692742</v>
      </c>
      <c r="Y72" s="20">
        <v>4.1973582916646297</v>
      </c>
      <c r="Z72" s="20" t="s">
        <v>34</v>
      </c>
      <c r="AA72" s="20">
        <v>572793.42962519068</v>
      </c>
      <c r="AB72" s="24">
        <f t="shared" si="5"/>
        <v>5.7579987858451815</v>
      </c>
      <c r="AC72" s="20">
        <v>2.0018198362147304E-3</v>
      </c>
      <c r="AD72" s="20">
        <v>3.9272187101237017E-3</v>
      </c>
      <c r="AE72" s="20" t="s">
        <v>35</v>
      </c>
    </row>
    <row r="73" spans="1:31" x14ac:dyDescent="0.35">
      <c r="A73" s="20">
        <v>3</v>
      </c>
      <c r="B73" s="20">
        <v>83</v>
      </c>
      <c r="C73" s="20" t="s">
        <v>1113</v>
      </c>
      <c r="D73" s="20" t="s">
        <v>1212</v>
      </c>
      <c r="E73" s="20" t="s">
        <v>1186</v>
      </c>
      <c r="F73" s="4" t="s">
        <v>1256</v>
      </c>
      <c r="G73" s="27" t="s">
        <v>1046</v>
      </c>
      <c r="H73" s="20" t="s">
        <v>1214</v>
      </c>
      <c r="I73" s="21">
        <v>43918</v>
      </c>
      <c r="J73" s="21">
        <v>43936</v>
      </c>
      <c r="K73" s="29">
        <f t="shared" si="4"/>
        <v>18</v>
      </c>
      <c r="L73" s="20" t="s">
        <v>293</v>
      </c>
      <c r="M73" s="20" t="s">
        <v>1219</v>
      </c>
      <c r="N73" s="20">
        <v>2</v>
      </c>
      <c r="O73" s="20">
        <v>1</v>
      </c>
      <c r="P73" s="20">
        <v>14</v>
      </c>
      <c r="Q73" s="20" t="s">
        <v>32</v>
      </c>
      <c r="R73" s="20">
        <v>0</v>
      </c>
      <c r="S73" s="20">
        <v>0</v>
      </c>
      <c r="T73" s="20"/>
      <c r="U73" s="20">
        <v>28.62</v>
      </c>
      <c r="V73" s="20" t="s">
        <v>33</v>
      </c>
      <c r="W73" s="20">
        <v>2</v>
      </c>
      <c r="X73" s="20">
        <v>7022.6552653219906</v>
      </c>
      <c r="Y73" s="20">
        <v>3.846563187402245</v>
      </c>
      <c r="Z73" s="20" t="s">
        <v>34</v>
      </c>
      <c r="AA73" s="20">
        <v>280906.2106128796</v>
      </c>
      <c r="AB73" s="24">
        <f t="shared" si="5"/>
        <v>5.4485628872585119</v>
      </c>
      <c r="AC73" s="20">
        <v>5.5904961565338973E-3</v>
      </c>
      <c r="AD73" s="20">
        <v>1.271304522895635E-2</v>
      </c>
      <c r="AE73" s="20" t="s">
        <v>35</v>
      </c>
    </row>
    <row r="74" spans="1:31" x14ac:dyDescent="0.35">
      <c r="A74" s="20">
        <v>3</v>
      </c>
      <c r="B74" s="20">
        <v>84</v>
      </c>
      <c r="C74" s="20" t="s">
        <v>1114</v>
      </c>
      <c r="D74" s="20" t="s">
        <v>1212</v>
      </c>
      <c r="E74" s="20" t="s">
        <v>1186</v>
      </c>
      <c r="F74" s="4" t="s">
        <v>1256</v>
      </c>
      <c r="G74" s="27" t="s">
        <v>1046</v>
      </c>
      <c r="H74" s="20" t="s">
        <v>1214</v>
      </c>
      <c r="I74" s="21">
        <v>43918</v>
      </c>
      <c r="J74" s="21">
        <v>43936</v>
      </c>
      <c r="K74" s="29">
        <f t="shared" si="4"/>
        <v>18</v>
      </c>
      <c r="L74" s="20" t="s">
        <v>293</v>
      </c>
      <c r="M74" s="20" t="s">
        <v>1219</v>
      </c>
      <c r="N74" s="20">
        <v>2</v>
      </c>
      <c r="O74" s="20">
        <v>2</v>
      </c>
      <c r="P74" s="20">
        <v>14</v>
      </c>
      <c r="Q74" s="20" t="s">
        <v>32</v>
      </c>
      <c r="R74" s="20">
        <v>0</v>
      </c>
      <c r="S74" s="20">
        <v>0</v>
      </c>
      <c r="T74" s="20"/>
      <c r="U74" s="20">
        <v>28.09</v>
      </c>
      <c r="V74" s="20" t="s">
        <v>33</v>
      </c>
      <c r="W74" s="20">
        <v>2</v>
      </c>
      <c r="X74" s="20">
        <v>10183.358169204701</v>
      </c>
      <c r="Y74" s="20">
        <v>4.0079336644254404</v>
      </c>
      <c r="Z74" s="20" t="s">
        <v>34</v>
      </c>
      <c r="AA74" s="20">
        <v>370303.9334256255</v>
      </c>
      <c r="AB74" s="24">
        <f t="shared" si="5"/>
        <v>5.5685594980209618</v>
      </c>
      <c r="AC74" s="20">
        <v>1.1391954432182282E-2</v>
      </c>
      <c r="AD74" s="20">
        <v>2.4471596123971585E-2</v>
      </c>
      <c r="AE74" s="20" t="s">
        <v>35</v>
      </c>
    </row>
    <row r="75" spans="1:31" x14ac:dyDescent="0.35">
      <c r="A75" s="20">
        <v>1</v>
      </c>
      <c r="B75" s="4">
        <v>21</v>
      </c>
      <c r="C75" s="4" t="s">
        <v>1048</v>
      </c>
      <c r="D75" s="20" t="s">
        <v>1212</v>
      </c>
      <c r="E75" s="4" t="s">
        <v>1191</v>
      </c>
      <c r="F75" s="4" t="s">
        <v>1257</v>
      </c>
      <c r="G75" s="26" t="s">
        <v>1049</v>
      </c>
      <c r="H75" s="20" t="s">
        <v>1214</v>
      </c>
      <c r="I75" s="21">
        <v>43816</v>
      </c>
      <c r="J75" s="21">
        <v>43828</v>
      </c>
      <c r="K75" s="29">
        <f t="shared" si="4"/>
        <v>12</v>
      </c>
      <c r="L75" s="20" t="s">
        <v>293</v>
      </c>
      <c r="M75" s="20" t="s">
        <v>1219</v>
      </c>
      <c r="N75" s="20">
        <v>1</v>
      </c>
      <c r="O75" s="4">
        <v>1</v>
      </c>
      <c r="P75" s="4">
        <v>0</v>
      </c>
      <c r="Q75" s="30" t="s">
        <v>32</v>
      </c>
      <c r="R75" s="31">
        <v>0</v>
      </c>
      <c r="S75" s="31">
        <v>0</v>
      </c>
      <c r="T75" s="8"/>
      <c r="U75" s="32">
        <v>32.78</v>
      </c>
      <c r="V75" s="10" t="s">
        <v>33</v>
      </c>
      <c r="W75" s="11">
        <v>1</v>
      </c>
      <c r="X75" s="12">
        <v>27.07702797662175</v>
      </c>
      <c r="Y75" s="13">
        <v>1.4483511347375211</v>
      </c>
      <c r="Z75" s="12" t="s">
        <v>34</v>
      </c>
      <c r="AA75" s="12">
        <v>967.03671345077692</v>
      </c>
      <c r="AB75" s="24">
        <f t="shared" si="5"/>
        <v>2.9858918285343523</v>
      </c>
      <c r="AC75" s="33">
        <v>0</v>
      </c>
      <c r="AD75" s="33">
        <v>1</v>
      </c>
      <c r="AE75" s="12" t="s">
        <v>38</v>
      </c>
    </row>
    <row r="76" spans="1:31" x14ac:dyDescent="0.35">
      <c r="A76" s="20">
        <v>1</v>
      </c>
      <c r="B76" s="4">
        <v>22</v>
      </c>
      <c r="C76" s="4" t="s">
        <v>1050</v>
      </c>
      <c r="D76" s="20" t="s">
        <v>1212</v>
      </c>
      <c r="E76" s="4" t="s">
        <v>1191</v>
      </c>
      <c r="F76" s="4" t="s">
        <v>1257</v>
      </c>
      <c r="G76" s="26" t="s">
        <v>1049</v>
      </c>
      <c r="H76" s="20" t="s">
        <v>1214</v>
      </c>
      <c r="I76" s="21">
        <v>43816</v>
      </c>
      <c r="J76" s="21">
        <v>43828</v>
      </c>
      <c r="K76" s="29">
        <f t="shared" si="4"/>
        <v>12</v>
      </c>
      <c r="L76" s="20" t="s">
        <v>293</v>
      </c>
      <c r="M76" s="20" t="s">
        <v>1219</v>
      </c>
      <c r="N76" s="20">
        <v>1</v>
      </c>
      <c r="O76" s="4">
        <v>2</v>
      </c>
      <c r="P76" s="4">
        <v>0</v>
      </c>
      <c r="Q76" s="30" t="s">
        <v>32</v>
      </c>
      <c r="R76" s="31">
        <v>0</v>
      </c>
      <c r="S76" s="31">
        <v>0</v>
      </c>
      <c r="T76" s="8"/>
      <c r="U76" s="32" t="s">
        <v>36</v>
      </c>
      <c r="V76" s="10" t="s">
        <v>37</v>
      </c>
      <c r="W76" s="11">
        <v>0</v>
      </c>
      <c r="X76" s="12">
        <v>0</v>
      </c>
      <c r="Y76" s="13">
        <v>0</v>
      </c>
      <c r="Z76" s="12" t="s">
        <v>34</v>
      </c>
      <c r="AA76" s="12">
        <v>0</v>
      </c>
      <c r="AB76" s="24">
        <f t="shared" si="5"/>
        <v>0</v>
      </c>
      <c r="AC76" s="33" t="s">
        <v>36</v>
      </c>
      <c r="AD76" s="33" t="s">
        <v>36</v>
      </c>
      <c r="AE76" s="12" t="s">
        <v>35</v>
      </c>
    </row>
    <row r="77" spans="1:31" x14ac:dyDescent="0.35">
      <c r="A77" s="20">
        <v>3</v>
      </c>
      <c r="B77" s="20">
        <v>85</v>
      </c>
      <c r="C77" s="20" t="s">
        <v>1115</v>
      </c>
      <c r="D77" s="20" t="s">
        <v>1212</v>
      </c>
      <c r="E77" s="20" t="s">
        <v>1191</v>
      </c>
      <c r="F77" s="4" t="s">
        <v>1257</v>
      </c>
      <c r="G77" s="27" t="s">
        <v>1049</v>
      </c>
      <c r="H77" s="20" t="s">
        <v>1214</v>
      </c>
      <c r="I77" s="21">
        <v>43816</v>
      </c>
      <c r="J77" s="21">
        <v>43828</v>
      </c>
      <c r="K77" s="29">
        <f t="shared" si="4"/>
        <v>12</v>
      </c>
      <c r="L77" s="20" t="s">
        <v>293</v>
      </c>
      <c r="M77" s="20" t="s">
        <v>1219</v>
      </c>
      <c r="N77" s="20">
        <v>1</v>
      </c>
      <c r="O77" s="20">
        <v>1</v>
      </c>
      <c r="P77" s="20">
        <v>7</v>
      </c>
      <c r="Q77" s="20" t="s">
        <v>32</v>
      </c>
      <c r="R77" s="20">
        <v>0</v>
      </c>
      <c r="S77" s="20">
        <v>0</v>
      </c>
      <c r="T77" s="20"/>
      <c r="U77" s="20">
        <v>29.35</v>
      </c>
      <c r="V77" s="20" t="s">
        <v>33</v>
      </c>
      <c r="W77" s="20">
        <v>2</v>
      </c>
      <c r="X77" s="20">
        <v>4194.0616656613674</v>
      </c>
      <c r="Y77" s="20">
        <v>3.6227383491598606</v>
      </c>
      <c r="Z77" s="20" t="s">
        <v>34</v>
      </c>
      <c r="AA77" s="20">
        <v>158266.47794948556</v>
      </c>
      <c r="AB77" s="24">
        <f t="shared" si="5"/>
        <v>5.1993916817723385</v>
      </c>
      <c r="AC77" s="20">
        <v>9.1993185689949342E-3</v>
      </c>
      <c r="AD77" s="20">
        <v>2.2595851511237074E-2</v>
      </c>
      <c r="AE77" s="20" t="s">
        <v>35</v>
      </c>
    </row>
    <row r="78" spans="1:31" x14ac:dyDescent="0.35">
      <c r="A78" s="20">
        <v>3</v>
      </c>
      <c r="B78" s="20">
        <v>86</v>
      </c>
      <c r="C78" s="20" t="s">
        <v>1116</v>
      </c>
      <c r="D78" s="20" t="s">
        <v>1212</v>
      </c>
      <c r="E78" s="20" t="s">
        <v>1191</v>
      </c>
      <c r="F78" s="4" t="s">
        <v>1257</v>
      </c>
      <c r="G78" s="27" t="s">
        <v>1049</v>
      </c>
      <c r="H78" s="20" t="s">
        <v>1214</v>
      </c>
      <c r="I78" s="21">
        <v>43816</v>
      </c>
      <c r="J78" s="21">
        <v>43828</v>
      </c>
      <c r="K78" s="29">
        <f t="shared" si="4"/>
        <v>12</v>
      </c>
      <c r="L78" s="20" t="s">
        <v>293</v>
      </c>
      <c r="M78" s="20" t="s">
        <v>1219</v>
      </c>
      <c r="N78" s="20">
        <v>1</v>
      </c>
      <c r="O78" s="20">
        <v>2</v>
      </c>
      <c r="P78" s="20">
        <v>7</v>
      </c>
      <c r="Q78" s="20" t="s">
        <v>32</v>
      </c>
      <c r="R78" s="20">
        <v>0</v>
      </c>
      <c r="S78" s="20">
        <v>0</v>
      </c>
      <c r="T78" s="20"/>
      <c r="U78" s="20">
        <v>27.734999999999999</v>
      </c>
      <c r="V78" s="20" t="s">
        <v>33</v>
      </c>
      <c r="W78" s="20">
        <v>2</v>
      </c>
      <c r="X78" s="20">
        <v>13045.275551194105</v>
      </c>
      <c r="Y78" s="20">
        <v>4.1154865470439947</v>
      </c>
      <c r="Z78" s="20" t="s">
        <v>34</v>
      </c>
      <c r="AA78" s="20">
        <v>492274.54910166439</v>
      </c>
      <c r="AB78" s="24">
        <f t="shared" si="5"/>
        <v>5.6922082652792847</v>
      </c>
      <c r="AC78" s="20">
        <v>1.2799711555795941E-2</v>
      </c>
      <c r="AD78" s="20">
        <v>2.6377374286223512E-2</v>
      </c>
      <c r="AE78" s="20" t="s">
        <v>35</v>
      </c>
    </row>
    <row r="79" spans="1:31" x14ac:dyDescent="0.35">
      <c r="A79" s="20">
        <v>3</v>
      </c>
      <c r="B79" s="20">
        <v>87</v>
      </c>
      <c r="C79" s="20" t="s">
        <v>1117</v>
      </c>
      <c r="D79" s="20" t="s">
        <v>1212</v>
      </c>
      <c r="E79" s="20" t="s">
        <v>1191</v>
      </c>
      <c r="F79" s="4" t="s">
        <v>1257</v>
      </c>
      <c r="G79" s="27" t="s">
        <v>1049</v>
      </c>
      <c r="H79" s="20" t="s">
        <v>1214</v>
      </c>
      <c r="I79" s="21">
        <v>43816</v>
      </c>
      <c r="J79" s="21">
        <v>43828</v>
      </c>
      <c r="K79" s="29">
        <f t="shared" si="4"/>
        <v>12</v>
      </c>
      <c r="L79" s="20" t="s">
        <v>293</v>
      </c>
      <c r="M79" s="20" t="s">
        <v>1219</v>
      </c>
      <c r="N79" s="20">
        <v>1</v>
      </c>
      <c r="O79" s="20">
        <v>1</v>
      </c>
      <c r="P79" s="20">
        <v>14</v>
      </c>
      <c r="Q79" s="20" t="s">
        <v>32</v>
      </c>
      <c r="R79" s="20">
        <v>0</v>
      </c>
      <c r="S79" s="20">
        <v>0</v>
      </c>
      <c r="T79" s="20"/>
      <c r="U79" s="20">
        <v>29.465</v>
      </c>
      <c r="V79" s="20" t="s">
        <v>33</v>
      </c>
      <c r="W79" s="20">
        <v>2</v>
      </c>
      <c r="X79" s="20">
        <v>3865.5030019195101</v>
      </c>
      <c r="Y79" s="20">
        <v>3.5873183516966805</v>
      </c>
      <c r="Z79" s="20" t="s">
        <v>34</v>
      </c>
      <c r="AA79" s="20">
        <v>157775.63273140858</v>
      </c>
      <c r="AB79" s="24">
        <f t="shared" si="5"/>
        <v>5.1980426831112547</v>
      </c>
      <c r="AC79" s="20">
        <v>9.3331070761920442E-3</v>
      </c>
      <c r="AD79" s="20">
        <v>2.3453038829110092E-2</v>
      </c>
      <c r="AE79" s="20" t="s">
        <v>35</v>
      </c>
    </row>
    <row r="80" spans="1:31" x14ac:dyDescent="0.35">
      <c r="A80" s="20">
        <v>4</v>
      </c>
      <c r="B80" s="20">
        <v>88</v>
      </c>
      <c r="C80" s="20" t="s">
        <v>1118</v>
      </c>
      <c r="D80" s="20" t="s">
        <v>1212</v>
      </c>
      <c r="E80" s="20" t="s">
        <v>1191</v>
      </c>
      <c r="F80" s="4" t="s">
        <v>1257</v>
      </c>
      <c r="G80" s="27" t="s">
        <v>1049</v>
      </c>
      <c r="H80" s="20" t="s">
        <v>1214</v>
      </c>
      <c r="I80" s="21">
        <v>43816</v>
      </c>
      <c r="J80" s="21">
        <v>43828</v>
      </c>
      <c r="K80" s="29">
        <f t="shared" si="4"/>
        <v>12</v>
      </c>
      <c r="L80" s="20" t="s">
        <v>293</v>
      </c>
      <c r="M80" s="20" t="s">
        <v>1219</v>
      </c>
      <c r="N80" s="20">
        <v>1</v>
      </c>
      <c r="O80" s="20">
        <v>2</v>
      </c>
      <c r="P80" s="20">
        <v>14</v>
      </c>
      <c r="Q80" s="20" t="s">
        <v>32</v>
      </c>
      <c r="R80" s="20">
        <v>0</v>
      </c>
      <c r="S80" s="20">
        <v>0</v>
      </c>
      <c r="T80" s="20"/>
      <c r="U80" s="20">
        <v>29.855</v>
      </c>
      <c r="V80" s="20" t="s">
        <v>33</v>
      </c>
      <c r="W80" s="20">
        <v>2</v>
      </c>
      <c r="X80" s="20">
        <v>5069.6742161582379</v>
      </c>
      <c r="Y80" s="20">
        <v>3.7050657086212668</v>
      </c>
      <c r="Z80" s="20" t="s">
        <v>34</v>
      </c>
      <c r="AA80" s="20">
        <v>191308.46098710332</v>
      </c>
      <c r="AB80" s="24">
        <f t="shared" si="5"/>
        <v>5.2817364480873659</v>
      </c>
      <c r="AC80" s="20">
        <v>6.5315692513816873E-3</v>
      </c>
      <c r="AD80" s="20">
        <v>1.4967260491386865E-2</v>
      </c>
      <c r="AE80" s="20" t="s">
        <v>35</v>
      </c>
    </row>
    <row r="81" spans="1:31" x14ac:dyDescent="0.35">
      <c r="A81" s="20">
        <v>4</v>
      </c>
      <c r="B81" s="20">
        <v>89</v>
      </c>
      <c r="C81" s="20" t="s">
        <v>1119</v>
      </c>
      <c r="D81" s="20" t="s">
        <v>1212</v>
      </c>
      <c r="E81" s="20" t="s">
        <v>1191</v>
      </c>
      <c r="F81" s="4" t="s">
        <v>1257</v>
      </c>
      <c r="G81" s="27" t="s">
        <v>1049</v>
      </c>
      <c r="H81" s="20" t="s">
        <v>1214</v>
      </c>
      <c r="I81" s="21">
        <v>43816</v>
      </c>
      <c r="J81" s="21">
        <v>43828</v>
      </c>
      <c r="K81" s="29">
        <f t="shared" si="4"/>
        <v>12</v>
      </c>
      <c r="L81" s="20" t="s">
        <v>293</v>
      </c>
      <c r="M81" s="20" t="s">
        <v>1219</v>
      </c>
      <c r="N81" s="20">
        <v>1</v>
      </c>
      <c r="O81" s="20">
        <v>1</v>
      </c>
      <c r="P81" s="20">
        <v>21</v>
      </c>
      <c r="Q81" s="20" t="s">
        <v>32</v>
      </c>
      <c r="R81" s="20">
        <v>0</v>
      </c>
      <c r="S81" s="20">
        <v>0</v>
      </c>
      <c r="T81" s="20"/>
      <c r="U81" s="20">
        <v>30.024999999999999</v>
      </c>
      <c r="V81" s="20" t="s">
        <v>33</v>
      </c>
      <c r="W81" s="20">
        <v>2</v>
      </c>
      <c r="X81" s="20">
        <v>4532.5297908808261</v>
      </c>
      <c r="Y81" s="20">
        <v>3.6564364739255826</v>
      </c>
      <c r="Z81" s="20" t="s">
        <v>34</v>
      </c>
      <c r="AA81" s="20">
        <v>174328.06888003179</v>
      </c>
      <c r="AB81" s="24">
        <f t="shared" si="5"/>
        <v>5.241369810527023</v>
      </c>
      <c r="AC81" s="20">
        <v>4.8293089092423429E-3</v>
      </c>
      <c r="AD81" s="20">
        <v>1.1246148936631216E-2</v>
      </c>
      <c r="AE81" s="20" t="s">
        <v>35</v>
      </c>
    </row>
    <row r="82" spans="1:31" x14ac:dyDescent="0.35">
      <c r="A82" s="20">
        <v>4</v>
      </c>
      <c r="B82" s="20">
        <v>90</v>
      </c>
      <c r="C82" s="20" t="s">
        <v>1120</v>
      </c>
      <c r="D82" s="20" t="s">
        <v>1212</v>
      </c>
      <c r="E82" s="20" t="s">
        <v>1191</v>
      </c>
      <c r="F82" s="4" t="s">
        <v>1257</v>
      </c>
      <c r="G82" s="27" t="s">
        <v>1049</v>
      </c>
      <c r="H82" s="20" t="s">
        <v>1214</v>
      </c>
      <c r="I82" s="21">
        <v>43816</v>
      </c>
      <c r="J82" s="21">
        <v>43828</v>
      </c>
      <c r="K82" s="29">
        <f t="shared" si="4"/>
        <v>12</v>
      </c>
      <c r="L82" s="20" t="s">
        <v>293</v>
      </c>
      <c r="M82" s="20" t="s">
        <v>1219</v>
      </c>
      <c r="N82" s="20">
        <v>1</v>
      </c>
      <c r="O82" s="20">
        <v>2</v>
      </c>
      <c r="P82" s="20">
        <v>21</v>
      </c>
      <c r="Q82" s="20" t="s">
        <v>32</v>
      </c>
      <c r="R82" s="20">
        <v>0</v>
      </c>
      <c r="S82" s="20">
        <v>0</v>
      </c>
      <c r="T82" s="20"/>
      <c r="U82" s="20">
        <v>31.240000000000002</v>
      </c>
      <c r="V82" s="20" t="s">
        <v>33</v>
      </c>
      <c r="W82" s="20">
        <v>2</v>
      </c>
      <c r="X82" s="20">
        <v>2034.9941465842485</v>
      </c>
      <c r="Y82" s="20">
        <v>3.3087765250842613</v>
      </c>
      <c r="Z82" s="20" t="s">
        <v>34</v>
      </c>
      <c r="AA82" s="20">
        <v>72678.362378008882</v>
      </c>
      <c r="AB82" s="24">
        <f t="shared" si="5"/>
        <v>4.861411108551696</v>
      </c>
      <c r="AC82" s="20">
        <v>2.7528809218950102E-2</v>
      </c>
      <c r="AD82" s="20">
        <v>7.4390018606884656E-2</v>
      </c>
      <c r="AE82" s="20" t="s">
        <v>35</v>
      </c>
    </row>
    <row r="83" spans="1:31" x14ac:dyDescent="0.35">
      <c r="A83" s="20">
        <v>1</v>
      </c>
      <c r="B83" s="4">
        <v>23</v>
      </c>
      <c r="C83" s="4" t="s">
        <v>1051</v>
      </c>
      <c r="D83" s="20" t="s">
        <v>1212</v>
      </c>
      <c r="E83" s="4" t="s">
        <v>1191</v>
      </c>
      <c r="F83" s="4" t="s">
        <v>1257</v>
      </c>
      <c r="G83" s="26" t="s">
        <v>1052</v>
      </c>
      <c r="H83" s="20" t="s">
        <v>1214</v>
      </c>
      <c r="I83" s="21">
        <v>43816</v>
      </c>
      <c r="J83" s="21">
        <v>43828</v>
      </c>
      <c r="K83" s="29">
        <f t="shared" si="4"/>
        <v>12</v>
      </c>
      <c r="L83" s="20" t="s">
        <v>293</v>
      </c>
      <c r="M83" s="20" t="s">
        <v>1219</v>
      </c>
      <c r="N83" s="20">
        <v>2</v>
      </c>
      <c r="O83" s="4">
        <v>1</v>
      </c>
      <c r="P83" s="4">
        <v>0</v>
      </c>
      <c r="Q83" s="30" t="s">
        <v>32</v>
      </c>
      <c r="R83" s="31">
        <v>0</v>
      </c>
      <c r="S83" s="31">
        <v>0</v>
      </c>
      <c r="T83" s="8"/>
      <c r="U83" s="32">
        <v>31.47</v>
      </c>
      <c r="V83" s="10" t="s">
        <v>33</v>
      </c>
      <c r="W83" s="11">
        <v>1</v>
      </c>
      <c r="X83" s="12">
        <v>41.691868078124685</v>
      </c>
      <c r="Y83" s="13">
        <v>1.630345158745643</v>
      </c>
      <c r="Z83" s="12" t="s">
        <v>34</v>
      </c>
      <c r="AA83" s="12">
        <v>1516.0679301136247</v>
      </c>
      <c r="AB83" s="24">
        <f t="shared" si="5"/>
        <v>3.1810050277300337</v>
      </c>
      <c r="AC83" s="33">
        <v>0</v>
      </c>
      <c r="AD83" s="33">
        <v>1</v>
      </c>
      <c r="AE83" s="12" t="s">
        <v>38</v>
      </c>
    </row>
    <row r="84" spans="1:31" x14ac:dyDescent="0.35">
      <c r="A84" s="20">
        <v>1</v>
      </c>
      <c r="B84" s="4">
        <v>24</v>
      </c>
      <c r="C84" s="4" t="s">
        <v>1053</v>
      </c>
      <c r="D84" s="20" t="s">
        <v>1212</v>
      </c>
      <c r="E84" s="4" t="s">
        <v>1191</v>
      </c>
      <c r="F84" s="4" t="s">
        <v>1257</v>
      </c>
      <c r="G84" s="26" t="s">
        <v>1052</v>
      </c>
      <c r="H84" s="20" t="s">
        <v>1214</v>
      </c>
      <c r="I84" s="21">
        <v>43816</v>
      </c>
      <c r="J84" s="21">
        <v>43828</v>
      </c>
      <c r="K84" s="29">
        <f t="shared" si="4"/>
        <v>12</v>
      </c>
      <c r="L84" s="20" t="s">
        <v>293</v>
      </c>
      <c r="M84" s="20" t="s">
        <v>1219</v>
      </c>
      <c r="N84" s="20">
        <v>2</v>
      </c>
      <c r="O84" s="4">
        <v>2</v>
      </c>
      <c r="P84" s="4">
        <v>0</v>
      </c>
      <c r="Q84" s="30" t="s">
        <v>32</v>
      </c>
      <c r="R84" s="31">
        <v>0</v>
      </c>
      <c r="S84" s="31">
        <v>0</v>
      </c>
      <c r="T84" s="8"/>
      <c r="U84" s="32">
        <v>32.770000000000003</v>
      </c>
      <c r="V84" s="10" t="s">
        <v>33</v>
      </c>
      <c r="W84" s="11">
        <v>1</v>
      </c>
      <c r="X84" s="12">
        <v>27.14136990268954</v>
      </c>
      <c r="Y84" s="13">
        <v>1.4493452347724265</v>
      </c>
      <c r="Z84" s="12" t="s">
        <v>34</v>
      </c>
      <c r="AA84" s="12">
        <v>969.33463938176931</v>
      </c>
      <c r="AB84" s="24">
        <f t="shared" si="5"/>
        <v>2.9869215352700729</v>
      </c>
      <c r="AC84" s="33">
        <v>0</v>
      </c>
      <c r="AD84" s="33">
        <v>1</v>
      </c>
      <c r="AE84" s="12" t="s">
        <v>38</v>
      </c>
    </row>
    <row r="85" spans="1:31" x14ac:dyDescent="0.35">
      <c r="A85" s="20">
        <v>4</v>
      </c>
      <c r="B85" s="20">
        <v>91</v>
      </c>
      <c r="C85" s="20" t="s">
        <v>1121</v>
      </c>
      <c r="D85" s="20" t="s">
        <v>1212</v>
      </c>
      <c r="E85" s="20" t="s">
        <v>1191</v>
      </c>
      <c r="F85" s="4" t="s">
        <v>1257</v>
      </c>
      <c r="G85" s="27" t="s">
        <v>1052</v>
      </c>
      <c r="H85" s="20" t="s">
        <v>1214</v>
      </c>
      <c r="I85" s="21">
        <v>43816</v>
      </c>
      <c r="J85" s="21">
        <v>43828</v>
      </c>
      <c r="K85" s="29">
        <f t="shared" si="4"/>
        <v>12</v>
      </c>
      <c r="L85" s="20" t="s">
        <v>293</v>
      </c>
      <c r="M85" s="20" t="s">
        <v>1219</v>
      </c>
      <c r="N85" s="20">
        <v>2</v>
      </c>
      <c r="O85" s="20">
        <v>1</v>
      </c>
      <c r="P85" s="20">
        <v>7</v>
      </c>
      <c r="Q85" s="20" t="s">
        <v>32</v>
      </c>
      <c r="R85" s="20">
        <v>0</v>
      </c>
      <c r="S85" s="20">
        <v>0</v>
      </c>
      <c r="T85" s="20"/>
      <c r="U85" s="20">
        <v>28.47</v>
      </c>
      <c r="V85" s="20" t="s">
        <v>33</v>
      </c>
      <c r="W85" s="20">
        <v>2</v>
      </c>
      <c r="X85" s="20">
        <v>12645.696291396052</v>
      </c>
      <c r="Y85" s="20">
        <v>4.1019770891636158</v>
      </c>
      <c r="Z85" s="20" t="s">
        <v>34</v>
      </c>
      <c r="AA85" s="20">
        <v>468359.12190355745</v>
      </c>
      <c r="AB85" s="24">
        <f t="shared" si="5"/>
        <v>5.6705799103659293</v>
      </c>
      <c r="AC85" s="20">
        <v>3.5124692658938485E-4</v>
      </c>
      <c r="AD85" s="20">
        <v>5.8242630783390836E-4</v>
      </c>
      <c r="AE85" s="20" t="s">
        <v>35</v>
      </c>
    </row>
    <row r="86" spans="1:31" x14ac:dyDescent="0.35">
      <c r="A86" s="20">
        <v>4</v>
      </c>
      <c r="B86" s="20">
        <v>92</v>
      </c>
      <c r="C86" s="20" t="s">
        <v>1122</v>
      </c>
      <c r="D86" s="20" t="s">
        <v>1212</v>
      </c>
      <c r="E86" s="20" t="s">
        <v>1191</v>
      </c>
      <c r="F86" s="4" t="s">
        <v>1257</v>
      </c>
      <c r="G86" s="27" t="s">
        <v>1052</v>
      </c>
      <c r="H86" s="20" t="s">
        <v>1214</v>
      </c>
      <c r="I86" s="21">
        <v>43816</v>
      </c>
      <c r="J86" s="21">
        <v>43828</v>
      </c>
      <c r="K86" s="29">
        <f t="shared" si="4"/>
        <v>12</v>
      </c>
      <c r="L86" s="20" t="s">
        <v>293</v>
      </c>
      <c r="M86" s="20" t="s">
        <v>1219</v>
      </c>
      <c r="N86" s="20">
        <v>2</v>
      </c>
      <c r="O86" s="20">
        <v>2</v>
      </c>
      <c r="P86" s="20">
        <v>7</v>
      </c>
      <c r="Q86" s="20" t="s">
        <v>32</v>
      </c>
      <c r="R86" s="20">
        <v>0</v>
      </c>
      <c r="S86" s="20">
        <v>0</v>
      </c>
      <c r="T86" s="20"/>
      <c r="U86" s="20">
        <v>27.27</v>
      </c>
      <c r="V86" s="20" t="s">
        <v>33</v>
      </c>
      <c r="W86" s="20">
        <v>2</v>
      </c>
      <c r="X86" s="20">
        <v>28029.913843874863</v>
      </c>
      <c r="Y86" s="20">
        <v>4.4476372565502515</v>
      </c>
      <c r="Z86" s="20" t="s">
        <v>34</v>
      </c>
      <c r="AA86" s="20">
        <v>1099212.3076029359</v>
      </c>
      <c r="AB86" s="24">
        <f t="shared" si="5"/>
        <v>6.0410819775243709</v>
      </c>
      <c r="AC86" s="20">
        <v>2.2002200220021533E-3</v>
      </c>
      <c r="AD86" s="20">
        <v>3.9713323723757372E-3</v>
      </c>
      <c r="AE86" s="20" t="s">
        <v>35</v>
      </c>
    </row>
    <row r="87" spans="1:31" x14ac:dyDescent="0.35">
      <c r="A87" s="20">
        <v>4</v>
      </c>
      <c r="B87" s="20">
        <v>93</v>
      </c>
      <c r="C87" s="20" t="s">
        <v>1123</v>
      </c>
      <c r="D87" s="20" t="s">
        <v>1212</v>
      </c>
      <c r="E87" s="20" t="s">
        <v>1191</v>
      </c>
      <c r="F87" s="4" t="s">
        <v>1257</v>
      </c>
      <c r="G87" s="27" t="s">
        <v>1052</v>
      </c>
      <c r="H87" s="20" t="s">
        <v>1214</v>
      </c>
      <c r="I87" s="21">
        <v>43816</v>
      </c>
      <c r="J87" s="21">
        <v>43828</v>
      </c>
      <c r="K87" s="29">
        <f t="shared" si="4"/>
        <v>12</v>
      </c>
      <c r="L87" s="20" t="s">
        <v>293</v>
      </c>
      <c r="M87" s="20" t="s">
        <v>1219</v>
      </c>
      <c r="N87" s="20">
        <v>2</v>
      </c>
      <c r="O87" s="20">
        <v>1</v>
      </c>
      <c r="P87" s="20">
        <v>14</v>
      </c>
      <c r="Q87" s="20" t="s">
        <v>32</v>
      </c>
      <c r="R87" s="20">
        <v>0</v>
      </c>
      <c r="S87" s="20">
        <v>0</v>
      </c>
      <c r="T87" s="20"/>
      <c r="U87" s="20">
        <v>29.490000000000002</v>
      </c>
      <c r="V87" s="20" t="s">
        <v>33</v>
      </c>
      <c r="W87" s="20">
        <v>2</v>
      </c>
      <c r="X87" s="20">
        <v>6459.420908530351</v>
      </c>
      <c r="Y87" s="20">
        <v>3.8102608140163161</v>
      </c>
      <c r="Z87" s="20" t="s">
        <v>34</v>
      </c>
      <c r="AA87" s="20">
        <v>248439.26571270579</v>
      </c>
      <c r="AB87" s="24">
        <f t="shared" si="5"/>
        <v>5.3952219850619212</v>
      </c>
      <c r="AC87" s="20">
        <v>3.7300779925398845E-3</v>
      </c>
      <c r="AD87" s="20">
        <v>7.949084506335323E-3</v>
      </c>
      <c r="AE87" s="20" t="s">
        <v>35</v>
      </c>
    </row>
    <row r="88" spans="1:31" x14ac:dyDescent="0.35">
      <c r="A88" s="20">
        <v>4</v>
      </c>
      <c r="B88" s="20">
        <v>94</v>
      </c>
      <c r="C88" s="20" t="s">
        <v>1124</v>
      </c>
      <c r="D88" s="20" t="s">
        <v>1212</v>
      </c>
      <c r="E88" s="20" t="s">
        <v>1191</v>
      </c>
      <c r="F88" s="4" t="s">
        <v>1257</v>
      </c>
      <c r="G88" s="27" t="s">
        <v>1052</v>
      </c>
      <c r="H88" s="20" t="s">
        <v>1214</v>
      </c>
      <c r="I88" s="21">
        <v>43816</v>
      </c>
      <c r="J88" s="21">
        <v>43828</v>
      </c>
      <c r="K88" s="29">
        <f t="shared" si="4"/>
        <v>12</v>
      </c>
      <c r="L88" s="20" t="s">
        <v>293</v>
      </c>
      <c r="M88" s="20" t="s">
        <v>1219</v>
      </c>
      <c r="N88" s="20">
        <v>2</v>
      </c>
      <c r="O88" s="20">
        <v>2</v>
      </c>
      <c r="P88" s="20">
        <v>14</v>
      </c>
      <c r="Q88" s="20" t="s">
        <v>32</v>
      </c>
      <c r="R88" s="20">
        <v>0</v>
      </c>
      <c r="S88" s="20">
        <v>0</v>
      </c>
      <c r="T88" s="20"/>
      <c r="U88" s="20">
        <v>30.42</v>
      </c>
      <c r="V88" s="20" t="s">
        <v>33</v>
      </c>
      <c r="W88" s="20">
        <v>2</v>
      </c>
      <c r="X88" s="20">
        <v>3505.3248257507244</v>
      </c>
      <c r="Y88" s="20">
        <v>3.5448521466398519</v>
      </c>
      <c r="Z88" s="20" t="s">
        <v>34</v>
      </c>
      <c r="AA88" s="20">
        <v>132276.40851889527</v>
      </c>
      <c r="AB88" s="24">
        <f t="shared" si="5"/>
        <v>5.1214856779488898</v>
      </c>
      <c r="AC88" s="20">
        <v>8.8757396449704578E-3</v>
      </c>
      <c r="AD88" s="20">
        <v>2.1899262221658437E-2</v>
      </c>
      <c r="AE88" s="20" t="s">
        <v>35</v>
      </c>
    </row>
    <row r="89" spans="1:31" x14ac:dyDescent="0.35">
      <c r="A89" s="20">
        <v>4</v>
      </c>
      <c r="B89" s="20">
        <v>95</v>
      </c>
      <c r="C89" s="20" t="s">
        <v>1125</v>
      </c>
      <c r="D89" s="20" t="s">
        <v>1212</v>
      </c>
      <c r="E89" s="20" t="s">
        <v>1191</v>
      </c>
      <c r="F89" s="4" t="s">
        <v>1257</v>
      </c>
      <c r="G89" s="27" t="s">
        <v>1052</v>
      </c>
      <c r="H89" s="20" t="s">
        <v>1214</v>
      </c>
      <c r="I89" s="21">
        <v>43816</v>
      </c>
      <c r="J89" s="21">
        <v>43828</v>
      </c>
      <c r="K89" s="29">
        <f t="shared" si="4"/>
        <v>12</v>
      </c>
      <c r="L89" s="20" t="s">
        <v>293</v>
      </c>
      <c r="M89" s="20" t="s">
        <v>1219</v>
      </c>
      <c r="N89" s="20">
        <v>2</v>
      </c>
      <c r="O89" s="20">
        <v>1</v>
      </c>
      <c r="P89" s="20">
        <v>21</v>
      </c>
      <c r="Q89" s="20" t="s">
        <v>32</v>
      </c>
      <c r="R89" s="20">
        <v>0</v>
      </c>
      <c r="S89" s="20">
        <v>0</v>
      </c>
      <c r="T89" s="20"/>
      <c r="U89" s="20">
        <v>30.86</v>
      </c>
      <c r="V89" s="20" t="s">
        <v>33</v>
      </c>
      <c r="W89" s="20">
        <v>2</v>
      </c>
      <c r="X89" s="20">
        <v>2612.0688995946016</v>
      </c>
      <c r="Y89" s="20">
        <v>3.4171508610550125</v>
      </c>
      <c r="Z89" s="20" t="s">
        <v>34</v>
      </c>
      <c r="AA89" s="20">
        <v>104482.75598378407</v>
      </c>
      <c r="AB89" s="24">
        <f t="shared" si="5"/>
        <v>5.0190487762368177</v>
      </c>
      <c r="AC89" s="20">
        <v>0</v>
      </c>
      <c r="AD89" s="20">
        <v>2.4963084852763031E-5</v>
      </c>
      <c r="AE89" s="20" t="s">
        <v>35</v>
      </c>
    </row>
    <row r="90" spans="1:31" x14ac:dyDescent="0.35">
      <c r="A90" s="20">
        <v>4</v>
      </c>
      <c r="B90" s="20">
        <v>96</v>
      </c>
      <c r="C90" s="20" t="s">
        <v>1126</v>
      </c>
      <c r="D90" s="20" t="s">
        <v>1212</v>
      </c>
      <c r="E90" s="20" t="s">
        <v>1191</v>
      </c>
      <c r="F90" s="4" t="s">
        <v>1257</v>
      </c>
      <c r="G90" s="27" t="s">
        <v>1052</v>
      </c>
      <c r="H90" s="20" t="s">
        <v>1214</v>
      </c>
      <c r="I90" s="21">
        <v>43816</v>
      </c>
      <c r="J90" s="21">
        <v>43828</v>
      </c>
      <c r="K90" s="29">
        <f t="shared" si="4"/>
        <v>12</v>
      </c>
      <c r="L90" s="20" t="s">
        <v>293</v>
      </c>
      <c r="M90" s="20" t="s">
        <v>1219</v>
      </c>
      <c r="N90" s="20">
        <v>2</v>
      </c>
      <c r="O90" s="20">
        <v>2</v>
      </c>
      <c r="P90" s="20">
        <v>21</v>
      </c>
      <c r="Q90" s="20" t="s">
        <v>32</v>
      </c>
      <c r="R90" s="20">
        <v>0</v>
      </c>
      <c r="S90" s="20">
        <v>0</v>
      </c>
      <c r="T90" s="20"/>
      <c r="U90" s="20">
        <v>30.305</v>
      </c>
      <c r="V90" s="20" t="s">
        <v>33</v>
      </c>
      <c r="W90" s="20">
        <v>2</v>
      </c>
      <c r="X90" s="20">
        <v>3767.4116154446165</v>
      </c>
      <c r="Y90" s="20">
        <v>3.5761583337580465</v>
      </c>
      <c r="Z90" s="20" t="s">
        <v>34</v>
      </c>
      <c r="AA90" s="20">
        <v>142166.47605451383</v>
      </c>
      <c r="AB90" s="24">
        <f t="shared" si="5"/>
        <v>5.1528002533161779</v>
      </c>
      <c r="AC90" s="20">
        <v>1.1549249298795626E-3</v>
      </c>
      <c r="AD90" s="20">
        <v>2.7433209343550187E-3</v>
      </c>
      <c r="AE90" s="20" t="s">
        <v>35</v>
      </c>
    </row>
    <row r="91" spans="1:31" x14ac:dyDescent="0.35">
      <c r="A91" s="20">
        <v>1</v>
      </c>
      <c r="B91" s="4">
        <v>25</v>
      </c>
      <c r="C91" s="4" t="s">
        <v>1054</v>
      </c>
      <c r="D91" s="20" t="s">
        <v>1212</v>
      </c>
      <c r="E91" s="4" t="s">
        <v>1196</v>
      </c>
      <c r="F91" s="4" t="s">
        <v>1258</v>
      </c>
      <c r="G91" s="26" t="s">
        <v>1055</v>
      </c>
      <c r="H91" s="20" t="s">
        <v>1214</v>
      </c>
      <c r="I91" s="21">
        <v>43804</v>
      </c>
      <c r="J91" s="21">
        <v>43817</v>
      </c>
      <c r="K91" s="29">
        <f t="shared" si="4"/>
        <v>13</v>
      </c>
      <c r="L91" s="20" t="s">
        <v>293</v>
      </c>
      <c r="M91" s="20" t="s">
        <v>1219</v>
      </c>
      <c r="N91" s="20">
        <v>1</v>
      </c>
      <c r="O91" s="4">
        <v>1</v>
      </c>
      <c r="P91" s="4">
        <v>0</v>
      </c>
      <c r="Q91" s="30" t="s">
        <v>32</v>
      </c>
      <c r="R91" s="31">
        <v>0</v>
      </c>
      <c r="S91" s="31">
        <v>0</v>
      </c>
      <c r="T91" s="8"/>
      <c r="U91" s="32">
        <v>32.125</v>
      </c>
      <c r="V91" s="10" t="s">
        <v>33</v>
      </c>
      <c r="W91" s="11">
        <v>2</v>
      </c>
      <c r="X91" s="12">
        <v>1197.3492380112739</v>
      </c>
      <c r="Y91" s="13">
        <v>3.0785834040615709</v>
      </c>
      <c r="Z91" s="12" t="s">
        <v>34</v>
      </c>
      <c r="AA91" s="12">
        <v>45182.990113632979</v>
      </c>
      <c r="AB91" s="24">
        <f t="shared" si="5"/>
        <v>4.6549845800110115</v>
      </c>
      <c r="AC91" s="33">
        <v>5.4474708171205893E-3</v>
      </c>
      <c r="AD91" s="33">
        <v>1.5963879447599118E-2</v>
      </c>
      <c r="AE91" s="12" t="s">
        <v>35</v>
      </c>
    </row>
    <row r="92" spans="1:31" x14ac:dyDescent="0.35">
      <c r="A92" s="20">
        <v>1</v>
      </c>
      <c r="B92" s="4">
        <v>26</v>
      </c>
      <c r="C92" s="4" t="s">
        <v>1056</v>
      </c>
      <c r="D92" s="20" t="s">
        <v>1212</v>
      </c>
      <c r="E92" s="4" t="s">
        <v>1196</v>
      </c>
      <c r="F92" s="4" t="s">
        <v>1258</v>
      </c>
      <c r="G92" s="26" t="s">
        <v>1055</v>
      </c>
      <c r="H92" s="20" t="s">
        <v>1214</v>
      </c>
      <c r="I92" s="21">
        <v>43804</v>
      </c>
      <c r="J92" s="21">
        <v>43817</v>
      </c>
      <c r="K92" s="29">
        <f t="shared" si="4"/>
        <v>13</v>
      </c>
      <c r="L92" s="20" t="s">
        <v>293</v>
      </c>
      <c r="M92" s="20" t="s">
        <v>1219</v>
      </c>
      <c r="N92" s="20">
        <v>1</v>
      </c>
      <c r="O92" s="4">
        <v>2</v>
      </c>
      <c r="P92" s="4">
        <v>0</v>
      </c>
      <c r="Q92" s="30" t="s">
        <v>32</v>
      </c>
      <c r="R92" s="31">
        <v>0</v>
      </c>
      <c r="S92" s="31">
        <v>0</v>
      </c>
      <c r="T92" s="8"/>
      <c r="U92" s="32">
        <v>30.34</v>
      </c>
      <c r="V92" s="10" t="s">
        <v>33</v>
      </c>
      <c r="W92" s="11">
        <v>2</v>
      </c>
      <c r="X92" s="12">
        <v>3776.2574641136307</v>
      </c>
      <c r="Y92" s="13">
        <v>3.5771765880663371</v>
      </c>
      <c r="Z92" s="12" t="s">
        <v>34</v>
      </c>
      <c r="AA92" s="12">
        <v>145240.6716966781</v>
      </c>
      <c r="AB92" s="24">
        <f t="shared" si="5"/>
        <v>5.162091238894563</v>
      </c>
      <c r="AC92" s="33">
        <v>1.1535926170072559E-2</v>
      </c>
      <c r="AD92" s="33">
        <v>2.714554419734164E-2</v>
      </c>
      <c r="AE92" s="12" t="s">
        <v>35</v>
      </c>
    </row>
    <row r="93" spans="1:31" x14ac:dyDescent="0.35">
      <c r="A93" s="20">
        <v>4</v>
      </c>
      <c r="B93" s="20">
        <v>97</v>
      </c>
      <c r="C93" s="20" t="s">
        <v>1127</v>
      </c>
      <c r="D93" s="20" t="s">
        <v>1212</v>
      </c>
      <c r="E93" s="20" t="s">
        <v>1196</v>
      </c>
      <c r="F93" s="4" t="s">
        <v>1258</v>
      </c>
      <c r="G93" s="27" t="s">
        <v>1055</v>
      </c>
      <c r="H93" s="20" t="s">
        <v>1214</v>
      </c>
      <c r="I93" s="21">
        <v>43804</v>
      </c>
      <c r="J93" s="21">
        <v>43817</v>
      </c>
      <c r="K93" s="29">
        <f t="shared" si="4"/>
        <v>13</v>
      </c>
      <c r="L93" s="20" t="s">
        <v>293</v>
      </c>
      <c r="M93" s="20" t="s">
        <v>1219</v>
      </c>
      <c r="N93" s="20">
        <v>1</v>
      </c>
      <c r="O93" s="20">
        <v>1</v>
      </c>
      <c r="P93" s="20">
        <v>7</v>
      </c>
      <c r="Q93" s="20" t="s">
        <v>32</v>
      </c>
      <c r="R93" s="20">
        <v>0</v>
      </c>
      <c r="S93" s="20">
        <v>0</v>
      </c>
      <c r="T93" s="20"/>
      <c r="U93" s="20">
        <v>25.145</v>
      </c>
      <c r="V93" s="20" t="s">
        <v>33</v>
      </c>
      <c r="W93" s="20">
        <v>2</v>
      </c>
      <c r="X93" s="20">
        <v>113839.57621547303</v>
      </c>
      <c r="Y93" s="20">
        <v>5.0562970853067881</v>
      </c>
      <c r="Z93" s="20" t="s">
        <v>34</v>
      </c>
      <c r="AA93" s="20">
        <v>4295833.0647348315</v>
      </c>
      <c r="AB93" s="24">
        <f t="shared" si="5"/>
        <v>6.6330474975141662</v>
      </c>
      <c r="AC93" s="20">
        <v>5.9654006760789693E-4</v>
      </c>
      <c r="AD93" s="20">
        <v>8.1005701040704815E-4</v>
      </c>
      <c r="AE93" s="20" t="s">
        <v>35</v>
      </c>
    </row>
    <row r="94" spans="1:31" x14ac:dyDescent="0.35">
      <c r="A94" s="20">
        <v>4</v>
      </c>
      <c r="B94" s="20">
        <v>98</v>
      </c>
      <c r="C94" s="20" t="s">
        <v>1128</v>
      </c>
      <c r="D94" s="20" t="s">
        <v>1212</v>
      </c>
      <c r="E94" s="20" t="s">
        <v>1196</v>
      </c>
      <c r="F94" s="4" t="s">
        <v>1258</v>
      </c>
      <c r="G94" s="27" t="s">
        <v>1055</v>
      </c>
      <c r="H94" s="20" t="s">
        <v>1214</v>
      </c>
      <c r="I94" s="21">
        <v>43804</v>
      </c>
      <c r="J94" s="21">
        <v>43817</v>
      </c>
      <c r="K94" s="29">
        <f t="shared" si="4"/>
        <v>13</v>
      </c>
      <c r="L94" s="20" t="s">
        <v>293</v>
      </c>
      <c r="M94" s="20" t="s">
        <v>1219</v>
      </c>
      <c r="N94" s="20">
        <v>1</v>
      </c>
      <c r="O94" s="20">
        <v>2</v>
      </c>
      <c r="P94" s="20">
        <v>7</v>
      </c>
      <c r="Q94" s="20" t="s">
        <v>32</v>
      </c>
      <c r="R94" s="20">
        <v>0</v>
      </c>
      <c r="S94" s="20">
        <v>0</v>
      </c>
      <c r="T94" s="20"/>
      <c r="U94" s="20">
        <v>28.434999999999999</v>
      </c>
      <c r="V94" s="20" t="s">
        <v>33</v>
      </c>
      <c r="W94" s="20">
        <v>2</v>
      </c>
      <c r="X94" s="20">
        <v>12962.690393858335</v>
      </c>
      <c r="Y94" s="20">
        <v>4.1127286504190659</v>
      </c>
      <c r="Z94" s="20" t="s">
        <v>34</v>
      </c>
      <c r="AA94" s="20">
        <v>480099.64421697537</v>
      </c>
      <c r="AB94" s="24">
        <f t="shared" si="5"/>
        <v>5.6813322887221132</v>
      </c>
      <c r="AC94" s="20">
        <v>1.0022859152452969E-2</v>
      </c>
      <c r="AD94" s="20">
        <v>1.9916738958042687E-2</v>
      </c>
      <c r="AE94" s="20" t="s">
        <v>35</v>
      </c>
    </row>
    <row r="95" spans="1:31" x14ac:dyDescent="0.35">
      <c r="A95" s="20">
        <v>4</v>
      </c>
      <c r="B95" s="20">
        <v>99</v>
      </c>
      <c r="C95" s="20" t="s">
        <v>1129</v>
      </c>
      <c r="D95" s="20" t="s">
        <v>1212</v>
      </c>
      <c r="E95" s="20" t="s">
        <v>1196</v>
      </c>
      <c r="F95" s="4" t="s">
        <v>1258</v>
      </c>
      <c r="G95" s="27" t="s">
        <v>1055</v>
      </c>
      <c r="H95" s="20" t="s">
        <v>1214</v>
      </c>
      <c r="I95" s="21">
        <v>43804</v>
      </c>
      <c r="J95" s="21">
        <v>43817</v>
      </c>
      <c r="K95" s="29">
        <f t="shared" si="4"/>
        <v>13</v>
      </c>
      <c r="L95" s="20" t="s">
        <v>293</v>
      </c>
      <c r="M95" s="20" t="s">
        <v>1219</v>
      </c>
      <c r="N95" s="20">
        <v>1</v>
      </c>
      <c r="O95" s="20">
        <v>1</v>
      </c>
      <c r="P95" s="20">
        <v>14</v>
      </c>
      <c r="Q95" s="20" t="s">
        <v>32</v>
      </c>
      <c r="R95" s="20">
        <v>0</v>
      </c>
      <c r="S95" s="20">
        <v>0</v>
      </c>
      <c r="T95" s="20"/>
      <c r="U95" s="20">
        <v>30.895</v>
      </c>
      <c r="V95" s="20" t="s">
        <v>33</v>
      </c>
      <c r="W95" s="20">
        <v>2</v>
      </c>
      <c r="X95" s="20">
        <v>2554.2326732234624</v>
      </c>
      <c r="Y95" s="20">
        <v>3.4074304520622278</v>
      </c>
      <c r="Z95" s="20" t="s">
        <v>34</v>
      </c>
      <c r="AA95" s="20">
        <v>91222.595472266519</v>
      </c>
      <c r="AB95" s="24">
        <f t="shared" si="5"/>
        <v>4.9601071854558132</v>
      </c>
      <c r="AC95" s="20">
        <v>1.0195824567082094E-2</v>
      </c>
      <c r="AD95" s="20">
        <v>2.6359726500242653E-2</v>
      </c>
      <c r="AE95" s="20" t="s">
        <v>35</v>
      </c>
    </row>
    <row r="96" spans="1:31" x14ac:dyDescent="0.35">
      <c r="A96" s="20">
        <v>4</v>
      </c>
      <c r="B96" s="20">
        <v>100</v>
      </c>
      <c r="C96" s="20" t="s">
        <v>1130</v>
      </c>
      <c r="D96" s="20" t="s">
        <v>1212</v>
      </c>
      <c r="E96" s="20" t="s">
        <v>1196</v>
      </c>
      <c r="F96" s="4" t="s">
        <v>1258</v>
      </c>
      <c r="G96" s="27" t="s">
        <v>1055</v>
      </c>
      <c r="H96" s="20" t="s">
        <v>1214</v>
      </c>
      <c r="I96" s="21">
        <v>43804</v>
      </c>
      <c r="J96" s="21">
        <v>43817</v>
      </c>
      <c r="K96" s="29">
        <f t="shared" si="4"/>
        <v>13</v>
      </c>
      <c r="L96" s="20" t="s">
        <v>293</v>
      </c>
      <c r="M96" s="20" t="s">
        <v>1219</v>
      </c>
      <c r="N96" s="20">
        <v>1</v>
      </c>
      <c r="O96" s="20">
        <v>2</v>
      </c>
      <c r="P96" s="20">
        <v>14</v>
      </c>
      <c r="Q96" s="20" t="s">
        <v>32</v>
      </c>
      <c r="R96" s="20">
        <v>0</v>
      </c>
      <c r="S96" s="20">
        <v>0</v>
      </c>
      <c r="T96" s="20"/>
      <c r="U96" s="20">
        <v>29.869999999999997</v>
      </c>
      <c r="V96" s="20" t="s">
        <v>33</v>
      </c>
      <c r="W96" s="20">
        <v>2</v>
      </c>
      <c r="X96" s="20">
        <v>5035.9218196921647</v>
      </c>
      <c r="Y96" s="20">
        <v>3.7021652100318647</v>
      </c>
      <c r="Z96" s="20" t="s">
        <v>34</v>
      </c>
      <c r="AA96" s="20">
        <v>193689.30075739094</v>
      </c>
      <c r="AB96" s="24">
        <f t="shared" si="5"/>
        <v>5.2871078735171988</v>
      </c>
      <c r="AC96" s="20">
        <v>7.3652494141279098E-3</v>
      </c>
      <c r="AD96" s="20">
        <v>1.7006885558592727E-2</v>
      </c>
      <c r="AE96" s="20" t="s">
        <v>35</v>
      </c>
    </row>
    <row r="97" spans="1:31" x14ac:dyDescent="0.35">
      <c r="A97" s="20">
        <v>4</v>
      </c>
      <c r="B97" s="20">
        <v>101</v>
      </c>
      <c r="C97" s="20" t="s">
        <v>1131</v>
      </c>
      <c r="D97" s="20" t="s">
        <v>1212</v>
      </c>
      <c r="E97" s="20" t="s">
        <v>1196</v>
      </c>
      <c r="F97" s="4" t="s">
        <v>1258</v>
      </c>
      <c r="G97" s="27" t="s">
        <v>1055</v>
      </c>
      <c r="H97" s="20" t="s">
        <v>1214</v>
      </c>
      <c r="I97" s="21">
        <v>43804</v>
      </c>
      <c r="J97" s="21">
        <v>43817</v>
      </c>
      <c r="K97" s="29">
        <f t="shared" si="4"/>
        <v>13</v>
      </c>
      <c r="L97" s="20" t="s">
        <v>293</v>
      </c>
      <c r="M97" s="20" t="s">
        <v>1219</v>
      </c>
      <c r="N97" s="20">
        <v>1</v>
      </c>
      <c r="O97" s="20">
        <v>1</v>
      </c>
      <c r="P97" s="20">
        <v>21</v>
      </c>
      <c r="Q97" s="20" t="s">
        <v>32</v>
      </c>
      <c r="R97" s="20">
        <v>0</v>
      </c>
      <c r="S97" s="20">
        <v>0</v>
      </c>
      <c r="T97" s="20"/>
      <c r="U97" s="20">
        <v>29.770000000000003</v>
      </c>
      <c r="V97" s="20" t="s">
        <v>33</v>
      </c>
      <c r="W97" s="20">
        <v>2</v>
      </c>
      <c r="X97" s="20">
        <v>5365.8952885296303</v>
      </c>
      <c r="Y97" s="20">
        <v>3.7297231220138101</v>
      </c>
      <c r="Z97" s="20" t="s">
        <v>34</v>
      </c>
      <c r="AA97" s="20">
        <v>219016.13422569918</v>
      </c>
      <c r="AB97" s="24">
        <f t="shared" si="5"/>
        <v>5.3404780920482917</v>
      </c>
      <c r="AC97" s="20">
        <v>1.1084984884111523E-2</v>
      </c>
      <c r="AD97" s="20">
        <v>2.5596622816128026E-2</v>
      </c>
      <c r="AE97" s="20" t="s">
        <v>35</v>
      </c>
    </row>
    <row r="98" spans="1:31" x14ac:dyDescent="0.35">
      <c r="A98" s="20">
        <v>4</v>
      </c>
      <c r="B98" s="20">
        <v>102</v>
      </c>
      <c r="C98" s="20" t="s">
        <v>1132</v>
      </c>
      <c r="D98" s="20" t="s">
        <v>1212</v>
      </c>
      <c r="E98" s="20" t="s">
        <v>1196</v>
      </c>
      <c r="F98" s="4" t="s">
        <v>1258</v>
      </c>
      <c r="G98" s="27" t="s">
        <v>1055</v>
      </c>
      <c r="H98" s="20" t="s">
        <v>1214</v>
      </c>
      <c r="I98" s="21">
        <v>43804</v>
      </c>
      <c r="J98" s="21">
        <v>43817</v>
      </c>
      <c r="K98" s="29">
        <f t="shared" ref="K98:K106" si="6">J98-I98</f>
        <v>13</v>
      </c>
      <c r="L98" s="20" t="s">
        <v>293</v>
      </c>
      <c r="M98" s="20" t="s">
        <v>1219</v>
      </c>
      <c r="N98" s="20">
        <v>1</v>
      </c>
      <c r="O98" s="20">
        <v>2</v>
      </c>
      <c r="P98" s="20">
        <v>21</v>
      </c>
      <c r="Q98" s="20" t="s">
        <v>32</v>
      </c>
      <c r="R98" s="20">
        <v>0</v>
      </c>
      <c r="S98" s="20">
        <v>0</v>
      </c>
      <c r="T98" s="20"/>
      <c r="U98" s="20">
        <v>27.33</v>
      </c>
      <c r="V98" s="20" t="s">
        <v>33</v>
      </c>
      <c r="W98" s="20">
        <v>2</v>
      </c>
      <c r="X98" s="20">
        <v>26933.913416290245</v>
      </c>
      <c r="Y98" s="20">
        <v>4.4303155838215389</v>
      </c>
      <c r="Z98" s="20" t="s">
        <v>34</v>
      </c>
      <c r="AA98" s="20">
        <v>979415.0333196451</v>
      </c>
      <c r="AB98" s="24">
        <f t="shared" ref="AB98:AB106" si="7">LOG10(AA98+1)</f>
        <v>5.9909672092648556</v>
      </c>
      <c r="AC98" s="20">
        <v>4.7566776436151039E-3</v>
      </c>
      <c r="AD98" s="20">
        <v>8.4359512351153253E-3</v>
      </c>
      <c r="AE98" s="20" t="s">
        <v>35</v>
      </c>
    </row>
    <row r="99" spans="1:31" x14ac:dyDescent="0.35">
      <c r="A99" s="20">
        <v>1</v>
      </c>
      <c r="B99" s="4">
        <v>27</v>
      </c>
      <c r="C99" s="4" t="s">
        <v>1057</v>
      </c>
      <c r="D99" s="20" t="s">
        <v>1212</v>
      </c>
      <c r="E99" s="4" t="s">
        <v>1196</v>
      </c>
      <c r="F99" s="4" t="s">
        <v>1258</v>
      </c>
      <c r="G99" s="26" t="s">
        <v>1058</v>
      </c>
      <c r="H99" s="20" t="s">
        <v>1214</v>
      </c>
      <c r="I99" s="21">
        <v>43805</v>
      </c>
      <c r="J99" s="21">
        <v>43817</v>
      </c>
      <c r="K99" s="29">
        <f t="shared" si="6"/>
        <v>12</v>
      </c>
      <c r="L99" s="20" t="s">
        <v>293</v>
      </c>
      <c r="M99" s="20" t="s">
        <v>1219</v>
      </c>
      <c r="N99" s="20">
        <v>2</v>
      </c>
      <c r="O99" s="4">
        <v>1</v>
      </c>
      <c r="P99" s="4">
        <v>0</v>
      </c>
      <c r="Q99" s="30" t="s">
        <v>32</v>
      </c>
      <c r="R99" s="31">
        <v>0</v>
      </c>
      <c r="S99" s="31">
        <v>0</v>
      </c>
      <c r="T99" s="8"/>
      <c r="U99" s="32">
        <v>31.265000000000001</v>
      </c>
      <c r="V99" s="10" t="s">
        <v>33</v>
      </c>
      <c r="W99" s="11">
        <v>2</v>
      </c>
      <c r="X99" s="12">
        <v>2084.5494072468355</v>
      </c>
      <c r="Y99" s="13">
        <v>3.3192204828610636</v>
      </c>
      <c r="Z99" s="12" t="s">
        <v>34</v>
      </c>
      <c r="AA99" s="12">
        <v>104227.47036234177</v>
      </c>
      <c r="AB99" s="24">
        <f t="shared" si="7"/>
        <v>5.0179863641881068</v>
      </c>
      <c r="AC99" s="33">
        <v>1.5992323684628195E-4</v>
      </c>
      <c r="AD99" s="33">
        <v>5.4951052863917824E-4</v>
      </c>
      <c r="AE99" s="12" t="s">
        <v>35</v>
      </c>
    </row>
    <row r="100" spans="1:31" x14ac:dyDescent="0.35">
      <c r="A100" s="20">
        <v>1</v>
      </c>
      <c r="B100" s="4">
        <v>28</v>
      </c>
      <c r="C100" s="4" t="s">
        <v>1059</v>
      </c>
      <c r="D100" s="20" t="s">
        <v>1212</v>
      </c>
      <c r="E100" s="4" t="s">
        <v>1196</v>
      </c>
      <c r="F100" s="4" t="s">
        <v>1258</v>
      </c>
      <c r="G100" s="26" t="s">
        <v>1058</v>
      </c>
      <c r="H100" s="20" t="s">
        <v>1214</v>
      </c>
      <c r="I100" s="21">
        <v>43805</v>
      </c>
      <c r="J100" s="21">
        <v>43817</v>
      </c>
      <c r="K100" s="29">
        <f t="shared" si="6"/>
        <v>12</v>
      </c>
      <c r="L100" s="20" t="s">
        <v>293</v>
      </c>
      <c r="M100" s="20" t="s">
        <v>1219</v>
      </c>
      <c r="N100" s="20">
        <v>2</v>
      </c>
      <c r="O100" s="4">
        <v>2</v>
      </c>
      <c r="P100" s="4">
        <v>0</v>
      </c>
      <c r="Q100" s="30" t="s">
        <v>32</v>
      </c>
      <c r="R100" s="31">
        <v>0</v>
      </c>
      <c r="S100" s="31">
        <v>0</v>
      </c>
      <c r="T100" s="8"/>
      <c r="U100" s="32">
        <v>31.69</v>
      </c>
      <c r="V100" s="10" t="s">
        <v>33</v>
      </c>
      <c r="W100" s="11">
        <v>1</v>
      </c>
      <c r="X100" s="12">
        <v>38.826340529855386</v>
      </c>
      <c r="Y100" s="13">
        <v>1.6001704028013779</v>
      </c>
      <c r="Z100" s="12" t="s">
        <v>34</v>
      </c>
      <c r="AA100" s="12">
        <v>1522.6015894060936</v>
      </c>
      <c r="AB100" s="24">
        <f t="shared" si="7"/>
        <v>3.1828714170408485</v>
      </c>
      <c r="AC100" s="33">
        <v>0</v>
      </c>
      <c r="AD100" s="33">
        <v>1</v>
      </c>
      <c r="AE100" s="12" t="s">
        <v>38</v>
      </c>
    </row>
    <row r="101" spans="1:31" x14ac:dyDescent="0.35">
      <c r="A101" s="20">
        <v>4</v>
      </c>
      <c r="B101" s="20">
        <v>103</v>
      </c>
      <c r="C101" s="20" t="s">
        <v>1133</v>
      </c>
      <c r="D101" s="20" t="s">
        <v>1212</v>
      </c>
      <c r="E101" s="20" t="s">
        <v>1196</v>
      </c>
      <c r="F101" s="4" t="s">
        <v>1258</v>
      </c>
      <c r="G101" s="27" t="s">
        <v>1058</v>
      </c>
      <c r="H101" s="20" t="s">
        <v>1214</v>
      </c>
      <c r="I101" s="21">
        <v>43805</v>
      </c>
      <c r="J101" s="21">
        <v>43817</v>
      </c>
      <c r="K101" s="29">
        <f t="shared" si="6"/>
        <v>12</v>
      </c>
      <c r="L101" s="20" t="s">
        <v>293</v>
      </c>
      <c r="M101" s="20" t="s">
        <v>1219</v>
      </c>
      <c r="N101" s="20">
        <v>2</v>
      </c>
      <c r="O101" s="20">
        <v>1</v>
      </c>
      <c r="P101" s="20">
        <v>7</v>
      </c>
      <c r="Q101" s="20" t="s">
        <v>32</v>
      </c>
      <c r="R101" s="20">
        <v>0</v>
      </c>
      <c r="S101" s="20">
        <v>0</v>
      </c>
      <c r="T101" s="20"/>
      <c r="U101" s="20">
        <v>28.990000000000002</v>
      </c>
      <c r="V101" s="20" t="s">
        <v>33</v>
      </c>
      <c r="W101" s="20">
        <v>2</v>
      </c>
      <c r="X101" s="20">
        <v>8998.0466883134322</v>
      </c>
      <c r="Y101" s="20">
        <v>3.9541965050022485</v>
      </c>
      <c r="Z101" s="20" t="s">
        <v>34</v>
      </c>
      <c r="AA101" s="20">
        <v>359921.86753253732</v>
      </c>
      <c r="AB101" s="24">
        <f t="shared" si="7"/>
        <v>5.5562094402280726</v>
      </c>
      <c r="AC101" s="20">
        <v>3.7944118661607865E-3</v>
      </c>
      <c r="AD101" s="20">
        <v>7.7679551043036048E-3</v>
      </c>
      <c r="AE101" s="20" t="s">
        <v>35</v>
      </c>
    </row>
    <row r="102" spans="1:31" x14ac:dyDescent="0.35">
      <c r="A102" s="20">
        <v>4</v>
      </c>
      <c r="B102" s="20">
        <v>104</v>
      </c>
      <c r="C102" s="20" t="s">
        <v>1134</v>
      </c>
      <c r="D102" s="20" t="s">
        <v>1212</v>
      </c>
      <c r="E102" s="20" t="s">
        <v>1196</v>
      </c>
      <c r="F102" s="4" t="s">
        <v>1258</v>
      </c>
      <c r="G102" s="27" t="s">
        <v>1058</v>
      </c>
      <c r="H102" s="20" t="s">
        <v>1214</v>
      </c>
      <c r="I102" s="21">
        <v>43805</v>
      </c>
      <c r="J102" s="21">
        <v>43817</v>
      </c>
      <c r="K102" s="29">
        <f t="shared" si="6"/>
        <v>12</v>
      </c>
      <c r="L102" s="20" t="s">
        <v>293</v>
      </c>
      <c r="M102" s="20" t="s">
        <v>1219</v>
      </c>
      <c r="N102" s="20">
        <v>2</v>
      </c>
      <c r="O102" s="20">
        <v>2</v>
      </c>
      <c r="P102" s="20">
        <v>7</v>
      </c>
      <c r="Q102" s="20" t="s">
        <v>32</v>
      </c>
      <c r="R102" s="20">
        <v>0</v>
      </c>
      <c r="S102" s="20">
        <v>0</v>
      </c>
      <c r="T102" s="20"/>
      <c r="U102" s="20">
        <v>27.835000000000001</v>
      </c>
      <c r="V102" s="20" t="s">
        <v>33</v>
      </c>
      <c r="W102" s="20">
        <v>2</v>
      </c>
      <c r="X102" s="20">
        <v>19255.431084683038</v>
      </c>
      <c r="Y102" s="20">
        <v>4.2845757997224929</v>
      </c>
      <c r="Z102" s="20" t="s">
        <v>34</v>
      </c>
      <c r="AA102" s="20">
        <v>726620.04093143542</v>
      </c>
      <c r="AB102" s="24">
        <f t="shared" si="7"/>
        <v>5.861307969673283</v>
      </c>
      <c r="AC102" s="20">
        <v>1.1675947548050989E-2</v>
      </c>
      <c r="AD102" s="20">
        <v>2.150819489372047E-2</v>
      </c>
      <c r="AE102" s="20" t="s">
        <v>35</v>
      </c>
    </row>
    <row r="103" spans="1:31" x14ac:dyDescent="0.35">
      <c r="A103" s="20">
        <v>4</v>
      </c>
      <c r="B103" s="20">
        <v>105</v>
      </c>
      <c r="C103" s="20" t="s">
        <v>1135</v>
      </c>
      <c r="D103" s="20" t="s">
        <v>1212</v>
      </c>
      <c r="E103" s="20" t="s">
        <v>1196</v>
      </c>
      <c r="F103" s="4" t="s">
        <v>1258</v>
      </c>
      <c r="G103" s="27" t="s">
        <v>1058</v>
      </c>
      <c r="H103" s="20" t="s">
        <v>1214</v>
      </c>
      <c r="I103" s="21">
        <v>43805</v>
      </c>
      <c r="J103" s="21">
        <v>43817</v>
      </c>
      <c r="K103" s="29">
        <f t="shared" si="6"/>
        <v>12</v>
      </c>
      <c r="L103" s="20" t="s">
        <v>293</v>
      </c>
      <c r="M103" s="20" t="s">
        <v>1219</v>
      </c>
      <c r="N103" s="20">
        <v>2</v>
      </c>
      <c r="O103" s="20">
        <v>1</v>
      </c>
      <c r="P103" s="20">
        <v>14</v>
      </c>
      <c r="Q103" s="20" t="s">
        <v>32</v>
      </c>
      <c r="R103" s="20">
        <v>0</v>
      </c>
      <c r="S103" s="20">
        <v>0</v>
      </c>
      <c r="T103" s="20"/>
      <c r="U103" s="20">
        <v>27.725000000000001</v>
      </c>
      <c r="V103" s="20" t="s">
        <v>33</v>
      </c>
      <c r="W103" s="20">
        <v>2</v>
      </c>
      <c r="X103" s="20">
        <v>20674.887731190771</v>
      </c>
      <c r="Y103" s="20">
        <v>4.3154641653095087</v>
      </c>
      <c r="Z103" s="20" t="s">
        <v>34</v>
      </c>
      <c r="AA103" s="20">
        <v>738388.8475425276</v>
      </c>
      <c r="AB103" s="24">
        <f t="shared" si="7"/>
        <v>5.8682857167467697</v>
      </c>
      <c r="AC103" s="20">
        <v>9.5581605049593794E-3</v>
      </c>
      <c r="AD103" s="20">
        <v>1.7597547056278175E-2</v>
      </c>
      <c r="AE103" s="20" t="s">
        <v>35</v>
      </c>
    </row>
    <row r="104" spans="1:31" x14ac:dyDescent="0.35">
      <c r="A104" s="20">
        <v>4</v>
      </c>
      <c r="B104" s="20">
        <v>106</v>
      </c>
      <c r="C104" s="20" t="s">
        <v>1136</v>
      </c>
      <c r="D104" s="20" t="s">
        <v>1212</v>
      </c>
      <c r="E104" s="20" t="s">
        <v>1196</v>
      </c>
      <c r="F104" s="4" t="s">
        <v>1258</v>
      </c>
      <c r="G104" s="27" t="s">
        <v>1058</v>
      </c>
      <c r="H104" s="20" t="s">
        <v>1214</v>
      </c>
      <c r="I104" s="21">
        <v>43805</v>
      </c>
      <c r="J104" s="21">
        <v>43817</v>
      </c>
      <c r="K104" s="29">
        <f t="shared" si="6"/>
        <v>12</v>
      </c>
      <c r="L104" s="20" t="s">
        <v>293</v>
      </c>
      <c r="M104" s="20" t="s">
        <v>1219</v>
      </c>
      <c r="N104" s="20">
        <v>2</v>
      </c>
      <c r="O104" s="20">
        <v>2</v>
      </c>
      <c r="P104" s="20">
        <v>14</v>
      </c>
      <c r="Q104" s="20" t="s">
        <v>32</v>
      </c>
      <c r="R104" s="20">
        <v>0</v>
      </c>
      <c r="S104" s="20">
        <v>0</v>
      </c>
      <c r="T104" s="20"/>
      <c r="U104" s="20">
        <v>25.48</v>
      </c>
      <c r="V104" s="20" t="s">
        <v>33</v>
      </c>
      <c r="W104" s="20">
        <v>2</v>
      </c>
      <c r="X104" s="20">
        <v>91388.674043262334</v>
      </c>
      <c r="Y104" s="20">
        <v>4.9608971283446603</v>
      </c>
      <c r="Z104" s="20" t="s">
        <v>34</v>
      </c>
      <c r="AA104" s="20">
        <v>3655546.9617304937</v>
      </c>
      <c r="AB104" s="24">
        <f t="shared" si="7"/>
        <v>6.5629524863332112</v>
      </c>
      <c r="AC104" s="20">
        <v>6.2794348508634279E-3</v>
      </c>
      <c r="AD104" s="20">
        <v>9.116363734375162E-3</v>
      </c>
      <c r="AE104" s="20" t="s">
        <v>35</v>
      </c>
    </row>
    <row r="105" spans="1:31" x14ac:dyDescent="0.35">
      <c r="A105" s="20">
        <v>4</v>
      </c>
      <c r="B105" s="20">
        <v>107</v>
      </c>
      <c r="C105" s="20" t="s">
        <v>1137</v>
      </c>
      <c r="D105" s="20" t="s">
        <v>1212</v>
      </c>
      <c r="E105" s="20" t="s">
        <v>1196</v>
      </c>
      <c r="F105" s="4" t="s">
        <v>1258</v>
      </c>
      <c r="G105" s="27" t="s">
        <v>1058</v>
      </c>
      <c r="H105" s="20" t="s">
        <v>1214</v>
      </c>
      <c r="I105" s="21">
        <v>43805</v>
      </c>
      <c r="J105" s="21">
        <v>43817</v>
      </c>
      <c r="K105" s="29">
        <f t="shared" si="6"/>
        <v>12</v>
      </c>
      <c r="L105" s="20" t="s">
        <v>293</v>
      </c>
      <c r="M105" s="20" t="s">
        <v>1219</v>
      </c>
      <c r="N105" s="20">
        <v>2</v>
      </c>
      <c r="O105" s="20">
        <v>1</v>
      </c>
      <c r="P105" s="20">
        <v>21</v>
      </c>
      <c r="Q105" s="20" t="s">
        <v>32</v>
      </c>
      <c r="R105" s="20">
        <v>0</v>
      </c>
      <c r="S105" s="20">
        <v>0</v>
      </c>
      <c r="T105" s="20"/>
      <c r="U105" s="20">
        <v>32.010000000000005</v>
      </c>
      <c r="V105" s="20" t="s">
        <v>33</v>
      </c>
      <c r="W105" s="20">
        <v>2</v>
      </c>
      <c r="X105" s="20">
        <v>1223.54255525433</v>
      </c>
      <c r="Y105" s="20">
        <v>3.0879738823076033</v>
      </c>
      <c r="Z105" s="20" t="s">
        <v>34</v>
      </c>
      <c r="AA105" s="20">
        <v>47059.32904824346</v>
      </c>
      <c r="AB105" s="24">
        <f t="shared" si="7"/>
        <v>4.6726549594599947</v>
      </c>
      <c r="AC105" s="20">
        <v>1.374570446735399E-2</v>
      </c>
      <c r="AD105" s="20">
        <v>4.0836215535365393E-2</v>
      </c>
      <c r="AE105" s="20" t="s">
        <v>35</v>
      </c>
    </row>
    <row r="106" spans="1:31" x14ac:dyDescent="0.35">
      <c r="A106" s="20">
        <v>4</v>
      </c>
      <c r="B106" s="20">
        <v>108</v>
      </c>
      <c r="C106" s="20" t="s">
        <v>1138</v>
      </c>
      <c r="D106" s="20" t="s">
        <v>1212</v>
      </c>
      <c r="E106" s="20" t="s">
        <v>1196</v>
      </c>
      <c r="F106" s="4" t="s">
        <v>1258</v>
      </c>
      <c r="G106" s="27" t="s">
        <v>1058</v>
      </c>
      <c r="H106" s="20" t="s">
        <v>1214</v>
      </c>
      <c r="I106" s="21">
        <v>43805</v>
      </c>
      <c r="J106" s="21">
        <v>43817</v>
      </c>
      <c r="K106" s="29">
        <f t="shared" si="6"/>
        <v>12</v>
      </c>
      <c r="L106" s="20" t="s">
        <v>293</v>
      </c>
      <c r="M106" s="20" t="s">
        <v>1219</v>
      </c>
      <c r="N106" s="20">
        <v>2</v>
      </c>
      <c r="O106" s="20">
        <v>2</v>
      </c>
      <c r="P106" s="20">
        <v>21</v>
      </c>
      <c r="Q106" s="20" t="s">
        <v>32</v>
      </c>
      <c r="R106" s="20">
        <v>0</v>
      </c>
      <c r="S106" s="20">
        <v>0</v>
      </c>
      <c r="T106" s="20"/>
      <c r="U106" s="20">
        <v>30.53</v>
      </c>
      <c r="V106" s="20" t="s">
        <v>33</v>
      </c>
      <c r="W106" s="20">
        <v>2</v>
      </c>
      <c r="X106" s="20">
        <v>3249.3010145401636</v>
      </c>
      <c r="Y106" s="20">
        <v>3.5119235834096711</v>
      </c>
      <c r="Z106" s="20" t="s">
        <v>34</v>
      </c>
      <c r="AA106" s="20">
        <v>116046.46480500585</v>
      </c>
      <c r="AB106" s="24">
        <f t="shared" si="7"/>
        <v>5.0646356572156934</v>
      </c>
      <c r="AC106" s="20">
        <v>7.8611202096298786E-3</v>
      </c>
      <c r="AD106" s="20">
        <v>1.9820820508452516E-2</v>
      </c>
      <c r="AE106" s="20" t="s">
        <v>35</v>
      </c>
    </row>
    <row r="107" spans="1:31" x14ac:dyDescent="0.35">
      <c r="A107" s="3"/>
      <c r="B107" s="3"/>
      <c r="C107" s="3"/>
      <c r="D107" s="20"/>
      <c r="E107" s="3"/>
      <c r="F107" s="3"/>
      <c r="G107" s="27"/>
      <c r="H107" s="20"/>
      <c r="I107" s="21"/>
      <c r="J107" s="21"/>
      <c r="K107" s="29"/>
      <c r="L107" s="20"/>
      <c r="M107" s="20"/>
      <c r="N107" s="20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24"/>
      <c r="AC107" s="3"/>
      <c r="AD107" s="3"/>
      <c r="AE107" s="3"/>
    </row>
    <row r="108" spans="1:31" x14ac:dyDescent="0.35">
      <c r="A108" s="20"/>
      <c r="B108" s="20"/>
      <c r="C108" s="20"/>
      <c r="D108" s="20"/>
      <c r="E108" s="20"/>
      <c r="F108" s="20"/>
      <c r="G108" s="27"/>
      <c r="H108" s="20"/>
      <c r="I108" s="21"/>
      <c r="J108" s="21"/>
      <c r="K108" s="2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4"/>
      <c r="AC108" s="20"/>
      <c r="AD108" s="20"/>
      <c r="AE108" s="20"/>
    </row>
    <row r="109" spans="1:31" x14ac:dyDescent="0.35">
      <c r="A109" s="20"/>
      <c r="B109" s="20"/>
      <c r="C109" s="20"/>
      <c r="D109" s="20"/>
      <c r="E109" s="20"/>
      <c r="F109" s="20"/>
      <c r="G109" s="27"/>
      <c r="H109" s="20"/>
      <c r="I109" s="21"/>
      <c r="J109" s="21"/>
      <c r="K109" s="2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4"/>
      <c r="AC109" s="20"/>
      <c r="AD109" s="20"/>
      <c r="AE109" s="20"/>
    </row>
    <row r="110" spans="1:31" x14ac:dyDescent="0.35">
      <c r="A110" s="20"/>
      <c r="B110" s="20"/>
      <c r="C110" s="20"/>
      <c r="D110" s="20"/>
      <c r="E110" s="20"/>
      <c r="F110" s="20"/>
      <c r="G110" s="27"/>
      <c r="H110" s="20"/>
      <c r="I110" s="21"/>
      <c r="J110" s="21"/>
      <c r="K110" s="2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4"/>
      <c r="AC110" s="20"/>
      <c r="AD110" s="20"/>
      <c r="AE110" s="20"/>
    </row>
    <row r="111" spans="1:31" x14ac:dyDescent="0.35">
      <c r="A111" s="20"/>
      <c r="B111" s="20"/>
      <c r="C111" s="20"/>
      <c r="D111" s="20"/>
      <c r="E111" s="20"/>
      <c r="F111" s="20"/>
      <c r="G111" s="27"/>
      <c r="H111" s="20"/>
      <c r="I111" s="21"/>
      <c r="J111" s="21"/>
      <c r="K111" s="2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4"/>
      <c r="AC111" s="20"/>
      <c r="AD111" s="20"/>
      <c r="AE111" s="20"/>
    </row>
    <row r="112" spans="1:31" x14ac:dyDescent="0.35">
      <c r="A112" s="20"/>
      <c r="B112" s="20"/>
      <c r="C112" s="20"/>
      <c r="D112" s="20"/>
      <c r="E112" s="20"/>
      <c r="F112" s="20"/>
      <c r="G112" s="27"/>
      <c r="H112" s="20"/>
      <c r="I112" s="21"/>
      <c r="J112" s="21"/>
      <c r="K112" s="2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4"/>
      <c r="AC112" s="20"/>
      <c r="AD112" s="20"/>
      <c r="AE112" s="20"/>
    </row>
    <row r="113" spans="1:31" x14ac:dyDescent="0.35">
      <c r="A113" s="20"/>
      <c r="B113" s="20"/>
      <c r="C113" s="20"/>
      <c r="D113" s="20"/>
      <c r="E113" s="20"/>
      <c r="F113" s="20"/>
      <c r="G113" s="27"/>
      <c r="H113" s="20"/>
      <c r="I113" s="21"/>
      <c r="J113" s="21"/>
      <c r="K113" s="2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4"/>
      <c r="AC113" s="20"/>
      <c r="AD113" s="20"/>
      <c r="AE113" s="20"/>
    </row>
    <row r="114" spans="1:31" x14ac:dyDescent="0.35">
      <c r="A114" s="20"/>
      <c r="B114" s="20"/>
      <c r="C114" s="20"/>
      <c r="D114" s="20"/>
      <c r="E114" s="20"/>
      <c r="F114" s="20"/>
      <c r="G114" s="27"/>
      <c r="H114" s="20"/>
      <c r="I114" s="21"/>
      <c r="J114" s="21"/>
      <c r="K114" s="2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4"/>
      <c r="AC114" s="20"/>
      <c r="AD114" s="20"/>
      <c r="AE114" s="20"/>
    </row>
    <row r="115" spans="1:31" x14ac:dyDescent="0.35">
      <c r="A115" s="20"/>
      <c r="B115" s="20"/>
      <c r="C115" s="20"/>
      <c r="D115" s="20"/>
      <c r="E115" s="20"/>
      <c r="F115" s="20"/>
      <c r="G115" s="27"/>
      <c r="H115" s="20"/>
      <c r="I115" s="21"/>
      <c r="J115" s="21"/>
      <c r="K115" s="2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4"/>
      <c r="AC115" s="20"/>
      <c r="AD115" s="20"/>
      <c r="AE115" s="20"/>
    </row>
    <row r="116" spans="1:31" x14ac:dyDescent="0.35">
      <c r="A116" s="20"/>
      <c r="B116" s="20"/>
      <c r="C116" s="20"/>
      <c r="D116" s="20"/>
      <c r="E116" s="20"/>
      <c r="F116" s="20"/>
      <c r="G116" s="27"/>
      <c r="H116" s="20"/>
      <c r="I116" s="21"/>
      <c r="J116" s="21"/>
      <c r="K116" s="2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4"/>
      <c r="AC116" s="20"/>
      <c r="AD116" s="20"/>
      <c r="AE116" s="20"/>
    </row>
    <row r="117" spans="1:31" x14ac:dyDescent="0.35">
      <c r="A117" s="20"/>
      <c r="B117" s="20"/>
      <c r="C117" s="20"/>
      <c r="D117" s="20"/>
      <c r="E117" s="20"/>
      <c r="F117" s="20"/>
      <c r="G117" s="27"/>
      <c r="H117" s="20"/>
      <c r="I117" s="21"/>
      <c r="J117" s="21"/>
      <c r="K117" s="2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4"/>
      <c r="AC117" s="20"/>
      <c r="AD117" s="20"/>
      <c r="AE117" s="20"/>
    </row>
    <row r="118" spans="1:31" x14ac:dyDescent="0.35">
      <c r="A118" s="20"/>
      <c r="B118" s="20"/>
      <c r="C118" s="20"/>
      <c r="D118" s="20"/>
      <c r="E118" s="20"/>
      <c r="F118" s="20"/>
      <c r="G118" s="27"/>
      <c r="H118" s="20"/>
      <c r="I118" s="21"/>
      <c r="J118" s="21"/>
      <c r="K118" s="2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4"/>
      <c r="AC118" s="20"/>
      <c r="AD118" s="20"/>
      <c r="AE118" s="20"/>
    </row>
    <row r="119" spans="1:31" x14ac:dyDescent="0.35">
      <c r="A119" s="20"/>
      <c r="B119" s="20"/>
      <c r="C119" s="20"/>
      <c r="D119" s="20"/>
      <c r="E119" s="20"/>
      <c r="F119" s="20"/>
      <c r="G119" s="27"/>
      <c r="H119" s="20"/>
      <c r="I119" s="21"/>
      <c r="J119" s="21"/>
      <c r="K119" s="2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4"/>
      <c r="AC119" s="20"/>
      <c r="AD119" s="20"/>
      <c r="AE119" s="20"/>
    </row>
    <row r="120" spans="1:31" x14ac:dyDescent="0.35">
      <c r="A120" s="20"/>
      <c r="B120" s="20"/>
      <c r="C120" s="20"/>
      <c r="D120" s="20"/>
      <c r="E120" s="20"/>
      <c r="F120" s="20"/>
      <c r="G120" s="27"/>
      <c r="H120" s="20"/>
      <c r="I120" s="21"/>
      <c r="J120" s="21"/>
      <c r="K120" s="2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4"/>
      <c r="AC120" s="20"/>
      <c r="AD120" s="20"/>
      <c r="AE120" s="20"/>
    </row>
    <row r="121" spans="1:31" x14ac:dyDescent="0.35">
      <c r="A121" s="20"/>
      <c r="B121" s="20"/>
      <c r="C121" s="20"/>
      <c r="D121" s="20"/>
      <c r="E121" s="20"/>
      <c r="F121" s="20"/>
      <c r="G121" s="27"/>
      <c r="H121" s="20"/>
      <c r="I121" s="21"/>
      <c r="J121" s="21"/>
      <c r="K121" s="2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4"/>
      <c r="AC121" s="20"/>
      <c r="AD121" s="20"/>
      <c r="AE121" s="20"/>
    </row>
    <row r="122" spans="1:31" x14ac:dyDescent="0.35">
      <c r="A122" s="20"/>
      <c r="B122" s="20"/>
      <c r="C122" s="20"/>
      <c r="D122" s="20"/>
      <c r="E122" s="20"/>
      <c r="F122" s="20"/>
      <c r="G122" s="27"/>
      <c r="H122" s="20"/>
      <c r="I122" s="21"/>
      <c r="J122" s="21"/>
      <c r="K122" s="2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4"/>
      <c r="AC122" s="20"/>
      <c r="AD122" s="20"/>
      <c r="AE122" s="20"/>
    </row>
  </sheetData>
  <sortState ref="A2:AE107">
    <sortCondition ref="E2:E107"/>
    <sortCondition ref="N2:N107"/>
    <sortCondition ref="P2:P107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22"/>
  <sheetViews>
    <sheetView workbookViewId="0">
      <pane ySplit="1" topLeftCell="A105" activePane="bottomLeft" state="frozen"/>
      <selection pane="bottomLeft" sqref="A1:AD122"/>
    </sheetView>
  </sheetViews>
  <sheetFormatPr defaultRowHeight="14.5" x14ac:dyDescent="0.35"/>
  <cols>
    <col min="3" max="3" width="28.54296875" bestFit="1" customWidth="1"/>
    <col min="4" max="4" width="8.81640625" bestFit="1" customWidth="1"/>
    <col min="5" max="5" width="10.1796875" bestFit="1" customWidth="1"/>
    <col min="6" max="6" width="7.453125" style="28" bestFit="1" customWidth="1"/>
    <col min="7" max="7" width="16.1796875" style="2" bestFit="1" customWidth="1"/>
    <col min="8" max="12" width="16.1796875" style="2" customWidth="1"/>
    <col min="13" max="13" width="12" style="2" bestFit="1" customWidth="1"/>
    <col min="14" max="14" width="12.1796875" bestFit="1" customWidth="1"/>
    <col min="15" max="15" width="5" bestFit="1" customWidth="1"/>
    <col min="16" max="16" width="12.26953125" customWidth="1"/>
    <col min="17" max="18" width="11.453125" customWidth="1"/>
    <col min="19" max="19" width="10.1796875" customWidth="1"/>
    <col min="20" max="20" width="11.26953125" customWidth="1"/>
    <col min="21" max="22" width="12.26953125" customWidth="1"/>
    <col min="23" max="24" width="11.26953125" customWidth="1"/>
    <col min="25" max="25" width="15.26953125" customWidth="1"/>
    <col min="26" max="27" width="14.7265625" customWidth="1"/>
    <col min="28" max="29" width="11.26953125" customWidth="1"/>
  </cols>
  <sheetData>
    <row r="1" spans="1:30" ht="52" x14ac:dyDescent="0.35">
      <c r="A1" s="20" t="s">
        <v>1015</v>
      </c>
      <c r="B1" s="16" t="s">
        <v>50</v>
      </c>
      <c r="C1" s="16" t="s">
        <v>51</v>
      </c>
      <c r="D1" s="16" t="s">
        <v>0</v>
      </c>
      <c r="E1" s="16" t="s">
        <v>219</v>
      </c>
      <c r="F1" s="25" t="s">
        <v>1016</v>
      </c>
      <c r="G1" s="16" t="s">
        <v>1215</v>
      </c>
      <c r="H1" s="16" t="s">
        <v>1217</v>
      </c>
      <c r="I1" s="16" t="s">
        <v>4</v>
      </c>
      <c r="J1" s="16" t="s">
        <v>5</v>
      </c>
      <c r="K1" s="1" t="s">
        <v>6</v>
      </c>
      <c r="L1" s="1" t="s">
        <v>7</v>
      </c>
      <c r="M1" s="1" t="s">
        <v>1220</v>
      </c>
      <c r="N1" s="16" t="s">
        <v>1017</v>
      </c>
      <c r="O1" s="16" t="s">
        <v>10</v>
      </c>
      <c r="P1" s="18" t="s">
        <v>12</v>
      </c>
      <c r="Q1" s="16" t="s">
        <v>13</v>
      </c>
      <c r="R1" s="16" t="s">
        <v>14</v>
      </c>
      <c r="S1" s="18" t="s">
        <v>15</v>
      </c>
      <c r="T1" s="19" t="s">
        <v>16</v>
      </c>
      <c r="U1" s="16" t="s">
        <v>17</v>
      </c>
      <c r="V1" s="16" t="s">
        <v>18</v>
      </c>
      <c r="W1" s="19" t="s">
        <v>19</v>
      </c>
      <c r="X1" s="19" t="s">
        <v>20</v>
      </c>
      <c r="Y1" s="19" t="s">
        <v>21</v>
      </c>
      <c r="Z1" s="19" t="s">
        <v>1018</v>
      </c>
      <c r="AA1" s="19" t="s">
        <v>1019</v>
      </c>
      <c r="AB1" s="19" t="s">
        <v>24</v>
      </c>
      <c r="AC1" s="19" t="s">
        <v>25</v>
      </c>
      <c r="AD1" s="16" t="s">
        <v>26</v>
      </c>
    </row>
    <row r="2" spans="1:30" x14ac:dyDescent="0.35">
      <c r="A2" s="20">
        <v>1</v>
      </c>
      <c r="B2" s="4">
        <v>1</v>
      </c>
      <c r="C2" s="4" t="s">
        <v>1020</v>
      </c>
      <c r="D2" s="20" t="s">
        <v>1212</v>
      </c>
      <c r="E2" s="4" t="s">
        <v>1166</v>
      </c>
      <c r="F2" s="26" t="s">
        <v>1021</v>
      </c>
      <c r="G2" s="20" t="s">
        <v>1214</v>
      </c>
      <c r="H2" s="21">
        <v>43889</v>
      </c>
      <c r="I2" s="21">
        <v>43901</v>
      </c>
      <c r="J2" s="29">
        <f>I2-H2</f>
        <v>12</v>
      </c>
      <c r="K2" s="20" t="s">
        <v>293</v>
      </c>
      <c r="L2" s="20" t="s">
        <v>1219</v>
      </c>
      <c r="M2" s="20">
        <v>1</v>
      </c>
      <c r="N2" s="4">
        <v>1</v>
      </c>
      <c r="O2" s="4">
        <v>0</v>
      </c>
      <c r="P2" s="30" t="s">
        <v>32</v>
      </c>
      <c r="Q2" s="31">
        <v>0</v>
      </c>
      <c r="R2" s="31">
        <v>0</v>
      </c>
      <c r="S2" s="8"/>
      <c r="T2" s="32">
        <v>32.704999999999998</v>
      </c>
      <c r="U2" s="10" t="s">
        <v>33</v>
      </c>
      <c r="V2" s="11">
        <v>2</v>
      </c>
      <c r="W2" s="12">
        <v>826.47412964768932</v>
      </c>
      <c r="X2" s="13">
        <v>2.9177544247717635</v>
      </c>
      <c r="Y2" s="12" t="s">
        <v>34</v>
      </c>
      <c r="Z2" s="12">
        <v>33058.965185907575</v>
      </c>
      <c r="AA2" s="24">
        <f>LOG10(Z2+1)</f>
        <v>4.519302391897976</v>
      </c>
      <c r="AB2" s="33">
        <v>9.3257911634306596E-3</v>
      </c>
      <c r="AC2" s="33">
        <v>2.8791133575595589E-2</v>
      </c>
      <c r="AD2" s="12" t="s">
        <v>35</v>
      </c>
    </row>
    <row r="3" spans="1:30" x14ac:dyDescent="0.35">
      <c r="A3" s="20">
        <v>1</v>
      </c>
      <c r="B3" s="4">
        <v>2</v>
      </c>
      <c r="C3" s="4" t="s">
        <v>1022</v>
      </c>
      <c r="D3" s="20" t="s">
        <v>1212</v>
      </c>
      <c r="E3" s="4" t="s">
        <v>1166</v>
      </c>
      <c r="F3" s="26" t="s">
        <v>1021</v>
      </c>
      <c r="G3" s="20" t="s">
        <v>1214</v>
      </c>
      <c r="H3" s="21">
        <v>43889</v>
      </c>
      <c r="I3" s="21">
        <v>43901</v>
      </c>
      <c r="J3" s="29">
        <f t="shared" ref="J3:J66" si="0">I3-H3</f>
        <v>12</v>
      </c>
      <c r="K3" s="20" t="s">
        <v>293</v>
      </c>
      <c r="L3" s="20" t="s">
        <v>1219</v>
      </c>
      <c r="M3" s="20">
        <v>1</v>
      </c>
      <c r="N3" s="4">
        <v>2</v>
      </c>
      <c r="O3" s="4">
        <v>0</v>
      </c>
      <c r="P3" s="30" t="s">
        <v>32</v>
      </c>
      <c r="Q3" s="31">
        <v>0</v>
      </c>
      <c r="R3" s="31">
        <v>0</v>
      </c>
      <c r="S3" s="8"/>
      <c r="T3" s="32">
        <v>38.33</v>
      </c>
      <c r="U3" s="10" t="s">
        <v>37</v>
      </c>
      <c r="V3" s="11">
        <v>0</v>
      </c>
      <c r="W3" s="12">
        <v>0</v>
      </c>
      <c r="X3" s="13">
        <v>0</v>
      </c>
      <c r="Y3" s="12" t="s">
        <v>34</v>
      </c>
      <c r="Z3" s="12">
        <v>0</v>
      </c>
      <c r="AA3" s="24">
        <f t="shared" ref="AA3:AA66" si="1">LOG10(Z3+1)</f>
        <v>0</v>
      </c>
      <c r="AB3" s="33">
        <v>0</v>
      </c>
      <c r="AC3" s="33" t="s">
        <v>36</v>
      </c>
      <c r="AD3" s="12" t="s">
        <v>35</v>
      </c>
    </row>
    <row r="4" spans="1:30" x14ac:dyDescent="0.35">
      <c r="A4" s="20">
        <v>1</v>
      </c>
      <c r="B4" s="4">
        <v>3</v>
      </c>
      <c r="C4" s="4" t="s">
        <v>1023</v>
      </c>
      <c r="D4" s="20" t="s">
        <v>1212</v>
      </c>
      <c r="E4" s="4" t="s">
        <v>1166</v>
      </c>
      <c r="F4" s="26" t="s">
        <v>1024</v>
      </c>
      <c r="G4" s="20" t="s">
        <v>1214</v>
      </c>
      <c r="H4" s="21">
        <v>43889</v>
      </c>
      <c r="I4" s="21">
        <v>43901</v>
      </c>
      <c r="J4" s="29">
        <f t="shared" si="0"/>
        <v>12</v>
      </c>
      <c r="K4" s="20" t="s">
        <v>293</v>
      </c>
      <c r="L4" s="20" t="s">
        <v>1219</v>
      </c>
      <c r="M4" s="20">
        <v>2</v>
      </c>
      <c r="N4" s="4">
        <v>1</v>
      </c>
      <c r="O4" s="4">
        <v>0</v>
      </c>
      <c r="P4" s="30" t="s">
        <v>32</v>
      </c>
      <c r="Q4" s="31">
        <v>0</v>
      </c>
      <c r="R4" s="31">
        <v>0</v>
      </c>
      <c r="S4" s="8"/>
      <c r="T4" s="32" t="s">
        <v>36</v>
      </c>
      <c r="U4" s="10" t="s">
        <v>37</v>
      </c>
      <c r="V4" s="11">
        <v>0</v>
      </c>
      <c r="W4" s="12">
        <v>0</v>
      </c>
      <c r="X4" s="13">
        <v>0</v>
      </c>
      <c r="Y4" s="12" t="s">
        <v>34</v>
      </c>
      <c r="Z4" s="12">
        <v>0</v>
      </c>
      <c r="AA4" s="24">
        <f t="shared" si="1"/>
        <v>0</v>
      </c>
      <c r="AB4" s="33" t="s">
        <v>36</v>
      </c>
      <c r="AC4" s="33" t="s">
        <v>36</v>
      </c>
      <c r="AD4" s="12" t="s">
        <v>35</v>
      </c>
    </row>
    <row r="5" spans="1:30" x14ac:dyDescent="0.35">
      <c r="A5" s="20">
        <v>1</v>
      </c>
      <c r="B5" s="4">
        <v>4</v>
      </c>
      <c r="C5" s="4" t="s">
        <v>1025</v>
      </c>
      <c r="D5" s="20" t="s">
        <v>1212</v>
      </c>
      <c r="E5" s="4" t="s">
        <v>1166</v>
      </c>
      <c r="F5" s="26" t="s">
        <v>1024</v>
      </c>
      <c r="G5" s="20" t="s">
        <v>1214</v>
      </c>
      <c r="H5" s="21">
        <v>43889</v>
      </c>
      <c r="I5" s="21">
        <v>43901</v>
      </c>
      <c r="J5" s="29">
        <f t="shared" si="0"/>
        <v>12</v>
      </c>
      <c r="K5" s="20" t="s">
        <v>293</v>
      </c>
      <c r="L5" s="20" t="s">
        <v>1219</v>
      </c>
      <c r="M5" s="20">
        <v>2</v>
      </c>
      <c r="N5" s="4">
        <v>2</v>
      </c>
      <c r="O5" s="4">
        <v>0</v>
      </c>
      <c r="P5" s="30" t="s">
        <v>32</v>
      </c>
      <c r="Q5" s="31">
        <v>0</v>
      </c>
      <c r="R5" s="31">
        <v>0</v>
      </c>
      <c r="S5" s="8"/>
      <c r="T5" s="32" t="s">
        <v>36</v>
      </c>
      <c r="U5" s="10" t="s">
        <v>37</v>
      </c>
      <c r="V5" s="11">
        <v>0</v>
      </c>
      <c r="W5" s="12">
        <v>0</v>
      </c>
      <c r="X5" s="13">
        <v>0</v>
      </c>
      <c r="Y5" s="12" t="s">
        <v>34</v>
      </c>
      <c r="Z5" s="12">
        <v>0</v>
      </c>
      <c r="AA5" s="24">
        <f t="shared" si="1"/>
        <v>0</v>
      </c>
      <c r="AB5" s="33" t="s">
        <v>36</v>
      </c>
      <c r="AC5" s="33" t="s">
        <v>36</v>
      </c>
      <c r="AD5" s="12" t="s">
        <v>35</v>
      </c>
    </row>
    <row r="6" spans="1:30" x14ac:dyDescent="0.35">
      <c r="A6" s="20">
        <v>1</v>
      </c>
      <c r="B6" s="4">
        <v>5</v>
      </c>
      <c r="C6" s="4" t="s">
        <v>1026</v>
      </c>
      <c r="D6" s="20" t="s">
        <v>1212</v>
      </c>
      <c r="E6" s="4" t="s">
        <v>1171</v>
      </c>
      <c r="F6" s="26" t="s">
        <v>1027</v>
      </c>
      <c r="G6" s="20" t="s">
        <v>1214</v>
      </c>
      <c r="H6" s="21">
        <v>43838</v>
      </c>
      <c r="I6" s="21">
        <v>43851</v>
      </c>
      <c r="J6" s="29">
        <f t="shared" si="0"/>
        <v>13</v>
      </c>
      <c r="K6" s="20" t="s">
        <v>293</v>
      </c>
      <c r="L6" s="20" t="s">
        <v>1219</v>
      </c>
      <c r="M6" s="20">
        <v>1</v>
      </c>
      <c r="N6" s="4">
        <v>1</v>
      </c>
      <c r="O6" s="4">
        <v>0</v>
      </c>
      <c r="P6" s="30" t="s">
        <v>32</v>
      </c>
      <c r="Q6" s="31">
        <v>0</v>
      </c>
      <c r="R6" s="31">
        <v>0</v>
      </c>
      <c r="S6" s="8"/>
      <c r="T6" s="32" t="s">
        <v>36</v>
      </c>
      <c r="U6" s="10" t="s">
        <v>37</v>
      </c>
      <c r="V6" s="11">
        <v>0</v>
      </c>
      <c r="W6" s="12">
        <v>0</v>
      </c>
      <c r="X6" s="13">
        <v>0</v>
      </c>
      <c r="Y6" s="12" t="s">
        <v>34</v>
      </c>
      <c r="Z6" s="12">
        <v>0</v>
      </c>
      <c r="AA6" s="24">
        <f t="shared" si="1"/>
        <v>0</v>
      </c>
      <c r="AB6" s="33" t="s">
        <v>36</v>
      </c>
      <c r="AC6" s="33" t="s">
        <v>36</v>
      </c>
      <c r="AD6" s="12" t="s">
        <v>35</v>
      </c>
    </row>
    <row r="7" spans="1:30" x14ac:dyDescent="0.35">
      <c r="A7" s="20">
        <v>1</v>
      </c>
      <c r="B7" s="4">
        <v>6</v>
      </c>
      <c r="C7" s="4" t="s">
        <v>1028</v>
      </c>
      <c r="D7" s="20" t="s">
        <v>1212</v>
      </c>
      <c r="E7" s="4" t="s">
        <v>1171</v>
      </c>
      <c r="F7" s="26" t="s">
        <v>1027</v>
      </c>
      <c r="G7" s="20" t="s">
        <v>1214</v>
      </c>
      <c r="H7" s="21">
        <v>43838</v>
      </c>
      <c r="I7" s="21">
        <v>43851</v>
      </c>
      <c r="J7" s="29">
        <f t="shared" si="0"/>
        <v>13</v>
      </c>
      <c r="K7" s="20" t="s">
        <v>293</v>
      </c>
      <c r="L7" s="20" t="s">
        <v>1219</v>
      </c>
      <c r="M7" s="20">
        <v>1</v>
      </c>
      <c r="N7" s="4">
        <v>2</v>
      </c>
      <c r="O7" s="4">
        <v>0</v>
      </c>
      <c r="P7" s="30" t="s">
        <v>32</v>
      </c>
      <c r="Q7" s="31">
        <v>0</v>
      </c>
      <c r="R7" s="31">
        <v>0</v>
      </c>
      <c r="S7" s="8"/>
      <c r="T7" s="32" t="s">
        <v>36</v>
      </c>
      <c r="U7" s="10" t="s">
        <v>37</v>
      </c>
      <c r="V7" s="11">
        <v>0</v>
      </c>
      <c r="W7" s="12">
        <v>0</v>
      </c>
      <c r="X7" s="13">
        <v>0</v>
      </c>
      <c r="Y7" s="12" t="s">
        <v>34</v>
      </c>
      <c r="Z7" s="12">
        <v>0</v>
      </c>
      <c r="AA7" s="24">
        <f t="shared" si="1"/>
        <v>0</v>
      </c>
      <c r="AB7" s="33" t="s">
        <v>36</v>
      </c>
      <c r="AC7" s="33" t="s">
        <v>36</v>
      </c>
      <c r="AD7" s="12" t="s">
        <v>35</v>
      </c>
    </row>
    <row r="8" spans="1:30" x14ac:dyDescent="0.35">
      <c r="A8" s="20">
        <v>1</v>
      </c>
      <c r="B8" s="4">
        <v>7</v>
      </c>
      <c r="C8" s="4" t="s">
        <v>1029</v>
      </c>
      <c r="D8" s="20" t="s">
        <v>1212</v>
      </c>
      <c r="E8" s="4" t="s">
        <v>1171</v>
      </c>
      <c r="F8" s="26" t="s">
        <v>1030</v>
      </c>
      <c r="G8" s="20" t="s">
        <v>1214</v>
      </c>
      <c r="H8" s="21">
        <v>43838</v>
      </c>
      <c r="I8" s="21">
        <v>43851</v>
      </c>
      <c r="J8" s="29">
        <f t="shared" si="0"/>
        <v>13</v>
      </c>
      <c r="K8" s="20" t="s">
        <v>293</v>
      </c>
      <c r="L8" s="20" t="s">
        <v>1219</v>
      </c>
      <c r="M8" s="20">
        <v>2</v>
      </c>
      <c r="N8" s="4">
        <v>1</v>
      </c>
      <c r="O8" s="4">
        <v>0</v>
      </c>
      <c r="P8" s="30" t="s">
        <v>32</v>
      </c>
      <c r="Q8" s="31">
        <v>0</v>
      </c>
      <c r="R8" s="31">
        <v>0</v>
      </c>
      <c r="S8" s="8"/>
      <c r="T8" s="32" t="s">
        <v>36</v>
      </c>
      <c r="U8" s="10" t="s">
        <v>37</v>
      </c>
      <c r="V8" s="11">
        <v>0</v>
      </c>
      <c r="W8" s="12">
        <v>0</v>
      </c>
      <c r="X8" s="13">
        <v>0</v>
      </c>
      <c r="Y8" s="12" t="s">
        <v>34</v>
      </c>
      <c r="Z8" s="12">
        <v>0</v>
      </c>
      <c r="AA8" s="24">
        <f t="shared" si="1"/>
        <v>0</v>
      </c>
      <c r="AB8" s="33" t="s">
        <v>36</v>
      </c>
      <c r="AC8" s="33" t="s">
        <v>36</v>
      </c>
      <c r="AD8" s="12" t="s">
        <v>35</v>
      </c>
    </row>
    <row r="9" spans="1:30" x14ac:dyDescent="0.35">
      <c r="A9" s="20">
        <v>1</v>
      </c>
      <c r="B9" s="4">
        <v>9</v>
      </c>
      <c r="C9" s="4" t="s">
        <v>1031</v>
      </c>
      <c r="D9" s="20" t="s">
        <v>1212</v>
      </c>
      <c r="E9" s="4" t="s">
        <v>1176</v>
      </c>
      <c r="F9" s="26" t="s">
        <v>1032</v>
      </c>
      <c r="G9" s="20" t="s">
        <v>1214</v>
      </c>
      <c r="H9" s="20" t="s">
        <v>1218</v>
      </c>
      <c r="I9" s="20" t="s">
        <v>1218</v>
      </c>
      <c r="J9" s="29" t="e">
        <f t="shared" si="0"/>
        <v>#VALUE!</v>
      </c>
      <c r="K9" s="20" t="s">
        <v>293</v>
      </c>
      <c r="L9" s="20" t="s">
        <v>1219</v>
      </c>
      <c r="M9" s="20">
        <v>1</v>
      </c>
      <c r="N9" s="4">
        <v>1</v>
      </c>
      <c r="O9" s="4">
        <v>0</v>
      </c>
      <c r="P9" s="30" t="s">
        <v>32</v>
      </c>
      <c r="Q9" s="31">
        <v>0</v>
      </c>
      <c r="R9" s="31">
        <v>0</v>
      </c>
      <c r="S9" s="8"/>
      <c r="T9" s="32">
        <v>33.68</v>
      </c>
      <c r="U9" s="10" t="s">
        <v>33</v>
      </c>
      <c r="V9" s="11">
        <v>2</v>
      </c>
      <c r="W9" s="12">
        <v>443.17919205156403</v>
      </c>
      <c r="X9" s="13">
        <v>2.647558209798115</v>
      </c>
      <c r="Y9" s="12" t="s">
        <v>34</v>
      </c>
      <c r="Z9" s="12">
        <v>18088.946614349552</v>
      </c>
      <c r="AA9" s="24">
        <f t="shared" si="1"/>
        <v>4.2574372852054401</v>
      </c>
      <c r="AB9" s="33">
        <v>3.3254156769596123E-2</v>
      </c>
      <c r="AC9" s="33">
        <v>0.11751004608433252</v>
      </c>
      <c r="AD9" s="12" t="s">
        <v>35</v>
      </c>
    </row>
    <row r="10" spans="1:30" x14ac:dyDescent="0.35">
      <c r="A10" s="20">
        <v>1</v>
      </c>
      <c r="B10" s="4">
        <v>10</v>
      </c>
      <c r="C10" s="4" t="s">
        <v>1033</v>
      </c>
      <c r="D10" s="20" t="s">
        <v>1212</v>
      </c>
      <c r="E10" s="4" t="s">
        <v>1176</v>
      </c>
      <c r="F10" s="26" t="s">
        <v>1032</v>
      </c>
      <c r="G10" s="20" t="s">
        <v>1214</v>
      </c>
      <c r="H10" s="20" t="s">
        <v>1218</v>
      </c>
      <c r="I10" s="20" t="s">
        <v>1218</v>
      </c>
      <c r="J10" s="29" t="e">
        <f t="shared" si="0"/>
        <v>#VALUE!</v>
      </c>
      <c r="K10" s="20" t="s">
        <v>293</v>
      </c>
      <c r="L10" s="20" t="s">
        <v>1219</v>
      </c>
      <c r="M10" s="20">
        <v>1</v>
      </c>
      <c r="N10" s="4">
        <v>2</v>
      </c>
      <c r="O10" s="4">
        <v>0</v>
      </c>
      <c r="P10" s="30" t="s">
        <v>32</v>
      </c>
      <c r="Q10" s="31">
        <v>0</v>
      </c>
      <c r="R10" s="31">
        <v>0</v>
      </c>
      <c r="S10" s="8"/>
      <c r="T10" s="32">
        <v>37.704999999999998</v>
      </c>
      <c r="U10" s="10" t="s">
        <v>33</v>
      </c>
      <c r="V10" s="11">
        <v>1</v>
      </c>
      <c r="W10" s="12">
        <v>8.1855484321841132</v>
      </c>
      <c r="X10" s="13">
        <v>0.96310509139421685</v>
      </c>
      <c r="Y10" s="12" t="s">
        <v>34</v>
      </c>
      <c r="Z10" s="12">
        <v>327.42193728736453</v>
      </c>
      <c r="AA10" s="24">
        <f t="shared" si="1"/>
        <v>2.5164321585711917</v>
      </c>
      <c r="AB10" s="33">
        <v>3.7793396101312847E-2</v>
      </c>
      <c r="AC10" s="33">
        <v>1</v>
      </c>
      <c r="AD10" s="12" t="s">
        <v>38</v>
      </c>
    </row>
    <row r="11" spans="1:30" x14ac:dyDescent="0.35">
      <c r="A11" s="20">
        <v>1</v>
      </c>
      <c r="B11" s="4">
        <v>11</v>
      </c>
      <c r="C11" s="4" t="s">
        <v>1034</v>
      </c>
      <c r="D11" s="20" t="s">
        <v>1212</v>
      </c>
      <c r="E11" s="4" t="s">
        <v>1176</v>
      </c>
      <c r="F11" s="26" t="s">
        <v>1035</v>
      </c>
      <c r="G11" s="20" t="s">
        <v>1214</v>
      </c>
      <c r="H11" s="20" t="s">
        <v>1218</v>
      </c>
      <c r="I11" s="20" t="s">
        <v>1218</v>
      </c>
      <c r="J11" s="29" t="e">
        <f t="shared" si="0"/>
        <v>#VALUE!</v>
      </c>
      <c r="K11" s="20" t="s">
        <v>293</v>
      </c>
      <c r="L11" s="20" t="s">
        <v>1219</v>
      </c>
      <c r="M11" s="20">
        <v>2</v>
      </c>
      <c r="N11" s="4">
        <v>1</v>
      </c>
      <c r="O11" s="4">
        <v>0</v>
      </c>
      <c r="P11" s="30" t="s">
        <v>32</v>
      </c>
      <c r="Q11" s="31">
        <v>0</v>
      </c>
      <c r="R11" s="31">
        <v>0</v>
      </c>
      <c r="S11" s="8"/>
      <c r="T11" s="32" t="s">
        <v>36</v>
      </c>
      <c r="U11" s="10" t="s">
        <v>37</v>
      </c>
      <c r="V11" s="11">
        <v>0</v>
      </c>
      <c r="W11" s="12">
        <v>0</v>
      </c>
      <c r="X11" s="13">
        <v>0</v>
      </c>
      <c r="Y11" s="12" t="s">
        <v>34</v>
      </c>
      <c r="Z11" s="12">
        <v>0</v>
      </c>
      <c r="AA11" s="24">
        <f>LOG10(Z11+1)</f>
        <v>0</v>
      </c>
      <c r="AB11" s="33" t="s">
        <v>36</v>
      </c>
      <c r="AC11" s="33" t="s">
        <v>36</v>
      </c>
      <c r="AD11" s="12" t="s">
        <v>35</v>
      </c>
    </row>
    <row r="12" spans="1:30" x14ac:dyDescent="0.35">
      <c r="A12" s="20">
        <v>1</v>
      </c>
      <c r="B12" s="4">
        <v>12</v>
      </c>
      <c r="C12" s="4" t="s">
        <v>1036</v>
      </c>
      <c r="D12" s="20" t="s">
        <v>1212</v>
      </c>
      <c r="E12" s="4" t="s">
        <v>1176</v>
      </c>
      <c r="F12" s="26" t="s">
        <v>1035</v>
      </c>
      <c r="G12" s="20" t="s">
        <v>1214</v>
      </c>
      <c r="H12" s="20" t="s">
        <v>1218</v>
      </c>
      <c r="I12" s="20" t="s">
        <v>1218</v>
      </c>
      <c r="J12" s="29" t="e">
        <f t="shared" si="0"/>
        <v>#VALUE!</v>
      </c>
      <c r="K12" s="20" t="s">
        <v>293</v>
      </c>
      <c r="L12" s="20" t="s">
        <v>1219</v>
      </c>
      <c r="M12" s="20">
        <v>2</v>
      </c>
      <c r="N12" s="4">
        <v>2</v>
      </c>
      <c r="O12" s="4">
        <v>0</v>
      </c>
      <c r="P12" s="30" t="s">
        <v>32</v>
      </c>
      <c r="Q12" s="31">
        <v>0</v>
      </c>
      <c r="R12" s="31">
        <v>0</v>
      </c>
      <c r="S12" s="8"/>
      <c r="T12" s="32" t="s">
        <v>36</v>
      </c>
      <c r="U12" s="10" t="s">
        <v>37</v>
      </c>
      <c r="V12" s="11">
        <v>0</v>
      </c>
      <c r="W12" s="12">
        <v>0</v>
      </c>
      <c r="X12" s="13">
        <v>0</v>
      </c>
      <c r="Y12" s="12" t="s">
        <v>34</v>
      </c>
      <c r="Z12" s="12">
        <v>0</v>
      </c>
      <c r="AA12" s="24">
        <f t="shared" si="1"/>
        <v>0</v>
      </c>
      <c r="AB12" s="33" t="s">
        <v>36</v>
      </c>
      <c r="AC12" s="33" t="s">
        <v>36</v>
      </c>
      <c r="AD12" s="12" t="s">
        <v>35</v>
      </c>
    </row>
    <row r="13" spans="1:30" x14ac:dyDescent="0.35">
      <c r="A13" s="20">
        <v>1</v>
      </c>
      <c r="B13" s="4">
        <v>13</v>
      </c>
      <c r="C13" s="4" t="s">
        <v>1037</v>
      </c>
      <c r="D13" s="20" t="s">
        <v>1212</v>
      </c>
      <c r="E13" s="4" t="s">
        <v>1181</v>
      </c>
      <c r="F13" s="26" t="s">
        <v>1038</v>
      </c>
      <c r="G13" s="20" t="s">
        <v>1214</v>
      </c>
      <c r="H13" s="21">
        <v>43852</v>
      </c>
      <c r="I13" s="21">
        <v>43866</v>
      </c>
      <c r="J13" s="29">
        <f t="shared" si="0"/>
        <v>14</v>
      </c>
      <c r="K13" s="20" t="s">
        <v>293</v>
      </c>
      <c r="L13" s="20" t="s">
        <v>1219</v>
      </c>
      <c r="M13" s="20">
        <v>1</v>
      </c>
      <c r="N13" s="4">
        <v>1</v>
      </c>
      <c r="O13" s="4">
        <v>0</v>
      </c>
      <c r="P13" s="30" t="s">
        <v>32</v>
      </c>
      <c r="Q13" s="31">
        <v>0</v>
      </c>
      <c r="R13" s="31">
        <v>0</v>
      </c>
      <c r="S13" s="8"/>
      <c r="T13" s="32">
        <v>36.99</v>
      </c>
      <c r="U13" s="10" t="s">
        <v>33</v>
      </c>
      <c r="V13" s="11">
        <v>1</v>
      </c>
      <c r="W13" s="12">
        <v>6.3292700864410785</v>
      </c>
      <c r="X13" s="13">
        <v>0.86506072590782823</v>
      </c>
      <c r="Y13" s="12" t="s">
        <v>34</v>
      </c>
      <c r="Z13" s="12">
        <v>258.3375545486154</v>
      </c>
      <c r="AA13" s="24">
        <f t="shared" si="1"/>
        <v>2.4138654113018414</v>
      </c>
      <c r="AB13" s="33">
        <v>0</v>
      </c>
      <c r="AC13" s="33">
        <v>1</v>
      </c>
      <c r="AD13" s="12" t="s">
        <v>38</v>
      </c>
    </row>
    <row r="14" spans="1:30" x14ac:dyDescent="0.35">
      <c r="A14" s="20">
        <v>1</v>
      </c>
      <c r="B14" s="4">
        <v>14</v>
      </c>
      <c r="C14" s="4" t="s">
        <v>1039</v>
      </c>
      <c r="D14" s="20" t="s">
        <v>1212</v>
      </c>
      <c r="E14" s="4" t="s">
        <v>1181</v>
      </c>
      <c r="F14" s="26" t="s">
        <v>1038</v>
      </c>
      <c r="G14" s="20" t="s">
        <v>1214</v>
      </c>
      <c r="H14" s="21">
        <v>43852</v>
      </c>
      <c r="I14" s="21">
        <v>43866</v>
      </c>
      <c r="J14" s="29">
        <f t="shared" si="0"/>
        <v>14</v>
      </c>
      <c r="K14" s="20" t="s">
        <v>293</v>
      </c>
      <c r="L14" s="20" t="s">
        <v>1219</v>
      </c>
      <c r="M14" s="20">
        <v>1</v>
      </c>
      <c r="N14" s="4">
        <v>2</v>
      </c>
      <c r="O14" s="4">
        <v>0</v>
      </c>
      <c r="P14" s="30" t="s">
        <v>32</v>
      </c>
      <c r="Q14" s="31">
        <v>0</v>
      </c>
      <c r="R14" s="31">
        <v>0</v>
      </c>
      <c r="S14" s="8"/>
      <c r="T14" s="32">
        <v>37.61</v>
      </c>
      <c r="U14" s="10" t="s">
        <v>37</v>
      </c>
      <c r="V14" s="11">
        <v>0</v>
      </c>
      <c r="W14" s="12">
        <v>0</v>
      </c>
      <c r="X14" s="13">
        <v>0</v>
      </c>
      <c r="Y14" s="12" t="s">
        <v>34</v>
      </c>
      <c r="Z14" s="12">
        <v>0</v>
      </c>
      <c r="AA14" s="24">
        <f t="shared" si="1"/>
        <v>0</v>
      </c>
      <c r="AB14" s="33">
        <v>0</v>
      </c>
      <c r="AC14" s="33" t="s">
        <v>36</v>
      </c>
      <c r="AD14" s="12" t="s">
        <v>35</v>
      </c>
    </row>
    <row r="15" spans="1:30" x14ac:dyDescent="0.35">
      <c r="A15" s="20">
        <v>1</v>
      </c>
      <c r="B15" s="4">
        <v>15</v>
      </c>
      <c r="C15" s="4" t="s">
        <v>1040</v>
      </c>
      <c r="D15" s="20" t="s">
        <v>1212</v>
      </c>
      <c r="E15" s="4" t="s">
        <v>1181</v>
      </c>
      <c r="F15" s="26" t="s">
        <v>1041</v>
      </c>
      <c r="G15" s="20" t="s">
        <v>1214</v>
      </c>
      <c r="H15" s="21">
        <v>43852</v>
      </c>
      <c r="I15" s="21">
        <v>43866</v>
      </c>
      <c r="J15" s="29">
        <f t="shared" si="0"/>
        <v>14</v>
      </c>
      <c r="K15" s="20" t="s">
        <v>293</v>
      </c>
      <c r="L15" s="20" t="s">
        <v>1219</v>
      </c>
      <c r="M15" s="20">
        <v>2</v>
      </c>
      <c r="N15" s="4">
        <v>1</v>
      </c>
      <c r="O15" s="4">
        <v>0</v>
      </c>
      <c r="P15" s="30" t="s">
        <v>32</v>
      </c>
      <c r="Q15" s="31">
        <v>0</v>
      </c>
      <c r="R15" s="31">
        <v>0</v>
      </c>
      <c r="S15" s="8"/>
      <c r="T15" s="32">
        <v>30.6</v>
      </c>
      <c r="U15" s="10" t="s">
        <v>33</v>
      </c>
      <c r="V15" s="11">
        <v>2</v>
      </c>
      <c r="W15" s="12">
        <v>3192.6396518977249</v>
      </c>
      <c r="X15" s="13">
        <v>3.5042859117958645</v>
      </c>
      <c r="Y15" s="12" t="s">
        <v>34</v>
      </c>
      <c r="Z15" s="12">
        <v>114022.84471063304</v>
      </c>
      <c r="AA15" s="24">
        <f t="shared" si="1"/>
        <v>5.0569956806644436</v>
      </c>
      <c r="AB15" s="33">
        <v>6.5359477124183355E-3</v>
      </c>
      <c r="AC15" s="33">
        <v>1.6137877525722294E-2</v>
      </c>
      <c r="AD15" s="12" t="s">
        <v>35</v>
      </c>
    </row>
    <row r="16" spans="1:30" x14ac:dyDescent="0.35">
      <c r="A16" s="20">
        <v>1</v>
      </c>
      <c r="B16" s="4">
        <v>17</v>
      </c>
      <c r="C16" s="4" t="s">
        <v>1042</v>
      </c>
      <c r="D16" s="20" t="s">
        <v>1212</v>
      </c>
      <c r="E16" s="4" t="s">
        <v>1186</v>
      </c>
      <c r="F16" s="26" t="s">
        <v>1043</v>
      </c>
      <c r="G16" s="20" t="s">
        <v>1214</v>
      </c>
      <c r="H16" s="21">
        <v>43918</v>
      </c>
      <c r="I16" s="21">
        <v>43936</v>
      </c>
      <c r="J16" s="29">
        <f t="shared" si="0"/>
        <v>18</v>
      </c>
      <c r="K16" s="20" t="s">
        <v>293</v>
      </c>
      <c r="L16" s="20" t="s">
        <v>1219</v>
      </c>
      <c r="M16" s="20">
        <v>1</v>
      </c>
      <c r="N16" s="4">
        <v>1</v>
      </c>
      <c r="O16" s="4">
        <v>0</v>
      </c>
      <c r="P16" s="30" t="s">
        <v>32</v>
      </c>
      <c r="Q16" s="31">
        <v>0</v>
      </c>
      <c r="R16" s="31">
        <v>0</v>
      </c>
      <c r="S16" s="8"/>
      <c r="T16" s="32" t="s">
        <v>36</v>
      </c>
      <c r="U16" s="10" t="s">
        <v>37</v>
      </c>
      <c r="V16" s="11">
        <v>0</v>
      </c>
      <c r="W16" s="12">
        <v>0</v>
      </c>
      <c r="X16" s="13">
        <v>0</v>
      </c>
      <c r="Y16" s="12" t="s">
        <v>34</v>
      </c>
      <c r="Z16" s="12">
        <v>0</v>
      </c>
      <c r="AA16" s="24">
        <f>LOG10(Z16+1)</f>
        <v>0</v>
      </c>
      <c r="AB16" s="33" t="s">
        <v>36</v>
      </c>
      <c r="AC16" s="33" t="s">
        <v>36</v>
      </c>
      <c r="AD16" s="12" t="s">
        <v>35</v>
      </c>
    </row>
    <row r="17" spans="1:30" x14ac:dyDescent="0.35">
      <c r="A17" s="20">
        <v>1</v>
      </c>
      <c r="B17" s="4">
        <v>18</v>
      </c>
      <c r="C17" s="4" t="s">
        <v>1044</v>
      </c>
      <c r="D17" s="20" t="s">
        <v>1212</v>
      </c>
      <c r="E17" s="4" t="s">
        <v>1186</v>
      </c>
      <c r="F17" s="26" t="s">
        <v>1043</v>
      </c>
      <c r="G17" s="20" t="s">
        <v>1214</v>
      </c>
      <c r="H17" s="21">
        <v>43918</v>
      </c>
      <c r="I17" s="21">
        <v>43936</v>
      </c>
      <c r="J17" s="29">
        <f t="shared" si="0"/>
        <v>18</v>
      </c>
      <c r="K17" s="20" t="s">
        <v>293</v>
      </c>
      <c r="L17" s="20" t="s">
        <v>1219</v>
      </c>
      <c r="M17" s="20">
        <v>1</v>
      </c>
      <c r="N17" s="4">
        <v>2</v>
      </c>
      <c r="O17" s="4">
        <v>0</v>
      </c>
      <c r="P17" s="30" t="s">
        <v>32</v>
      </c>
      <c r="Q17" s="31">
        <v>0</v>
      </c>
      <c r="R17" s="31">
        <v>0</v>
      </c>
      <c r="S17" s="8"/>
      <c r="T17" s="32">
        <v>38.090000000000003</v>
      </c>
      <c r="U17" s="10" t="s">
        <v>37</v>
      </c>
      <c r="V17" s="11">
        <v>0</v>
      </c>
      <c r="W17" s="12">
        <v>0</v>
      </c>
      <c r="X17" s="13">
        <v>0</v>
      </c>
      <c r="Y17" s="12" t="s">
        <v>34</v>
      </c>
      <c r="Z17" s="12">
        <v>0</v>
      </c>
      <c r="AA17" s="24">
        <f t="shared" si="1"/>
        <v>0</v>
      </c>
      <c r="AB17" s="33">
        <v>0</v>
      </c>
      <c r="AC17" s="33" t="s">
        <v>36</v>
      </c>
      <c r="AD17" s="12" t="s">
        <v>35</v>
      </c>
    </row>
    <row r="18" spans="1:30" x14ac:dyDescent="0.35">
      <c r="A18" s="20">
        <v>1</v>
      </c>
      <c r="B18" s="4">
        <v>19</v>
      </c>
      <c r="C18" s="4" t="s">
        <v>1045</v>
      </c>
      <c r="D18" s="20" t="s">
        <v>1212</v>
      </c>
      <c r="E18" s="4" t="s">
        <v>1186</v>
      </c>
      <c r="F18" s="26" t="s">
        <v>1046</v>
      </c>
      <c r="G18" s="20" t="s">
        <v>1214</v>
      </c>
      <c r="H18" s="21">
        <v>43918</v>
      </c>
      <c r="I18" s="21">
        <v>43936</v>
      </c>
      <c r="J18" s="29">
        <f t="shared" si="0"/>
        <v>18</v>
      </c>
      <c r="K18" s="20" t="s">
        <v>293</v>
      </c>
      <c r="L18" s="20" t="s">
        <v>1219</v>
      </c>
      <c r="M18" s="20">
        <v>2</v>
      </c>
      <c r="N18" s="4">
        <v>1</v>
      </c>
      <c r="O18" s="4">
        <v>0</v>
      </c>
      <c r="P18" s="30" t="s">
        <v>32</v>
      </c>
      <c r="Q18" s="31">
        <v>0</v>
      </c>
      <c r="R18" s="31">
        <v>0</v>
      </c>
      <c r="S18" s="8"/>
      <c r="T18" s="32">
        <v>31.155000000000001</v>
      </c>
      <c r="U18" s="10" t="s">
        <v>33</v>
      </c>
      <c r="V18" s="11">
        <v>2</v>
      </c>
      <c r="W18" s="12">
        <v>2239.9114946817972</v>
      </c>
      <c r="X18" s="13">
        <v>3.3504247043126822</v>
      </c>
      <c r="Y18" s="12" t="s">
        <v>34</v>
      </c>
      <c r="Z18" s="12">
        <v>91424.958966603968</v>
      </c>
      <c r="AA18" s="24">
        <f t="shared" si="1"/>
        <v>4.9610695243474652</v>
      </c>
      <c r="AB18" s="33">
        <v>2.7764403787514106E-2</v>
      </c>
      <c r="AC18" s="33">
        <v>7.2108039416601613E-2</v>
      </c>
      <c r="AD18" s="12" t="s">
        <v>35</v>
      </c>
    </row>
    <row r="19" spans="1:30" x14ac:dyDescent="0.35">
      <c r="A19" s="20">
        <v>1</v>
      </c>
      <c r="B19" s="4">
        <v>20</v>
      </c>
      <c r="C19" s="4" t="s">
        <v>1047</v>
      </c>
      <c r="D19" s="20" t="s">
        <v>1212</v>
      </c>
      <c r="E19" s="4" t="s">
        <v>1186</v>
      </c>
      <c r="F19" s="26" t="s">
        <v>1046</v>
      </c>
      <c r="G19" s="20" t="s">
        <v>1214</v>
      </c>
      <c r="H19" s="21">
        <v>43918</v>
      </c>
      <c r="I19" s="21">
        <v>43936</v>
      </c>
      <c r="J19" s="29">
        <f t="shared" si="0"/>
        <v>18</v>
      </c>
      <c r="K19" s="20" t="s">
        <v>293</v>
      </c>
      <c r="L19" s="20" t="s">
        <v>1219</v>
      </c>
      <c r="M19" s="20">
        <v>2</v>
      </c>
      <c r="N19" s="4">
        <v>2</v>
      </c>
      <c r="O19" s="4">
        <v>0</v>
      </c>
      <c r="P19" s="30" t="s">
        <v>32</v>
      </c>
      <c r="Q19" s="31">
        <v>0</v>
      </c>
      <c r="R19" s="31">
        <v>0</v>
      </c>
      <c r="S19" s="8"/>
      <c r="T19" s="32">
        <v>31.81</v>
      </c>
      <c r="U19" s="10" t="s">
        <v>33</v>
      </c>
      <c r="V19" s="11">
        <v>1</v>
      </c>
      <c r="W19" s="12">
        <v>37.349328546925044</v>
      </c>
      <c r="X19" s="13">
        <v>1.5837577643497152</v>
      </c>
      <c r="Y19" s="12" t="s">
        <v>34</v>
      </c>
      <c r="Z19" s="12">
        <v>1333.9045909616088</v>
      </c>
      <c r="AA19" s="24">
        <f t="shared" si="1"/>
        <v>3.1254502266746642</v>
      </c>
      <c r="AB19" s="33">
        <v>0</v>
      </c>
      <c r="AC19" s="33">
        <v>1</v>
      </c>
      <c r="AD19" s="12" t="s">
        <v>38</v>
      </c>
    </row>
    <row r="20" spans="1:30" x14ac:dyDescent="0.35">
      <c r="A20" s="20">
        <v>1</v>
      </c>
      <c r="B20" s="4">
        <v>21</v>
      </c>
      <c r="C20" s="4" t="s">
        <v>1048</v>
      </c>
      <c r="D20" s="20" t="s">
        <v>1212</v>
      </c>
      <c r="E20" s="4" t="s">
        <v>1191</v>
      </c>
      <c r="F20" s="26" t="s">
        <v>1049</v>
      </c>
      <c r="G20" s="20" t="s">
        <v>1214</v>
      </c>
      <c r="H20" s="21">
        <v>43816</v>
      </c>
      <c r="I20" s="21">
        <v>43828</v>
      </c>
      <c r="J20" s="29">
        <f t="shared" si="0"/>
        <v>12</v>
      </c>
      <c r="K20" s="20" t="s">
        <v>293</v>
      </c>
      <c r="L20" s="20" t="s">
        <v>1219</v>
      </c>
      <c r="M20" s="20">
        <v>1</v>
      </c>
      <c r="N20" s="4">
        <v>1</v>
      </c>
      <c r="O20" s="4">
        <v>0</v>
      </c>
      <c r="P20" s="30" t="s">
        <v>32</v>
      </c>
      <c r="Q20" s="31">
        <v>0</v>
      </c>
      <c r="R20" s="31">
        <v>0</v>
      </c>
      <c r="S20" s="8"/>
      <c r="T20" s="32">
        <v>32.78</v>
      </c>
      <c r="U20" s="10" t="s">
        <v>33</v>
      </c>
      <c r="V20" s="11">
        <v>1</v>
      </c>
      <c r="W20" s="12">
        <v>27.07702797662175</v>
      </c>
      <c r="X20" s="13">
        <v>1.4483511347375211</v>
      </c>
      <c r="Y20" s="12" t="s">
        <v>34</v>
      </c>
      <c r="Z20" s="12">
        <v>967.03671345077692</v>
      </c>
      <c r="AA20" s="24">
        <f t="shared" si="1"/>
        <v>2.9858918285343523</v>
      </c>
      <c r="AB20" s="33">
        <v>0</v>
      </c>
      <c r="AC20" s="33">
        <v>1</v>
      </c>
      <c r="AD20" s="12" t="s">
        <v>38</v>
      </c>
    </row>
    <row r="21" spans="1:30" x14ac:dyDescent="0.35">
      <c r="A21" s="20">
        <v>1</v>
      </c>
      <c r="B21" s="4">
        <v>22</v>
      </c>
      <c r="C21" s="4" t="s">
        <v>1050</v>
      </c>
      <c r="D21" s="20" t="s">
        <v>1212</v>
      </c>
      <c r="E21" s="4" t="s">
        <v>1191</v>
      </c>
      <c r="F21" s="26" t="s">
        <v>1049</v>
      </c>
      <c r="G21" s="20" t="s">
        <v>1214</v>
      </c>
      <c r="H21" s="21">
        <v>43816</v>
      </c>
      <c r="I21" s="21">
        <v>43828</v>
      </c>
      <c r="J21" s="29">
        <f t="shared" si="0"/>
        <v>12</v>
      </c>
      <c r="K21" s="20" t="s">
        <v>293</v>
      </c>
      <c r="L21" s="20" t="s">
        <v>1219</v>
      </c>
      <c r="M21" s="20">
        <v>1</v>
      </c>
      <c r="N21" s="4">
        <v>2</v>
      </c>
      <c r="O21" s="4">
        <v>0</v>
      </c>
      <c r="P21" s="30" t="s">
        <v>32</v>
      </c>
      <c r="Q21" s="31">
        <v>0</v>
      </c>
      <c r="R21" s="31">
        <v>0</v>
      </c>
      <c r="S21" s="8"/>
      <c r="T21" s="32" t="s">
        <v>36</v>
      </c>
      <c r="U21" s="10" t="s">
        <v>37</v>
      </c>
      <c r="V21" s="11">
        <v>0</v>
      </c>
      <c r="W21" s="12">
        <v>0</v>
      </c>
      <c r="X21" s="13">
        <v>0</v>
      </c>
      <c r="Y21" s="12" t="s">
        <v>34</v>
      </c>
      <c r="Z21" s="12">
        <v>0</v>
      </c>
      <c r="AA21" s="24">
        <f t="shared" si="1"/>
        <v>0</v>
      </c>
      <c r="AB21" s="33" t="s">
        <v>36</v>
      </c>
      <c r="AC21" s="33" t="s">
        <v>36</v>
      </c>
      <c r="AD21" s="12" t="s">
        <v>35</v>
      </c>
    </row>
    <row r="22" spans="1:30" x14ac:dyDescent="0.35">
      <c r="A22" s="20">
        <v>1</v>
      </c>
      <c r="B22" s="4">
        <v>23</v>
      </c>
      <c r="C22" s="4" t="s">
        <v>1051</v>
      </c>
      <c r="D22" s="20" t="s">
        <v>1212</v>
      </c>
      <c r="E22" s="4" t="s">
        <v>1191</v>
      </c>
      <c r="F22" s="26" t="s">
        <v>1052</v>
      </c>
      <c r="G22" s="20" t="s">
        <v>1214</v>
      </c>
      <c r="H22" s="21">
        <v>43816</v>
      </c>
      <c r="I22" s="21">
        <v>43828</v>
      </c>
      <c r="J22" s="29">
        <f t="shared" si="0"/>
        <v>12</v>
      </c>
      <c r="K22" s="20" t="s">
        <v>293</v>
      </c>
      <c r="L22" s="20" t="s">
        <v>1219</v>
      </c>
      <c r="M22" s="20">
        <v>2</v>
      </c>
      <c r="N22" s="4">
        <v>1</v>
      </c>
      <c r="O22" s="4">
        <v>0</v>
      </c>
      <c r="P22" s="30" t="s">
        <v>32</v>
      </c>
      <c r="Q22" s="31">
        <v>0</v>
      </c>
      <c r="R22" s="31">
        <v>0</v>
      </c>
      <c r="S22" s="8"/>
      <c r="T22" s="32">
        <v>31.47</v>
      </c>
      <c r="U22" s="10" t="s">
        <v>33</v>
      </c>
      <c r="V22" s="11">
        <v>1</v>
      </c>
      <c r="W22" s="12">
        <v>41.691868078124685</v>
      </c>
      <c r="X22" s="13">
        <v>1.630345158745643</v>
      </c>
      <c r="Y22" s="12" t="s">
        <v>34</v>
      </c>
      <c r="Z22" s="12">
        <v>1516.0679301136247</v>
      </c>
      <c r="AA22" s="24">
        <f t="shared" si="1"/>
        <v>3.1810050277300337</v>
      </c>
      <c r="AB22" s="33">
        <v>0</v>
      </c>
      <c r="AC22" s="33">
        <v>1</v>
      </c>
      <c r="AD22" s="12" t="s">
        <v>38</v>
      </c>
    </row>
    <row r="23" spans="1:30" x14ac:dyDescent="0.35">
      <c r="A23" s="20">
        <v>1</v>
      </c>
      <c r="B23" s="4">
        <v>24</v>
      </c>
      <c r="C23" s="4" t="s">
        <v>1053</v>
      </c>
      <c r="D23" s="20" t="s">
        <v>1212</v>
      </c>
      <c r="E23" s="4" t="s">
        <v>1191</v>
      </c>
      <c r="F23" s="26" t="s">
        <v>1052</v>
      </c>
      <c r="G23" s="20" t="s">
        <v>1214</v>
      </c>
      <c r="H23" s="21">
        <v>43816</v>
      </c>
      <c r="I23" s="21">
        <v>43828</v>
      </c>
      <c r="J23" s="29">
        <f t="shared" si="0"/>
        <v>12</v>
      </c>
      <c r="K23" s="20" t="s">
        <v>293</v>
      </c>
      <c r="L23" s="20" t="s">
        <v>1219</v>
      </c>
      <c r="M23" s="20">
        <v>2</v>
      </c>
      <c r="N23" s="4">
        <v>2</v>
      </c>
      <c r="O23" s="4">
        <v>0</v>
      </c>
      <c r="P23" s="30" t="s">
        <v>32</v>
      </c>
      <c r="Q23" s="31">
        <v>0</v>
      </c>
      <c r="R23" s="31">
        <v>0</v>
      </c>
      <c r="S23" s="8"/>
      <c r="T23" s="32">
        <v>32.770000000000003</v>
      </c>
      <c r="U23" s="10" t="s">
        <v>33</v>
      </c>
      <c r="V23" s="11">
        <v>1</v>
      </c>
      <c r="W23" s="12">
        <v>27.14136990268954</v>
      </c>
      <c r="X23" s="13">
        <v>1.4493452347724265</v>
      </c>
      <c r="Y23" s="12" t="s">
        <v>34</v>
      </c>
      <c r="Z23" s="12">
        <v>969.33463938176931</v>
      </c>
      <c r="AA23" s="24">
        <f t="shared" si="1"/>
        <v>2.9869215352700729</v>
      </c>
      <c r="AB23" s="33">
        <v>0</v>
      </c>
      <c r="AC23" s="33">
        <v>1</v>
      </c>
      <c r="AD23" s="12" t="s">
        <v>38</v>
      </c>
    </row>
    <row r="24" spans="1:30" x14ac:dyDescent="0.35">
      <c r="A24" s="20">
        <v>1</v>
      </c>
      <c r="B24" s="4">
        <v>25</v>
      </c>
      <c r="C24" s="4" t="s">
        <v>1054</v>
      </c>
      <c r="D24" s="20" t="s">
        <v>1212</v>
      </c>
      <c r="E24" s="4" t="s">
        <v>1196</v>
      </c>
      <c r="F24" s="26" t="s">
        <v>1055</v>
      </c>
      <c r="G24" s="20" t="s">
        <v>1214</v>
      </c>
      <c r="H24" s="21">
        <v>43804</v>
      </c>
      <c r="I24" s="21">
        <v>43817</v>
      </c>
      <c r="J24" s="29">
        <f t="shared" si="0"/>
        <v>13</v>
      </c>
      <c r="K24" s="20" t="s">
        <v>293</v>
      </c>
      <c r="L24" s="20" t="s">
        <v>1219</v>
      </c>
      <c r="M24" s="20">
        <v>1</v>
      </c>
      <c r="N24" s="4">
        <v>1</v>
      </c>
      <c r="O24" s="4">
        <v>0</v>
      </c>
      <c r="P24" s="30" t="s">
        <v>32</v>
      </c>
      <c r="Q24" s="31">
        <v>0</v>
      </c>
      <c r="R24" s="31">
        <v>0</v>
      </c>
      <c r="S24" s="8"/>
      <c r="T24" s="32">
        <v>32.125</v>
      </c>
      <c r="U24" s="10" t="s">
        <v>33</v>
      </c>
      <c r="V24" s="11">
        <v>2</v>
      </c>
      <c r="W24" s="12">
        <v>1197.3492380112739</v>
      </c>
      <c r="X24" s="13">
        <v>3.0785834040615709</v>
      </c>
      <c r="Y24" s="12" t="s">
        <v>34</v>
      </c>
      <c r="Z24" s="12">
        <v>45182.990113632979</v>
      </c>
      <c r="AA24" s="24">
        <f t="shared" si="1"/>
        <v>4.6549845800110115</v>
      </c>
      <c r="AB24" s="33">
        <v>5.4474708171205893E-3</v>
      </c>
      <c r="AC24" s="33">
        <v>1.5963879447599118E-2</v>
      </c>
      <c r="AD24" s="12" t="s">
        <v>35</v>
      </c>
    </row>
    <row r="25" spans="1:30" x14ac:dyDescent="0.35">
      <c r="A25" s="20">
        <v>1</v>
      </c>
      <c r="B25" s="4">
        <v>26</v>
      </c>
      <c r="C25" s="4" t="s">
        <v>1056</v>
      </c>
      <c r="D25" s="20" t="s">
        <v>1212</v>
      </c>
      <c r="E25" s="4" t="s">
        <v>1196</v>
      </c>
      <c r="F25" s="26" t="s">
        <v>1055</v>
      </c>
      <c r="G25" s="20" t="s">
        <v>1214</v>
      </c>
      <c r="H25" s="21">
        <v>43804</v>
      </c>
      <c r="I25" s="21">
        <v>43817</v>
      </c>
      <c r="J25" s="29">
        <f t="shared" si="0"/>
        <v>13</v>
      </c>
      <c r="K25" s="20" t="s">
        <v>293</v>
      </c>
      <c r="L25" s="20" t="s">
        <v>1219</v>
      </c>
      <c r="M25" s="20">
        <v>1</v>
      </c>
      <c r="N25" s="4">
        <v>2</v>
      </c>
      <c r="O25" s="4">
        <v>0</v>
      </c>
      <c r="P25" s="30" t="s">
        <v>32</v>
      </c>
      <c r="Q25" s="31">
        <v>0</v>
      </c>
      <c r="R25" s="31">
        <v>0</v>
      </c>
      <c r="S25" s="8"/>
      <c r="T25" s="32">
        <v>30.34</v>
      </c>
      <c r="U25" s="10" t="s">
        <v>33</v>
      </c>
      <c r="V25" s="11">
        <v>2</v>
      </c>
      <c r="W25" s="12">
        <v>3776.2574641136307</v>
      </c>
      <c r="X25" s="13">
        <v>3.5771765880663371</v>
      </c>
      <c r="Y25" s="12" t="s">
        <v>34</v>
      </c>
      <c r="Z25" s="12">
        <v>145240.6716966781</v>
      </c>
      <c r="AA25" s="24">
        <f t="shared" si="1"/>
        <v>5.162091238894563</v>
      </c>
      <c r="AB25" s="33">
        <v>1.1535926170072559E-2</v>
      </c>
      <c r="AC25" s="33">
        <v>2.714554419734164E-2</v>
      </c>
      <c r="AD25" s="12" t="s">
        <v>35</v>
      </c>
    </row>
    <row r="26" spans="1:30" x14ac:dyDescent="0.35">
      <c r="A26" s="20">
        <v>1</v>
      </c>
      <c r="B26" s="4">
        <v>27</v>
      </c>
      <c r="C26" s="4" t="s">
        <v>1057</v>
      </c>
      <c r="D26" s="20" t="s">
        <v>1212</v>
      </c>
      <c r="E26" s="4" t="s">
        <v>1196</v>
      </c>
      <c r="F26" s="26" t="s">
        <v>1058</v>
      </c>
      <c r="G26" s="20" t="s">
        <v>1214</v>
      </c>
      <c r="H26" s="21">
        <v>43805</v>
      </c>
      <c r="I26" s="21">
        <v>43817</v>
      </c>
      <c r="J26" s="29">
        <f t="shared" si="0"/>
        <v>12</v>
      </c>
      <c r="K26" s="20" t="s">
        <v>293</v>
      </c>
      <c r="L26" s="20" t="s">
        <v>1219</v>
      </c>
      <c r="M26" s="20">
        <v>2</v>
      </c>
      <c r="N26" s="4">
        <v>1</v>
      </c>
      <c r="O26" s="4">
        <v>0</v>
      </c>
      <c r="P26" s="30" t="s">
        <v>32</v>
      </c>
      <c r="Q26" s="31">
        <v>0</v>
      </c>
      <c r="R26" s="31">
        <v>0</v>
      </c>
      <c r="S26" s="8"/>
      <c r="T26" s="32">
        <v>31.265000000000001</v>
      </c>
      <c r="U26" s="10" t="s">
        <v>33</v>
      </c>
      <c r="V26" s="11">
        <v>2</v>
      </c>
      <c r="W26" s="12">
        <v>2084.5494072468355</v>
      </c>
      <c r="X26" s="13">
        <v>3.3192204828610636</v>
      </c>
      <c r="Y26" s="12" t="s">
        <v>34</v>
      </c>
      <c r="Z26" s="12">
        <v>104227.47036234177</v>
      </c>
      <c r="AA26" s="24">
        <f t="shared" si="1"/>
        <v>5.0179863641881068</v>
      </c>
      <c r="AB26" s="33">
        <v>1.5992323684628195E-4</v>
      </c>
      <c r="AC26" s="33">
        <v>5.4951052863917824E-4</v>
      </c>
      <c r="AD26" s="12" t="s">
        <v>35</v>
      </c>
    </row>
    <row r="27" spans="1:30" x14ac:dyDescent="0.35">
      <c r="A27" s="20">
        <v>1</v>
      </c>
      <c r="B27" s="4">
        <v>28</v>
      </c>
      <c r="C27" s="4" t="s">
        <v>1059</v>
      </c>
      <c r="D27" s="20" t="s">
        <v>1212</v>
      </c>
      <c r="E27" s="4" t="s">
        <v>1196</v>
      </c>
      <c r="F27" s="26" t="s">
        <v>1058</v>
      </c>
      <c r="G27" s="20" t="s">
        <v>1214</v>
      </c>
      <c r="H27" s="21">
        <v>43805</v>
      </c>
      <c r="I27" s="21">
        <v>43817</v>
      </c>
      <c r="J27" s="29">
        <f t="shared" si="0"/>
        <v>12</v>
      </c>
      <c r="K27" s="20" t="s">
        <v>293</v>
      </c>
      <c r="L27" s="20" t="s">
        <v>1219</v>
      </c>
      <c r="M27" s="20">
        <v>2</v>
      </c>
      <c r="N27" s="4">
        <v>2</v>
      </c>
      <c r="O27" s="4">
        <v>0</v>
      </c>
      <c r="P27" s="30" t="s">
        <v>32</v>
      </c>
      <c r="Q27" s="31">
        <v>0</v>
      </c>
      <c r="R27" s="31">
        <v>0</v>
      </c>
      <c r="S27" s="8"/>
      <c r="T27" s="32">
        <v>31.69</v>
      </c>
      <c r="U27" s="10" t="s">
        <v>33</v>
      </c>
      <c r="V27" s="11">
        <v>1</v>
      </c>
      <c r="W27" s="12">
        <v>38.826340529855386</v>
      </c>
      <c r="X27" s="13">
        <v>1.6001704028013779</v>
      </c>
      <c r="Y27" s="12" t="s">
        <v>34</v>
      </c>
      <c r="Z27" s="12">
        <v>1522.6015894060936</v>
      </c>
      <c r="AA27" s="24">
        <f t="shared" si="1"/>
        <v>3.1828714170408485</v>
      </c>
      <c r="AB27" s="33">
        <v>0</v>
      </c>
      <c r="AC27" s="33">
        <v>1</v>
      </c>
      <c r="AD27" s="12" t="s">
        <v>38</v>
      </c>
    </row>
    <row r="28" spans="1:30" x14ac:dyDescent="0.35">
      <c r="A28" s="20">
        <v>2</v>
      </c>
      <c r="B28" s="20">
        <v>29</v>
      </c>
      <c r="C28" s="20" t="s">
        <v>1060</v>
      </c>
      <c r="D28" s="20" t="s">
        <v>1212</v>
      </c>
      <c r="E28" s="20" t="s">
        <v>1166</v>
      </c>
      <c r="F28" s="27" t="s">
        <v>1021</v>
      </c>
      <c r="G28" s="20" t="s">
        <v>1214</v>
      </c>
      <c r="H28" s="21">
        <v>43889</v>
      </c>
      <c r="I28" s="21">
        <v>43901</v>
      </c>
      <c r="J28" s="29">
        <f t="shared" si="0"/>
        <v>12</v>
      </c>
      <c r="K28" s="20" t="s">
        <v>293</v>
      </c>
      <c r="L28" s="20" t="s">
        <v>1219</v>
      </c>
      <c r="M28" s="20">
        <v>1</v>
      </c>
      <c r="N28" s="20">
        <v>1</v>
      </c>
      <c r="O28" s="20">
        <v>7</v>
      </c>
      <c r="P28" s="20" t="s">
        <v>32</v>
      </c>
      <c r="Q28" s="20">
        <v>0</v>
      </c>
      <c r="R28" s="20">
        <v>0</v>
      </c>
      <c r="S28" s="20"/>
      <c r="T28" s="20">
        <v>27.814999999999998</v>
      </c>
      <c r="U28" s="20" t="s">
        <v>33</v>
      </c>
      <c r="V28" s="20">
        <v>2</v>
      </c>
      <c r="W28" s="20">
        <v>10916.959137202039</v>
      </c>
      <c r="X28" s="20">
        <v>4.0381414645329681</v>
      </c>
      <c r="Y28" s="20" t="s">
        <v>34</v>
      </c>
      <c r="Z28" s="20">
        <v>411960.72215856746</v>
      </c>
      <c r="AA28" s="24">
        <f t="shared" si="1"/>
        <v>5.6148568649952688</v>
      </c>
      <c r="AB28" s="20">
        <v>9.8867517526514612E-3</v>
      </c>
      <c r="AC28" s="20">
        <v>1.964240765459389E-2</v>
      </c>
      <c r="AD28" s="20" t="s">
        <v>35</v>
      </c>
    </row>
    <row r="29" spans="1:30" x14ac:dyDescent="0.35">
      <c r="A29" s="20">
        <v>2</v>
      </c>
      <c r="B29" s="20">
        <v>30</v>
      </c>
      <c r="C29" s="20" t="s">
        <v>1061</v>
      </c>
      <c r="D29" s="20" t="s">
        <v>1212</v>
      </c>
      <c r="E29" s="20" t="s">
        <v>1166</v>
      </c>
      <c r="F29" s="27" t="s">
        <v>1021</v>
      </c>
      <c r="G29" s="20" t="s">
        <v>1214</v>
      </c>
      <c r="H29" s="21">
        <v>43889</v>
      </c>
      <c r="I29" s="21">
        <v>43901</v>
      </c>
      <c r="J29" s="29">
        <f t="shared" si="0"/>
        <v>12</v>
      </c>
      <c r="K29" s="20" t="s">
        <v>293</v>
      </c>
      <c r="L29" s="20" t="s">
        <v>1219</v>
      </c>
      <c r="M29" s="20">
        <v>1</v>
      </c>
      <c r="N29" s="20">
        <v>2</v>
      </c>
      <c r="O29" s="20">
        <v>7</v>
      </c>
      <c r="P29" s="20" t="s">
        <v>32</v>
      </c>
      <c r="Q29" s="20">
        <v>0</v>
      </c>
      <c r="R29" s="20">
        <v>0</v>
      </c>
      <c r="S29" s="20"/>
      <c r="T29" s="20">
        <v>27.945</v>
      </c>
      <c r="U29" s="20" t="s">
        <v>33</v>
      </c>
      <c r="V29" s="20">
        <v>2</v>
      </c>
      <c r="W29" s="20">
        <v>9999.9259725347856</v>
      </c>
      <c r="X29" s="20">
        <v>4.000040212614465</v>
      </c>
      <c r="Y29" s="20" t="s">
        <v>34</v>
      </c>
      <c r="Z29" s="20">
        <v>370367.62861239945</v>
      </c>
      <c r="AA29" s="24">
        <f t="shared" si="1"/>
        <v>5.5686341934593466</v>
      </c>
      <c r="AB29" s="20">
        <v>1.6103059581320425E-3</v>
      </c>
      <c r="AC29" s="20">
        <v>3.2471645457587748E-3</v>
      </c>
      <c r="AD29" s="20" t="s">
        <v>35</v>
      </c>
    </row>
    <row r="30" spans="1:30" x14ac:dyDescent="0.35">
      <c r="A30" s="20">
        <v>2</v>
      </c>
      <c r="B30" s="20">
        <v>31</v>
      </c>
      <c r="C30" s="20" t="s">
        <v>1062</v>
      </c>
      <c r="D30" s="20" t="s">
        <v>1212</v>
      </c>
      <c r="E30" s="20" t="s">
        <v>1166</v>
      </c>
      <c r="F30" s="27" t="s">
        <v>1021</v>
      </c>
      <c r="G30" s="20" t="s">
        <v>1214</v>
      </c>
      <c r="H30" s="21">
        <v>43889</v>
      </c>
      <c r="I30" s="21">
        <v>43901</v>
      </c>
      <c r="J30" s="29">
        <f t="shared" si="0"/>
        <v>12</v>
      </c>
      <c r="K30" s="20" t="s">
        <v>293</v>
      </c>
      <c r="L30" s="20" t="s">
        <v>1219</v>
      </c>
      <c r="M30" s="20">
        <v>1</v>
      </c>
      <c r="N30" s="20">
        <v>1</v>
      </c>
      <c r="O30" s="20">
        <v>14</v>
      </c>
      <c r="P30" s="20" t="s">
        <v>32</v>
      </c>
      <c r="Q30" s="20">
        <v>0</v>
      </c>
      <c r="R30" s="20">
        <v>0</v>
      </c>
      <c r="S30" s="20"/>
      <c r="T30" s="20">
        <v>29.185000000000002</v>
      </c>
      <c r="U30" s="20" t="s">
        <v>33</v>
      </c>
      <c r="V30" s="20">
        <v>2</v>
      </c>
      <c r="W30" s="20">
        <v>4360.7904395706892</v>
      </c>
      <c r="X30" s="20">
        <v>3.6396647962439808</v>
      </c>
      <c r="Y30" s="20" t="s">
        <v>34</v>
      </c>
      <c r="Z30" s="20">
        <v>158574.19780257053</v>
      </c>
      <c r="AA30" s="24">
        <f t="shared" si="1"/>
        <v>5.2002352617974621</v>
      </c>
      <c r="AB30" s="20">
        <v>1.5418879561418511E-3</v>
      </c>
      <c r="AC30" s="20">
        <v>3.6157917353470677E-3</v>
      </c>
      <c r="AD30" s="20" t="s">
        <v>35</v>
      </c>
    </row>
    <row r="31" spans="1:30" x14ac:dyDescent="0.35">
      <c r="A31" s="20">
        <v>2</v>
      </c>
      <c r="B31" s="20">
        <v>32</v>
      </c>
      <c r="C31" s="20" t="s">
        <v>1063</v>
      </c>
      <c r="D31" s="20" t="s">
        <v>1212</v>
      </c>
      <c r="E31" s="20" t="s">
        <v>1166</v>
      </c>
      <c r="F31" s="27" t="s">
        <v>1021</v>
      </c>
      <c r="G31" s="20" t="s">
        <v>1214</v>
      </c>
      <c r="H31" s="21">
        <v>43889</v>
      </c>
      <c r="I31" s="21">
        <v>43901</v>
      </c>
      <c r="J31" s="29">
        <f t="shared" si="0"/>
        <v>12</v>
      </c>
      <c r="K31" s="20" t="s">
        <v>293</v>
      </c>
      <c r="L31" s="20" t="s">
        <v>1219</v>
      </c>
      <c r="M31" s="20">
        <v>1</v>
      </c>
      <c r="N31" s="20">
        <v>2</v>
      </c>
      <c r="O31" s="20">
        <v>14</v>
      </c>
      <c r="P31" s="20" t="s">
        <v>32</v>
      </c>
      <c r="Q31" s="20">
        <v>0</v>
      </c>
      <c r="R31" s="20">
        <v>0</v>
      </c>
      <c r="S31" s="20"/>
      <c r="T31" s="20">
        <v>28.335000000000001</v>
      </c>
      <c r="U31" s="20" t="s">
        <v>33</v>
      </c>
      <c r="V31" s="20">
        <v>2</v>
      </c>
      <c r="W31" s="20">
        <v>7717.984571414956</v>
      </c>
      <c r="X31" s="20">
        <v>3.8875601728698914</v>
      </c>
      <c r="Y31" s="20" t="s">
        <v>34</v>
      </c>
      <c r="Z31" s="20">
        <v>296845.56043903675</v>
      </c>
      <c r="AA31" s="24">
        <f t="shared" si="1"/>
        <v>5.4725320211212631</v>
      </c>
      <c r="AB31" s="20">
        <v>1.1116993118051862E-2</v>
      </c>
      <c r="AC31" s="20">
        <v>2.3854835850141039E-2</v>
      </c>
      <c r="AD31" s="20" t="s">
        <v>35</v>
      </c>
    </row>
    <row r="32" spans="1:30" x14ac:dyDescent="0.35">
      <c r="A32" s="20">
        <v>2</v>
      </c>
      <c r="B32" s="20">
        <v>33</v>
      </c>
      <c r="C32" s="20" t="s">
        <v>1064</v>
      </c>
      <c r="D32" s="20" t="s">
        <v>1212</v>
      </c>
      <c r="E32" s="20" t="s">
        <v>1166</v>
      </c>
      <c r="F32" s="27" t="s">
        <v>1021</v>
      </c>
      <c r="G32" s="20" t="s">
        <v>1214</v>
      </c>
      <c r="H32" s="21">
        <v>43889</v>
      </c>
      <c r="I32" s="21">
        <v>43901</v>
      </c>
      <c r="J32" s="29">
        <f t="shared" si="0"/>
        <v>12</v>
      </c>
      <c r="K32" s="20" t="s">
        <v>293</v>
      </c>
      <c r="L32" s="20" t="s">
        <v>1219</v>
      </c>
      <c r="M32" s="20">
        <v>1</v>
      </c>
      <c r="N32" s="20">
        <v>1</v>
      </c>
      <c r="O32" s="20">
        <v>21</v>
      </c>
      <c r="P32" s="20" t="s">
        <v>32</v>
      </c>
      <c r="Q32" s="20">
        <v>0</v>
      </c>
      <c r="R32" s="20">
        <v>0</v>
      </c>
      <c r="S32" s="20"/>
      <c r="T32" s="20">
        <v>28.759999999999998</v>
      </c>
      <c r="U32" s="20" t="s">
        <v>33</v>
      </c>
      <c r="V32" s="20">
        <v>2</v>
      </c>
      <c r="W32" s="20">
        <v>5808.9388819278629</v>
      </c>
      <c r="X32" s="20">
        <v>3.7641715638221576</v>
      </c>
      <c r="Y32" s="20" t="s">
        <v>34</v>
      </c>
      <c r="Z32" s="20">
        <v>207462.1029259951</v>
      </c>
      <c r="AA32" s="24">
        <f t="shared" si="1"/>
        <v>5.3169408691421038</v>
      </c>
      <c r="AB32" s="20">
        <v>6.9541029207236969E-4</v>
      </c>
      <c r="AC32" s="20">
        <v>1.4261601798943827E-3</v>
      </c>
      <c r="AD32" s="20" t="s">
        <v>35</v>
      </c>
    </row>
    <row r="33" spans="1:30" x14ac:dyDescent="0.35">
      <c r="A33" s="20">
        <v>2</v>
      </c>
      <c r="B33" s="20">
        <v>35</v>
      </c>
      <c r="C33" s="20" t="s">
        <v>1065</v>
      </c>
      <c r="D33" s="20" t="s">
        <v>1212</v>
      </c>
      <c r="E33" s="20" t="s">
        <v>1166</v>
      </c>
      <c r="F33" s="27" t="s">
        <v>1024</v>
      </c>
      <c r="G33" s="20" t="s">
        <v>1214</v>
      </c>
      <c r="H33" s="21">
        <v>43889</v>
      </c>
      <c r="I33" s="21">
        <v>43901</v>
      </c>
      <c r="J33" s="29">
        <f t="shared" si="0"/>
        <v>12</v>
      </c>
      <c r="K33" s="20" t="s">
        <v>293</v>
      </c>
      <c r="L33" s="20" t="s">
        <v>1219</v>
      </c>
      <c r="M33" s="20">
        <v>2</v>
      </c>
      <c r="N33" s="20">
        <v>1</v>
      </c>
      <c r="O33" s="20">
        <v>7</v>
      </c>
      <c r="P33" s="20" t="s">
        <v>32</v>
      </c>
      <c r="Q33" s="20">
        <v>0</v>
      </c>
      <c r="R33" s="20">
        <v>0</v>
      </c>
      <c r="S33" s="20"/>
      <c r="T33" s="20">
        <v>27.814999999999998</v>
      </c>
      <c r="U33" s="20" t="s">
        <v>33</v>
      </c>
      <c r="V33" s="20">
        <v>2</v>
      </c>
      <c r="W33" s="20">
        <v>10947.477149701219</v>
      </c>
      <c r="X33" s="20">
        <v>4.0393537163017204</v>
      </c>
      <c r="Y33" s="20" t="s">
        <v>34</v>
      </c>
      <c r="Z33" s="20">
        <v>390981.32677504356</v>
      </c>
      <c r="AA33" s="24">
        <f t="shared" si="1"/>
        <v>5.5921571268139099</v>
      </c>
      <c r="AB33" s="20">
        <v>9.5272335071004428E-3</v>
      </c>
      <c r="AC33" s="20">
        <v>1.8993401229575626E-2</v>
      </c>
      <c r="AD33" s="20" t="s">
        <v>35</v>
      </c>
    </row>
    <row r="34" spans="1:30" x14ac:dyDescent="0.35">
      <c r="A34" s="20">
        <v>2</v>
      </c>
      <c r="B34" s="20">
        <v>36</v>
      </c>
      <c r="C34" s="20" t="s">
        <v>1066</v>
      </c>
      <c r="D34" s="20" t="s">
        <v>1212</v>
      </c>
      <c r="E34" s="20" t="s">
        <v>1166</v>
      </c>
      <c r="F34" s="27" t="s">
        <v>1024</v>
      </c>
      <c r="G34" s="20" t="s">
        <v>1214</v>
      </c>
      <c r="H34" s="21">
        <v>43889</v>
      </c>
      <c r="I34" s="21">
        <v>43901</v>
      </c>
      <c r="J34" s="29">
        <f t="shared" si="0"/>
        <v>12</v>
      </c>
      <c r="K34" s="20" t="s">
        <v>293</v>
      </c>
      <c r="L34" s="20" t="s">
        <v>1219</v>
      </c>
      <c r="M34" s="20">
        <v>2</v>
      </c>
      <c r="N34" s="20">
        <v>2</v>
      </c>
      <c r="O34" s="20">
        <v>7</v>
      </c>
      <c r="P34" s="20" t="s">
        <v>32</v>
      </c>
      <c r="Q34" s="20">
        <v>0</v>
      </c>
      <c r="R34" s="20">
        <v>0</v>
      </c>
      <c r="S34" s="20"/>
      <c r="T34" s="20">
        <v>27.65</v>
      </c>
      <c r="U34" s="20" t="s">
        <v>33</v>
      </c>
      <c r="V34" s="20">
        <v>2</v>
      </c>
      <c r="W34" s="20">
        <v>12223.747412097975</v>
      </c>
      <c r="X34" s="20">
        <v>4.0872398944897004</v>
      </c>
      <c r="Y34" s="20" t="s">
        <v>34</v>
      </c>
      <c r="Z34" s="20">
        <v>479362.64361168537</v>
      </c>
      <c r="AA34" s="24">
        <f t="shared" si="1"/>
        <v>5.6806650927398357</v>
      </c>
      <c r="AB34" s="20">
        <v>1.1573236889692596E-2</v>
      </c>
      <c r="AC34" s="20">
        <v>2.2817630700353576E-2</v>
      </c>
      <c r="AD34" s="20" t="s">
        <v>35</v>
      </c>
    </row>
    <row r="35" spans="1:30" x14ac:dyDescent="0.35">
      <c r="A35" s="20">
        <v>2</v>
      </c>
      <c r="B35" s="20">
        <v>37</v>
      </c>
      <c r="C35" s="20" t="s">
        <v>1067</v>
      </c>
      <c r="D35" s="20" t="s">
        <v>1212</v>
      </c>
      <c r="E35" s="20" t="s">
        <v>1166</v>
      </c>
      <c r="F35" s="27" t="s">
        <v>1024</v>
      </c>
      <c r="G35" s="20" t="s">
        <v>1214</v>
      </c>
      <c r="H35" s="21">
        <v>43889</v>
      </c>
      <c r="I35" s="21">
        <v>43901</v>
      </c>
      <c r="J35" s="29">
        <f t="shared" si="0"/>
        <v>12</v>
      </c>
      <c r="K35" s="20" t="s">
        <v>293</v>
      </c>
      <c r="L35" s="20" t="s">
        <v>1219</v>
      </c>
      <c r="M35" s="20">
        <v>2</v>
      </c>
      <c r="N35" s="20">
        <v>1</v>
      </c>
      <c r="O35" s="20">
        <v>14</v>
      </c>
      <c r="P35" s="20" t="s">
        <v>32</v>
      </c>
      <c r="Q35" s="20">
        <v>0</v>
      </c>
      <c r="R35" s="20">
        <v>0</v>
      </c>
      <c r="S35" s="20"/>
      <c r="T35" s="20">
        <v>26.65</v>
      </c>
      <c r="U35" s="20" t="s">
        <v>33</v>
      </c>
      <c r="V35" s="20">
        <v>2</v>
      </c>
      <c r="W35" s="20">
        <v>23831.014401869434</v>
      </c>
      <c r="X35" s="20">
        <v>4.3771607526545591</v>
      </c>
      <c r="Y35" s="20" t="s">
        <v>34</v>
      </c>
      <c r="Z35" s="20">
        <v>851107.65720962267</v>
      </c>
      <c r="AA35" s="24">
        <f t="shared" si="1"/>
        <v>5.9299850080448842</v>
      </c>
      <c r="AB35" s="20">
        <v>9.3808630393996256E-3</v>
      </c>
      <c r="AC35" s="20">
        <v>1.6756888619930615E-2</v>
      </c>
      <c r="AD35" s="20" t="s">
        <v>35</v>
      </c>
    </row>
    <row r="36" spans="1:30" x14ac:dyDescent="0.35">
      <c r="A36" s="20">
        <v>2</v>
      </c>
      <c r="B36" s="20">
        <v>38</v>
      </c>
      <c r="C36" s="20" t="s">
        <v>1068</v>
      </c>
      <c r="D36" s="20" t="s">
        <v>1212</v>
      </c>
      <c r="E36" s="20" t="s">
        <v>1166</v>
      </c>
      <c r="F36" s="27" t="s">
        <v>1024</v>
      </c>
      <c r="G36" s="20" t="s">
        <v>1214</v>
      </c>
      <c r="H36" s="21">
        <v>43889</v>
      </c>
      <c r="I36" s="21">
        <v>43901</v>
      </c>
      <c r="J36" s="29">
        <f t="shared" si="0"/>
        <v>12</v>
      </c>
      <c r="K36" s="20" t="s">
        <v>293</v>
      </c>
      <c r="L36" s="20" t="s">
        <v>1219</v>
      </c>
      <c r="M36" s="20">
        <v>2</v>
      </c>
      <c r="N36" s="20">
        <v>2</v>
      </c>
      <c r="O36" s="20">
        <v>14</v>
      </c>
      <c r="P36" s="20" t="s">
        <v>32</v>
      </c>
      <c r="Q36" s="20">
        <v>0</v>
      </c>
      <c r="R36" s="20">
        <v>0</v>
      </c>
      <c r="S36" s="20"/>
      <c r="T36" s="20">
        <v>27.479999999999997</v>
      </c>
      <c r="U36" s="20" t="s">
        <v>33</v>
      </c>
      <c r="V36" s="20">
        <v>2</v>
      </c>
      <c r="W36" s="20">
        <v>13667.84570520104</v>
      </c>
      <c r="X36" s="20">
        <v>4.1357318411934312</v>
      </c>
      <c r="Y36" s="20" t="s">
        <v>34</v>
      </c>
      <c r="Z36" s="20">
        <v>546713.82820804161</v>
      </c>
      <c r="AA36" s="24">
        <f t="shared" si="1"/>
        <v>5.7377608531518405</v>
      </c>
      <c r="AB36" s="20">
        <v>6.186317321688499E-3</v>
      </c>
      <c r="AC36" s="20">
        <v>1.1830007544201783E-2</v>
      </c>
      <c r="AD36" s="20" t="s">
        <v>35</v>
      </c>
    </row>
    <row r="37" spans="1:30" x14ac:dyDescent="0.35">
      <c r="A37" s="20">
        <v>2</v>
      </c>
      <c r="B37" s="20">
        <v>39</v>
      </c>
      <c r="C37" s="20" t="s">
        <v>1069</v>
      </c>
      <c r="D37" s="20" t="s">
        <v>1212</v>
      </c>
      <c r="E37" s="20" t="s">
        <v>1166</v>
      </c>
      <c r="F37" s="27" t="s">
        <v>1024</v>
      </c>
      <c r="G37" s="20" t="s">
        <v>1214</v>
      </c>
      <c r="H37" s="21">
        <v>43889</v>
      </c>
      <c r="I37" s="21">
        <v>43901</v>
      </c>
      <c r="J37" s="29">
        <f t="shared" si="0"/>
        <v>12</v>
      </c>
      <c r="K37" s="20" t="s">
        <v>293</v>
      </c>
      <c r="L37" s="20" t="s">
        <v>1219</v>
      </c>
      <c r="M37" s="20">
        <v>2</v>
      </c>
      <c r="N37" s="20">
        <v>1</v>
      </c>
      <c r="O37" s="20">
        <v>21</v>
      </c>
      <c r="P37" s="20" t="s">
        <v>32</v>
      </c>
      <c r="Q37" s="20">
        <v>0</v>
      </c>
      <c r="R37" s="20">
        <v>0</v>
      </c>
      <c r="S37" s="20"/>
      <c r="T37" s="20">
        <v>28.615000000000002</v>
      </c>
      <c r="U37" s="20" t="s">
        <v>33</v>
      </c>
      <c r="V37" s="20">
        <v>2</v>
      </c>
      <c r="W37" s="20">
        <v>6383.5068540132452</v>
      </c>
      <c r="X37" s="20">
        <v>3.8051273575349098</v>
      </c>
      <c r="Y37" s="20" t="s">
        <v>34</v>
      </c>
      <c r="Z37" s="20">
        <v>232127.521964118</v>
      </c>
      <c r="AA37" s="24">
        <f t="shared" si="1"/>
        <v>5.3657285061198481</v>
      </c>
      <c r="AB37" s="20">
        <v>6.1156735977633729E-3</v>
      </c>
      <c r="AC37" s="20">
        <v>1.3266365621788127E-2</v>
      </c>
      <c r="AD37" s="20" t="s">
        <v>35</v>
      </c>
    </row>
    <row r="38" spans="1:30" x14ac:dyDescent="0.35">
      <c r="A38" s="20">
        <v>2</v>
      </c>
      <c r="B38" s="20">
        <v>40</v>
      </c>
      <c r="C38" s="20" t="s">
        <v>1070</v>
      </c>
      <c r="D38" s="20" t="s">
        <v>1212</v>
      </c>
      <c r="E38" s="20" t="s">
        <v>1166</v>
      </c>
      <c r="F38" s="27" t="s">
        <v>1024</v>
      </c>
      <c r="G38" s="20" t="s">
        <v>1214</v>
      </c>
      <c r="H38" s="21">
        <v>43889</v>
      </c>
      <c r="I38" s="21">
        <v>43901</v>
      </c>
      <c r="J38" s="29">
        <f t="shared" si="0"/>
        <v>12</v>
      </c>
      <c r="K38" s="20" t="s">
        <v>293</v>
      </c>
      <c r="L38" s="20" t="s">
        <v>1219</v>
      </c>
      <c r="M38" s="20">
        <v>2</v>
      </c>
      <c r="N38" s="20">
        <v>2</v>
      </c>
      <c r="O38" s="20">
        <v>21</v>
      </c>
      <c r="P38" s="20" t="s">
        <v>32</v>
      </c>
      <c r="Q38" s="20">
        <v>0</v>
      </c>
      <c r="R38" s="20">
        <v>0</v>
      </c>
      <c r="S38" s="20"/>
      <c r="T38" s="20">
        <v>27.685000000000002</v>
      </c>
      <c r="U38" s="20" t="s">
        <v>33</v>
      </c>
      <c r="V38" s="20">
        <v>2</v>
      </c>
      <c r="W38" s="20">
        <v>11944.234675266483</v>
      </c>
      <c r="X38" s="20">
        <v>4.0771946862895065</v>
      </c>
      <c r="Y38" s="20" t="s">
        <v>34</v>
      </c>
      <c r="Z38" s="20">
        <v>459393.64135640312</v>
      </c>
      <c r="AA38" s="24">
        <f t="shared" si="1"/>
        <v>5.6621859250276669</v>
      </c>
      <c r="AB38" s="20">
        <v>8.4883510926494921E-3</v>
      </c>
      <c r="AC38" s="20">
        <v>1.6714659986550411E-2</v>
      </c>
      <c r="AD38" s="20" t="s">
        <v>35</v>
      </c>
    </row>
    <row r="39" spans="1:30" x14ac:dyDescent="0.35">
      <c r="A39" s="20">
        <v>2</v>
      </c>
      <c r="B39" s="20">
        <v>41</v>
      </c>
      <c r="C39" s="20" t="s">
        <v>1071</v>
      </c>
      <c r="D39" s="20" t="s">
        <v>1212</v>
      </c>
      <c r="E39" s="20" t="s">
        <v>1171</v>
      </c>
      <c r="F39" s="27" t="s">
        <v>1027</v>
      </c>
      <c r="G39" s="20" t="s">
        <v>1214</v>
      </c>
      <c r="H39" s="21">
        <v>43838</v>
      </c>
      <c r="I39" s="21">
        <v>43851</v>
      </c>
      <c r="J39" s="29">
        <f t="shared" si="0"/>
        <v>13</v>
      </c>
      <c r="K39" s="20" t="s">
        <v>293</v>
      </c>
      <c r="L39" s="20" t="s">
        <v>1219</v>
      </c>
      <c r="M39" s="20">
        <v>1</v>
      </c>
      <c r="N39" s="20">
        <v>1</v>
      </c>
      <c r="O39" s="20">
        <v>7</v>
      </c>
      <c r="P39" s="20" t="s">
        <v>32</v>
      </c>
      <c r="Q39" s="20">
        <v>0</v>
      </c>
      <c r="R39" s="20">
        <v>0</v>
      </c>
      <c r="S39" s="20"/>
      <c r="T39" s="20">
        <v>31.6</v>
      </c>
      <c r="U39" s="20" t="s">
        <v>33</v>
      </c>
      <c r="V39" s="20">
        <v>2</v>
      </c>
      <c r="W39" s="20">
        <v>863.7652503033413</v>
      </c>
      <c r="X39" s="20">
        <v>2.9368982296215687</v>
      </c>
      <c r="Y39" s="20" t="s">
        <v>34</v>
      </c>
      <c r="Z39" s="20">
        <v>34550.610012133649</v>
      </c>
      <c r="AA39" s="24">
        <f t="shared" si="1"/>
        <v>4.5384682891369703</v>
      </c>
      <c r="AB39" s="20">
        <v>1.5506329113924112E-2</v>
      </c>
      <c r="AC39" s="20">
        <v>4.8419706551490506E-2</v>
      </c>
      <c r="AD39" s="20" t="s">
        <v>35</v>
      </c>
    </row>
    <row r="40" spans="1:30" x14ac:dyDescent="0.35">
      <c r="A40" s="20">
        <v>2</v>
      </c>
      <c r="B40" s="20">
        <v>42</v>
      </c>
      <c r="C40" s="20" t="s">
        <v>1072</v>
      </c>
      <c r="D40" s="20" t="s">
        <v>1212</v>
      </c>
      <c r="E40" s="20" t="s">
        <v>1171</v>
      </c>
      <c r="F40" s="27" t="s">
        <v>1027</v>
      </c>
      <c r="G40" s="20" t="s">
        <v>1214</v>
      </c>
      <c r="H40" s="21">
        <v>43838</v>
      </c>
      <c r="I40" s="21">
        <v>43851</v>
      </c>
      <c r="J40" s="29">
        <f t="shared" si="0"/>
        <v>13</v>
      </c>
      <c r="K40" s="20" t="s">
        <v>293</v>
      </c>
      <c r="L40" s="20" t="s">
        <v>1219</v>
      </c>
      <c r="M40" s="20">
        <v>1</v>
      </c>
      <c r="N40" s="20">
        <v>2</v>
      </c>
      <c r="O40" s="20">
        <v>7</v>
      </c>
      <c r="P40" s="20" t="s">
        <v>32</v>
      </c>
      <c r="Q40" s="20">
        <v>0</v>
      </c>
      <c r="R40" s="20">
        <v>0</v>
      </c>
      <c r="S40" s="20"/>
      <c r="T40" s="20">
        <v>30.195</v>
      </c>
      <c r="U40" s="20" t="s">
        <v>33</v>
      </c>
      <c r="V40" s="20">
        <v>2</v>
      </c>
      <c r="W40" s="20">
        <v>2211.561551438097</v>
      </c>
      <c r="X40" s="20">
        <v>3.3448953612130685</v>
      </c>
      <c r="Y40" s="20" t="s">
        <v>34</v>
      </c>
      <c r="Z40" s="20">
        <v>78984.341122789192</v>
      </c>
      <c r="AA40" s="24">
        <f t="shared" si="1"/>
        <v>4.8975464981232957</v>
      </c>
      <c r="AB40" s="20">
        <v>1.4737539327703272E-2</v>
      </c>
      <c r="AC40" s="20">
        <v>3.8740102981056936E-2</v>
      </c>
      <c r="AD40" s="20" t="s">
        <v>35</v>
      </c>
    </row>
    <row r="41" spans="1:30" x14ac:dyDescent="0.35">
      <c r="A41" s="20">
        <v>2</v>
      </c>
      <c r="B41" s="20">
        <v>43</v>
      </c>
      <c r="C41" s="20" t="s">
        <v>1073</v>
      </c>
      <c r="D41" s="20" t="s">
        <v>1212</v>
      </c>
      <c r="E41" s="20" t="s">
        <v>1171</v>
      </c>
      <c r="F41" s="27" t="s">
        <v>1027</v>
      </c>
      <c r="G41" s="20" t="s">
        <v>1214</v>
      </c>
      <c r="H41" s="21">
        <v>43838</v>
      </c>
      <c r="I41" s="21">
        <v>43851</v>
      </c>
      <c r="J41" s="29">
        <f t="shared" si="0"/>
        <v>13</v>
      </c>
      <c r="K41" s="20" t="s">
        <v>293</v>
      </c>
      <c r="L41" s="20" t="s">
        <v>1219</v>
      </c>
      <c r="M41" s="20">
        <v>1</v>
      </c>
      <c r="N41" s="20">
        <v>1</v>
      </c>
      <c r="O41" s="20">
        <v>14</v>
      </c>
      <c r="P41" s="20" t="s">
        <v>32</v>
      </c>
      <c r="Q41" s="20">
        <v>0</v>
      </c>
      <c r="R41" s="20">
        <v>0</v>
      </c>
      <c r="S41" s="20"/>
      <c r="T41" s="20">
        <v>33.22</v>
      </c>
      <c r="U41" s="20" t="s">
        <v>33</v>
      </c>
      <c r="V41" s="20">
        <v>1</v>
      </c>
      <c r="W41" s="20">
        <v>16.108056581622595</v>
      </c>
      <c r="X41" s="20">
        <v>1.2332006779330218</v>
      </c>
      <c r="Y41" s="20" t="s">
        <v>34</v>
      </c>
      <c r="Z41" s="20">
        <v>631.68849339696453</v>
      </c>
      <c r="AA41" s="24">
        <f t="shared" si="1"/>
        <v>2.8011899360876527</v>
      </c>
      <c r="AB41" s="20">
        <v>0</v>
      </c>
      <c r="AC41" s="20">
        <v>1</v>
      </c>
      <c r="AD41" s="20" t="s">
        <v>38</v>
      </c>
    </row>
    <row r="42" spans="1:30" x14ac:dyDescent="0.35">
      <c r="A42" s="20">
        <v>2</v>
      </c>
      <c r="B42" s="20">
        <v>44</v>
      </c>
      <c r="C42" s="20" t="s">
        <v>1074</v>
      </c>
      <c r="D42" s="20" t="s">
        <v>1212</v>
      </c>
      <c r="E42" s="20" t="s">
        <v>1171</v>
      </c>
      <c r="F42" s="27" t="s">
        <v>1027</v>
      </c>
      <c r="G42" s="20" t="s">
        <v>1214</v>
      </c>
      <c r="H42" s="21">
        <v>43838</v>
      </c>
      <c r="I42" s="21">
        <v>43851</v>
      </c>
      <c r="J42" s="29">
        <f t="shared" si="0"/>
        <v>13</v>
      </c>
      <c r="K42" s="20" t="s">
        <v>293</v>
      </c>
      <c r="L42" s="20" t="s">
        <v>1219</v>
      </c>
      <c r="M42" s="20">
        <v>1</v>
      </c>
      <c r="N42" s="20">
        <v>2</v>
      </c>
      <c r="O42" s="20">
        <v>14</v>
      </c>
      <c r="P42" s="20" t="s">
        <v>32</v>
      </c>
      <c r="Q42" s="20">
        <v>0</v>
      </c>
      <c r="R42" s="20">
        <v>0</v>
      </c>
      <c r="S42" s="20"/>
      <c r="T42" s="20">
        <v>31.675000000000001</v>
      </c>
      <c r="U42" s="20" t="s">
        <v>33</v>
      </c>
      <c r="V42" s="20">
        <v>2</v>
      </c>
      <c r="W42" s="20">
        <v>822.39995507541835</v>
      </c>
      <c r="X42" s="20">
        <v>2.9156108389664239</v>
      </c>
      <c r="Y42" s="20" t="s">
        <v>34</v>
      </c>
      <c r="Z42" s="20">
        <v>31630.7675029007</v>
      </c>
      <c r="AA42" s="24">
        <f t="shared" si="1"/>
        <v>4.5001234598673472</v>
      </c>
      <c r="AB42" s="20">
        <v>1.247040252565113E-2</v>
      </c>
      <c r="AC42" s="20">
        <v>3.9099649618474626E-2</v>
      </c>
      <c r="AD42" s="20" t="s">
        <v>35</v>
      </c>
    </row>
    <row r="43" spans="1:30" x14ac:dyDescent="0.35">
      <c r="A43" s="20">
        <v>2</v>
      </c>
      <c r="B43" s="20">
        <v>45</v>
      </c>
      <c r="C43" s="20" t="s">
        <v>1075</v>
      </c>
      <c r="D43" s="20" t="s">
        <v>1212</v>
      </c>
      <c r="E43" s="20" t="s">
        <v>1171</v>
      </c>
      <c r="F43" s="27" t="s">
        <v>1027</v>
      </c>
      <c r="G43" s="20" t="s">
        <v>1214</v>
      </c>
      <c r="H43" s="21">
        <v>43838</v>
      </c>
      <c r="I43" s="21">
        <v>43851</v>
      </c>
      <c r="J43" s="29">
        <f t="shared" si="0"/>
        <v>13</v>
      </c>
      <c r="K43" s="20" t="s">
        <v>293</v>
      </c>
      <c r="L43" s="20" t="s">
        <v>1219</v>
      </c>
      <c r="M43" s="20">
        <v>1</v>
      </c>
      <c r="N43" s="20">
        <v>1</v>
      </c>
      <c r="O43" s="20">
        <v>21</v>
      </c>
      <c r="P43" s="20" t="s">
        <v>32</v>
      </c>
      <c r="Q43" s="20">
        <v>0</v>
      </c>
      <c r="R43" s="20">
        <v>0</v>
      </c>
      <c r="S43" s="20"/>
      <c r="T43" s="20">
        <v>31.03</v>
      </c>
      <c r="U43" s="20" t="s">
        <v>33</v>
      </c>
      <c r="V43" s="20">
        <v>2</v>
      </c>
      <c r="W43" s="20">
        <v>1266.9128908476339</v>
      </c>
      <c r="X43" s="20">
        <v>3.103089417328273</v>
      </c>
      <c r="Y43" s="20" t="s">
        <v>34</v>
      </c>
      <c r="Z43" s="20">
        <v>46922.699661023478</v>
      </c>
      <c r="AA43" s="24">
        <f t="shared" si="1"/>
        <v>4.6713922463894546</v>
      </c>
      <c r="AB43" s="20">
        <v>1.5791169835642934E-2</v>
      </c>
      <c r="AC43" s="20">
        <v>4.5815791105011813E-2</v>
      </c>
      <c r="AD43" s="20" t="s">
        <v>35</v>
      </c>
    </row>
    <row r="44" spans="1:30" x14ac:dyDescent="0.35">
      <c r="A44" s="20">
        <v>2</v>
      </c>
      <c r="B44" s="20">
        <v>46</v>
      </c>
      <c r="C44" s="20" t="s">
        <v>1076</v>
      </c>
      <c r="D44" s="20" t="s">
        <v>1212</v>
      </c>
      <c r="E44" s="20" t="s">
        <v>1171</v>
      </c>
      <c r="F44" s="27" t="s">
        <v>1027</v>
      </c>
      <c r="G44" s="20" t="s">
        <v>1214</v>
      </c>
      <c r="H44" s="21">
        <v>43838</v>
      </c>
      <c r="I44" s="21">
        <v>43851</v>
      </c>
      <c r="J44" s="29">
        <f t="shared" si="0"/>
        <v>13</v>
      </c>
      <c r="K44" s="20" t="s">
        <v>293</v>
      </c>
      <c r="L44" s="20" t="s">
        <v>1219</v>
      </c>
      <c r="M44" s="20">
        <v>1</v>
      </c>
      <c r="N44" s="20">
        <v>2</v>
      </c>
      <c r="O44" s="20">
        <v>21</v>
      </c>
      <c r="P44" s="20" t="s">
        <v>32</v>
      </c>
      <c r="Q44" s="20">
        <v>0</v>
      </c>
      <c r="R44" s="20">
        <v>0</v>
      </c>
      <c r="S44" s="20"/>
      <c r="T44" s="20">
        <v>31.65</v>
      </c>
      <c r="U44" s="20" t="s">
        <v>33</v>
      </c>
      <c r="V44" s="20">
        <v>2</v>
      </c>
      <c r="W44" s="20">
        <v>836.18263304586708</v>
      </c>
      <c r="X44" s="20">
        <v>2.9228202105283563</v>
      </c>
      <c r="Y44" s="20" t="s">
        <v>34</v>
      </c>
      <c r="Z44" s="20">
        <v>30406.641201667895</v>
      </c>
      <c r="AA44" s="24">
        <f t="shared" si="1"/>
        <v>4.4829827321194138</v>
      </c>
      <c r="AB44" s="20">
        <v>2.0221169036334877E-2</v>
      </c>
      <c r="AC44" s="20">
        <v>6.3712926729978386E-2</v>
      </c>
      <c r="AD44" s="20" t="s">
        <v>35</v>
      </c>
    </row>
    <row r="45" spans="1:30" x14ac:dyDescent="0.35">
      <c r="A45" s="20">
        <v>2</v>
      </c>
      <c r="B45" s="20">
        <v>47</v>
      </c>
      <c r="C45" s="20" t="s">
        <v>1077</v>
      </c>
      <c r="D45" s="20" t="s">
        <v>1212</v>
      </c>
      <c r="E45" s="20" t="s">
        <v>1171</v>
      </c>
      <c r="F45" s="27" t="s">
        <v>1030</v>
      </c>
      <c r="G45" s="20" t="s">
        <v>1214</v>
      </c>
      <c r="H45" s="21">
        <v>43838</v>
      </c>
      <c r="I45" s="21">
        <v>43851</v>
      </c>
      <c r="J45" s="29">
        <f t="shared" si="0"/>
        <v>13</v>
      </c>
      <c r="K45" s="20" t="s">
        <v>293</v>
      </c>
      <c r="L45" s="20" t="s">
        <v>1219</v>
      </c>
      <c r="M45" s="20">
        <v>2</v>
      </c>
      <c r="N45" s="20">
        <v>1</v>
      </c>
      <c r="O45" s="20">
        <v>7</v>
      </c>
      <c r="P45" s="20" t="s">
        <v>32</v>
      </c>
      <c r="Q45" s="20">
        <v>0</v>
      </c>
      <c r="R45" s="20">
        <v>0</v>
      </c>
      <c r="S45" s="20"/>
      <c r="T45" s="20">
        <v>29.299999999999997</v>
      </c>
      <c r="U45" s="20" t="s">
        <v>33</v>
      </c>
      <c r="V45" s="20">
        <v>2</v>
      </c>
      <c r="W45" s="20">
        <v>4051.4659438790336</v>
      </c>
      <c r="X45" s="20">
        <v>3.6077193738110989</v>
      </c>
      <c r="Y45" s="20" t="s">
        <v>34</v>
      </c>
      <c r="Z45" s="20">
        <v>152885.50731618996</v>
      </c>
      <c r="AA45" s="24">
        <f t="shared" si="1"/>
        <v>5.1843691593384849</v>
      </c>
      <c r="AB45" s="20">
        <v>1.126279863481229E-2</v>
      </c>
      <c r="AC45" s="20">
        <v>2.6614082785647374E-2</v>
      </c>
      <c r="AD45" s="20" t="s">
        <v>35</v>
      </c>
    </row>
    <row r="46" spans="1:30" x14ac:dyDescent="0.35">
      <c r="A46" s="20">
        <v>2</v>
      </c>
      <c r="B46" s="20">
        <v>48</v>
      </c>
      <c r="C46" s="20" t="s">
        <v>1078</v>
      </c>
      <c r="D46" s="20" t="s">
        <v>1212</v>
      </c>
      <c r="E46" s="20" t="s">
        <v>1171</v>
      </c>
      <c r="F46" s="27" t="s">
        <v>1030</v>
      </c>
      <c r="G46" s="20" t="s">
        <v>1214</v>
      </c>
      <c r="H46" s="21">
        <v>43838</v>
      </c>
      <c r="I46" s="21">
        <v>43851</v>
      </c>
      <c r="J46" s="29">
        <f t="shared" si="0"/>
        <v>13</v>
      </c>
      <c r="K46" s="20" t="s">
        <v>293</v>
      </c>
      <c r="L46" s="20" t="s">
        <v>1219</v>
      </c>
      <c r="M46" s="20">
        <v>2</v>
      </c>
      <c r="N46" s="20">
        <v>2</v>
      </c>
      <c r="O46" s="20">
        <v>7</v>
      </c>
      <c r="P46" s="20" t="s">
        <v>32</v>
      </c>
      <c r="Q46" s="20">
        <v>0</v>
      </c>
      <c r="R46" s="20">
        <v>0</v>
      </c>
      <c r="S46" s="20"/>
      <c r="T46" s="20">
        <v>28.435000000000002</v>
      </c>
      <c r="U46" s="20" t="s">
        <v>33</v>
      </c>
      <c r="V46" s="20">
        <v>2</v>
      </c>
      <c r="W46" s="20">
        <v>7217.8143986466694</v>
      </c>
      <c r="X46" s="20">
        <v>3.8584658759067336</v>
      </c>
      <c r="Y46" s="20" t="s">
        <v>34</v>
      </c>
      <c r="Z46" s="20">
        <v>272370.35466591205</v>
      </c>
      <c r="AA46" s="24">
        <f t="shared" si="1"/>
        <v>5.4351614308299956</v>
      </c>
      <c r="AB46" s="20">
        <v>8.9678213469316249E-3</v>
      </c>
      <c r="AC46" s="20">
        <v>1.9276971972237322E-2</v>
      </c>
      <c r="AD46" s="20" t="s">
        <v>35</v>
      </c>
    </row>
    <row r="47" spans="1:30" x14ac:dyDescent="0.35">
      <c r="A47" s="20">
        <v>2</v>
      </c>
      <c r="B47" s="20">
        <v>49</v>
      </c>
      <c r="C47" s="20" t="s">
        <v>1079</v>
      </c>
      <c r="D47" s="20" t="s">
        <v>1212</v>
      </c>
      <c r="E47" s="20" t="s">
        <v>1171</v>
      </c>
      <c r="F47" s="27" t="s">
        <v>1030</v>
      </c>
      <c r="G47" s="20" t="s">
        <v>1214</v>
      </c>
      <c r="H47" s="21">
        <v>43838</v>
      </c>
      <c r="I47" s="21">
        <v>43851</v>
      </c>
      <c r="J47" s="29">
        <f t="shared" si="0"/>
        <v>13</v>
      </c>
      <c r="K47" s="20" t="s">
        <v>293</v>
      </c>
      <c r="L47" s="20" t="s">
        <v>1219</v>
      </c>
      <c r="M47" s="20">
        <v>2</v>
      </c>
      <c r="N47" s="20">
        <v>1</v>
      </c>
      <c r="O47" s="20">
        <v>14</v>
      </c>
      <c r="P47" s="20" t="s">
        <v>32</v>
      </c>
      <c r="Q47" s="20">
        <v>0</v>
      </c>
      <c r="R47" s="20">
        <v>0</v>
      </c>
      <c r="S47" s="20"/>
      <c r="T47" s="20">
        <v>27.95</v>
      </c>
      <c r="U47" s="20" t="s">
        <v>33</v>
      </c>
      <c r="V47" s="20">
        <v>2</v>
      </c>
      <c r="W47" s="20">
        <v>9982.0339773434571</v>
      </c>
      <c r="X47" s="20">
        <v>3.999262549240683</v>
      </c>
      <c r="Y47" s="20" t="s">
        <v>34</v>
      </c>
      <c r="Z47" s="20">
        <v>356501.21347655205</v>
      </c>
      <c r="AA47" s="24">
        <f t="shared" si="1"/>
        <v>5.5520622306750322</v>
      </c>
      <c r="AB47" s="20">
        <v>1.4669051878354209E-2</v>
      </c>
      <c r="AC47" s="20">
        <v>3.0117847416232701E-2</v>
      </c>
      <c r="AD47" s="20" t="s">
        <v>35</v>
      </c>
    </row>
    <row r="48" spans="1:30" x14ac:dyDescent="0.35">
      <c r="A48" s="20">
        <v>2</v>
      </c>
      <c r="B48" s="20">
        <v>50</v>
      </c>
      <c r="C48" s="20" t="s">
        <v>1080</v>
      </c>
      <c r="D48" s="20" t="s">
        <v>1212</v>
      </c>
      <c r="E48" s="20" t="s">
        <v>1171</v>
      </c>
      <c r="F48" s="27" t="s">
        <v>1030</v>
      </c>
      <c r="G48" s="20" t="s">
        <v>1214</v>
      </c>
      <c r="H48" s="21">
        <v>43838</v>
      </c>
      <c r="I48" s="21">
        <v>43851</v>
      </c>
      <c r="J48" s="29">
        <f t="shared" si="0"/>
        <v>13</v>
      </c>
      <c r="K48" s="20" t="s">
        <v>293</v>
      </c>
      <c r="L48" s="20" t="s">
        <v>1219</v>
      </c>
      <c r="M48" s="20">
        <v>2</v>
      </c>
      <c r="N48" s="20">
        <v>2</v>
      </c>
      <c r="O48" s="20">
        <v>14</v>
      </c>
      <c r="P48" s="20" t="s">
        <v>32</v>
      </c>
      <c r="Q48" s="20">
        <v>0</v>
      </c>
      <c r="R48" s="20">
        <v>0</v>
      </c>
      <c r="S48" s="20"/>
      <c r="T48" s="20">
        <v>29.445</v>
      </c>
      <c r="U48" s="20" t="s">
        <v>33</v>
      </c>
      <c r="V48" s="20">
        <v>2</v>
      </c>
      <c r="W48" s="20">
        <v>3670.6640438400664</v>
      </c>
      <c r="X48" s="20">
        <v>3.5648629365321187</v>
      </c>
      <c r="Y48" s="20" t="s">
        <v>34</v>
      </c>
      <c r="Z48" s="20">
        <v>138515.62429585156</v>
      </c>
      <c r="AA48" s="24">
        <f t="shared" si="1"/>
        <v>5.1415018990805121</v>
      </c>
      <c r="AB48" s="20">
        <v>1.0018678892851076E-2</v>
      </c>
      <c r="AC48" s="20">
        <v>2.4286160020548418E-2</v>
      </c>
      <c r="AD48" s="20" t="s">
        <v>35</v>
      </c>
    </row>
    <row r="49" spans="1:30" x14ac:dyDescent="0.35">
      <c r="A49" s="20">
        <v>2</v>
      </c>
      <c r="B49" s="20">
        <v>51</v>
      </c>
      <c r="C49" s="20" t="s">
        <v>1081</v>
      </c>
      <c r="D49" s="20" t="s">
        <v>1212</v>
      </c>
      <c r="E49" s="20" t="s">
        <v>1171</v>
      </c>
      <c r="F49" s="27" t="s">
        <v>1030</v>
      </c>
      <c r="G49" s="20" t="s">
        <v>1214</v>
      </c>
      <c r="H49" s="21">
        <v>43838</v>
      </c>
      <c r="I49" s="21">
        <v>43851</v>
      </c>
      <c r="J49" s="29">
        <f t="shared" si="0"/>
        <v>13</v>
      </c>
      <c r="K49" s="20" t="s">
        <v>293</v>
      </c>
      <c r="L49" s="20" t="s">
        <v>1219</v>
      </c>
      <c r="M49" s="20">
        <v>2</v>
      </c>
      <c r="N49" s="20">
        <v>1</v>
      </c>
      <c r="O49" s="20">
        <v>21</v>
      </c>
      <c r="P49" s="20" t="s">
        <v>32</v>
      </c>
      <c r="Q49" s="20">
        <v>0</v>
      </c>
      <c r="R49" s="20">
        <v>0</v>
      </c>
      <c r="S49" s="20"/>
      <c r="T49" s="20">
        <v>29.405000000000001</v>
      </c>
      <c r="U49" s="20" t="s">
        <v>33</v>
      </c>
      <c r="V49" s="20">
        <v>2</v>
      </c>
      <c r="W49" s="20">
        <v>3777.5722034987348</v>
      </c>
      <c r="X49" s="20">
        <v>3.5773277254241052</v>
      </c>
      <c r="Y49" s="20" t="s">
        <v>34</v>
      </c>
      <c r="Z49" s="20">
        <v>142549.89447165036</v>
      </c>
      <c r="AA49" s="24">
        <f t="shared" si="1"/>
        <v>5.1539699467446241</v>
      </c>
      <c r="AB49" s="20">
        <v>8.5019554497535639E-4</v>
      </c>
      <c r="AC49" s="20">
        <v>2.0329476092321593E-3</v>
      </c>
      <c r="AD49" s="20" t="s">
        <v>35</v>
      </c>
    </row>
    <row r="50" spans="1:30" x14ac:dyDescent="0.35">
      <c r="A50" s="20">
        <v>2</v>
      </c>
      <c r="B50" s="20">
        <v>52</v>
      </c>
      <c r="C50" s="20" t="s">
        <v>1082</v>
      </c>
      <c r="D50" s="20" t="s">
        <v>1212</v>
      </c>
      <c r="E50" s="20" t="s">
        <v>1171</v>
      </c>
      <c r="F50" s="27" t="s">
        <v>1030</v>
      </c>
      <c r="G50" s="20" t="s">
        <v>1214</v>
      </c>
      <c r="H50" s="21">
        <v>43838</v>
      </c>
      <c r="I50" s="21">
        <v>43851</v>
      </c>
      <c r="J50" s="29">
        <f t="shared" si="0"/>
        <v>13</v>
      </c>
      <c r="K50" s="20" t="s">
        <v>293</v>
      </c>
      <c r="L50" s="20" t="s">
        <v>1219</v>
      </c>
      <c r="M50" s="20">
        <v>2</v>
      </c>
      <c r="N50" s="20">
        <v>2</v>
      </c>
      <c r="O50" s="20">
        <v>21</v>
      </c>
      <c r="P50" s="20" t="s">
        <v>32</v>
      </c>
      <c r="Q50" s="20">
        <v>0</v>
      </c>
      <c r="R50" s="20">
        <v>0</v>
      </c>
      <c r="S50" s="20"/>
      <c r="T50" s="20">
        <v>30.59</v>
      </c>
      <c r="U50" s="20" t="s">
        <v>33</v>
      </c>
      <c r="V50" s="20">
        <v>2</v>
      </c>
      <c r="W50" s="20">
        <v>1702.1210318093079</v>
      </c>
      <c r="X50" s="20">
        <v>3.2312455120725065</v>
      </c>
      <c r="Y50" s="20" t="s">
        <v>34</v>
      </c>
      <c r="Z50" s="20">
        <v>60790.036850332421</v>
      </c>
      <c r="AA50" s="24">
        <f t="shared" si="1"/>
        <v>4.783839550762921</v>
      </c>
      <c r="AB50" s="20">
        <v>1.11147433801896E-2</v>
      </c>
      <c r="AC50" s="20">
        <v>3.0910023424708406E-2</v>
      </c>
      <c r="AD50" s="20" t="s">
        <v>35</v>
      </c>
    </row>
    <row r="51" spans="1:30" x14ac:dyDescent="0.35">
      <c r="A51" s="20">
        <v>2</v>
      </c>
      <c r="B51" s="20">
        <v>53</v>
      </c>
      <c r="C51" s="20" t="s">
        <v>1083</v>
      </c>
      <c r="D51" s="20" t="s">
        <v>1212</v>
      </c>
      <c r="E51" s="20" t="s">
        <v>1176</v>
      </c>
      <c r="F51" s="27" t="s">
        <v>1032</v>
      </c>
      <c r="G51" s="20" t="s">
        <v>1214</v>
      </c>
      <c r="H51" s="20" t="s">
        <v>1218</v>
      </c>
      <c r="I51" s="20" t="s">
        <v>1218</v>
      </c>
      <c r="J51" s="29" t="e">
        <f t="shared" si="0"/>
        <v>#VALUE!</v>
      </c>
      <c r="K51" s="20" t="s">
        <v>293</v>
      </c>
      <c r="L51" s="20" t="s">
        <v>1219</v>
      </c>
      <c r="M51" s="20">
        <v>1</v>
      </c>
      <c r="N51" s="20">
        <v>1</v>
      </c>
      <c r="O51" s="20">
        <v>7</v>
      </c>
      <c r="P51" s="20" t="s">
        <v>32</v>
      </c>
      <c r="Q51" s="20">
        <v>0</v>
      </c>
      <c r="R51" s="20">
        <v>0</v>
      </c>
      <c r="S51" s="20"/>
      <c r="T51" s="20">
        <v>29.895</v>
      </c>
      <c r="U51" s="20" t="s">
        <v>33</v>
      </c>
      <c r="V51" s="20">
        <v>2</v>
      </c>
      <c r="W51" s="20">
        <v>2715.2087134536714</v>
      </c>
      <c r="X51" s="20">
        <v>3.433963138074823</v>
      </c>
      <c r="Y51" s="20" t="s">
        <v>34</v>
      </c>
      <c r="Z51" s="20">
        <v>98734.86230740622</v>
      </c>
      <c r="AA51" s="24">
        <f t="shared" si="1"/>
        <v>4.9944749234231773</v>
      </c>
      <c r="AB51" s="20">
        <v>5.5193176116407139E-3</v>
      </c>
      <c r="AC51" s="20">
        <v>1.4218180220881666E-2</v>
      </c>
      <c r="AD51" s="20" t="s">
        <v>35</v>
      </c>
    </row>
    <row r="52" spans="1:30" x14ac:dyDescent="0.35">
      <c r="A52" s="20">
        <v>2</v>
      </c>
      <c r="B52" s="20">
        <v>54</v>
      </c>
      <c r="C52" s="20" t="s">
        <v>1084</v>
      </c>
      <c r="D52" s="20" t="s">
        <v>1212</v>
      </c>
      <c r="E52" s="20" t="s">
        <v>1176</v>
      </c>
      <c r="F52" s="27" t="s">
        <v>1032</v>
      </c>
      <c r="G52" s="20" t="s">
        <v>1214</v>
      </c>
      <c r="H52" s="20" t="s">
        <v>1218</v>
      </c>
      <c r="I52" s="20" t="s">
        <v>1218</v>
      </c>
      <c r="J52" s="29" t="e">
        <f t="shared" si="0"/>
        <v>#VALUE!</v>
      </c>
      <c r="K52" s="20" t="s">
        <v>293</v>
      </c>
      <c r="L52" s="20" t="s">
        <v>1219</v>
      </c>
      <c r="M52" s="20">
        <v>1</v>
      </c>
      <c r="N52" s="20">
        <v>2</v>
      </c>
      <c r="O52" s="20">
        <v>7</v>
      </c>
      <c r="P52" s="20" t="s">
        <v>32</v>
      </c>
      <c r="Q52" s="20">
        <v>0</v>
      </c>
      <c r="R52" s="20">
        <v>0</v>
      </c>
      <c r="S52" s="20"/>
      <c r="T52" s="20">
        <v>27.21</v>
      </c>
      <c r="U52" s="20" t="s">
        <v>33</v>
      </c>
      <c r="V52" s="20">
        <v>2</v>
      </c>
      <c r="W52" s="20">
        <v>16397.068409761901</v>
      </c>
      <c r="X52" s="20">
        <v>4.2147926938777509</v>
      </c>
      <c r="Y52" s="20" t="s">
        <v>34</v>
      </c>
      <c r="Z52" s="20">
        <v>630656.47729853471</v>
      </c>
      <c r="AA52" s="24">
        <f t="shared" si="1"/>
        <v>5.7997935492473571</v>
      </c>
      <c r="AB52" s="20">
        <v>1.8375597206909484E-3</v>
      </c>
      <c r="AC52" s="20">
        <v>3.7392926895223576E-3</v>
      </c>
      <c r="AD52" s="20" t="s">
        <v>35</v>
      </c>
    </row>
    <row r="53" spans="1:30" x14ac:dyDescent="0.35">
      <c r="A53" s="20">
        <v>2</v>
      </c>
      <c r="B53" s="20">
        <v>55</v>
      </c>
      <c r="C53" s="20" t="s">
        <v>1085</v>
      </c>
      <c r="D53" s="20" t="s">
        <v>1212</v>
      </c>
      <c r="E53" s="20" t="s">
        <v>1176</v>
      </c>
      <c r="F53" s="27" t="s">
        <v>1032</v>
      </c>
      <c r="G53" s="20" t="s">
        <v>1214</v>
      </c>
      <c r="H53" s="20" t="s">
        <v>1218</v>
      </c>
      <c r="I53" s="20" t="s">
        <v>1218</v>
      </c>
      <c r="J53" s="29" t="e">
        <f t="shared" si="0"/>
        <v>#VALUE!</v>
      </c>
      <c r="K53" s="20" t="s">
        <v>293</v>
      </c>
      <c r="L53" s="20" t="s">
        <v>1219</v>
      </c>
      <c r="M53" s="20">
        <v>1</v>
      </c>
      <c r="N53" s="20">
        <v>1</v>
      </c>
      <c r="O53" s="20">
        <v>14</v>
      </c>
      <c r="P53" s="20" t="s">
        <v>32</v>
      </c>
      <c r="Q53" s="20">
        <v>0</v>
      </c>
      <c r="R53" s="20">
        <v>0</v>
      </c>
      <c r="S53" s="20"/>
      <c r="T53" s="20">
        <v>26.914999999999999</v>
      </c>
      <c r="U53" s="20" t="s">
        <v>33</v>
      </c>
      <c r="V53" s="20">
        <v>2</v>
      </c>
      <c r="W53" s="20">
        <v>19971.659882728836</v>
      </c>
      <c r="X53" s="20">
        <v>4.3004359064063804</v>
      </c>
      <c r="Y53" s="20" t="s">
        <v>34</v>
      </c>
      <c r="Z53" s="20">
        <v>726242.17755377584</v>
      </c>
      <c r="AA53" s="24">
        <f t="shared" si="1"/>
        <v>5.8610820655847347</v>
      </c>
      <c r="AB53" s="20">
        <v>9.2885008359652071E-4</v>
      </c>
      <c r="AC53" s="20">
        <v>1.4297000120552601E-3</v>
      </c>
      <c r="AD53" s="20" t="s">
        <v>35</v>
      </c>
    </row>
    <row r="54" spans="1:30" x14ac:dyDescent="0.35">
      <c r="A54" s="20">
        <v>2</v>
      </c>
      <c r="B54" s="20">
        <v>56</v>
      </c>
      <c r="C54" s="20" t="s">
        <v>1086</v>
      </c>
      <c r="D54" s="20" t="s">
        <v>1212</v>
      </c>
      <c r="E54" s="20" t="s">
        <v>1176</v>
      </c>
      <c r="F54" s="27" t="s">
        <v>1032</v>
      </c>
      <c r="G54" s="20" t="s">
        <v>1214</v>
      </c>
      <c r="H54" s="20" t="s">
        <v>1218</v>
      </c>
      <c r="I54" s="20" t="s">
        <v>1218</v>
      </c>
      <c r="J54" s="29" t="e">
        <f t="shared" si="0"/>
        <v>#VALUE!</v>
      </c>
      <c r="K54" s="20" t="s">
        <v>293</v>
      </c>
      <c r="L54" s="20" t="s">
        <v>1219</v>
      </c>
      <c r="M54" s="20">
        <v>1</v>
      </c>
      <c r="N54" s="20">
        <v>2</v>
      </c>
      <c r="O54" s="20">
        <v>14</v>
      </c>
      <c r="P54" s="20" t="s">
        <v>32</v>
      </c>
      <c r="Q54" s="20">
        <v>0</v>
      </c>
      <c r="R54" s="20">
        <v>0</v>
      </c>
      <c r="S54" s="20"/>
      <c r="T54" s="20">
        <v>28.15</v>
      </c>
      <c r="U54" s="20" t="s">
        <v>33</v>
      </c>
      <c r="V54" s="20">
        <v>2</v>
      </c>
      <c r="W54" s="20">
        <v>8723.1970491635439</v>
      </c>
      <c r="X54" s="20">
        <v>3.9407254662140829</v>
      </c>
      <c r="Y54" s="20" t="s">
        <v>34</v>
      </c>
      <c r="Z54" s="20">
        <v>311542.75175584084</v>
      </c>
      <c r="AA54" s="24">
        <f t="shared" si="1"/>
        <v>5.4935190455757867</v>
      </c>
      <c r="AB54" s="20">
        <v>6.0390763765541715E-3</v>
      </c>
      <c r="AC54" s="20">
        <v>1.2327005072314967E-2</v>
      </c>
      <c r="AD54" s="20" t="s">
        <v>35</v>
      </c>
    </row>
    <row r="55" spans="1:30" x14ac:dyDescent="0.35">
      <c r="A55" s="20">
        <v>2</v>
      </c>
      <c r="B55" s="20">
        <v>57</v>
      </c>
      <c r="C55" s="20" t="s">
        <v>1087</v>
      </c>
      <c r="D55" s="20" t="s">
        <v>1212</v>
      </c>
      <c r="E55" s="20" t="s">
        <v>1176</v>
      </c>
      <c r="F55" s="27" t="s">
        <v>1032</v>
      </c>
      <c r="G55" s="20" t="s">
        <v>1214</v>
      </c>
      <c r="H55" s="20" t="s">
        <v>1218</v>
      </c>
      <c r="I55" s="20" t="s">
        <v>1218</v>
      </c>
      <c r="J55" s="29" t="e">
        <f t="shared" si="0"/>
        <v>#VALUE!</v>
      </c>
      <c r="K55" s="20" t="s">
        <v>293</v>
      </c>
      <c r="L55" s="20" t="s">
        <v>1219</v>
      </c>
      <c r="M55" s="20">
        <v>1</v>
      </c>
      <c r="N55" s="20">
        <v>1</v>
      </c>
      <c r="O55" s="20">
        <v>21</v>
      </c>
      <c r="P55" s="20" t="s">
        <v>32</v>
      </c>
      <c r="Q55" s="20">
        <v>0</v>
      </c>
      <c r="R55" s="20">
        <v>0</v>
      </c>
      <c r="S55" s="20"/>
      <c r="T55" s="20">
        <v>26.835000000000001</v>
      </c>
      <c r="U55" s="20" t="s">
        <v>33</v>
      </c>
      <c r="V55" s="20">
        <v>2</v>
      </c>
      <c r="W55" s="20">
        <v>21063.789901429347</v>
      </c>
      <c r="X55" s="20">
        <v>4.3235571318651962</v>
      </c>
      <c r="Y55" s="20" t="s">
        <v>34</v>
      </c>
      <c r="Z55" s="20">
        <v>752278.21076533396</v>
      </c>
      <c r="AA55" s="24">
        <f t="shared" si="1"/>
        <v>5.8763790602577748</v>
      </c>
      <c r="AB55" s="20">
        <v>5.5897149245390601E-4</v>
      </c>
      <c r="AC55" s="20">
        <v>1.0815654475822636E-3</v>
      </c>
      <c r="AD55" s="20" t="s">
        <v>35</v>
      </c>
    </row>
    <row r="56" spans="1:30" x14ac:dyDescent="0.35">
      <c r="A56" s="20">
        <v>2</v>
      </c>
      <c r="B56" s="20">
        <v>58</v>
      </c>
      <c r="C56" s="20" t="s">
        <v>1088</v>
      </c>
      <c r="D56" s="20" t="s">
        <v>1212</v>
      </c>
      <c r="E56" s="20" t="s">
        <v>1176</v>
      </c>
      <c r="F56" s="27" t="s">
        <v>1032</v>
      </c>
      <c r="G56" s="20" t="s">
        <v>1214</v>
      </c>
      <c r="H56" s="20" t="s">
        <v>1218</v>
      </c>
      <c r="I56" s="20" t="s">
        <v>1218</v>
      </c>
      <c r="J56" s="29" t="e">
        <f t="shared" si="0"/>
        <v>#VALUE!</v>
      </c>
      <c r="K56" s="20" t="s">
        <v>293</v>
      </c>
      <c r="L56" s="20" t="s">
        <v>1219</v>
      </c>
      <c r="M56" s="20">
        <v>1</v>
      </c>
      <c r="N56" s="20">
        <v>2</v>
      </c>
      <c r="O56" s="20">
        <v>21</v>
      </c>
      <c r="P56" s="20" t="s">
        <v>32</v>
      </c>
      <c r="Q56" s="20">
        <v>0</v>
      </c>
      <c r="R56" s="20">
        <v>0</v>
      </c>
      <c r="S56" s="20"/>
      <c r="T56" s="20">
        <v>28.72</v>
      </c>
      <c r="U56" s="20" t="s">
        <v>33</v>
      </c>
      <c r="V56" s="20">
        <v>2</v>
      </c>
      <c r="W56" s="20">
        <v>5960.3423697635526</v>
      </c>
      <c r="X56" s="20">
        <v>3.7753440647969763</v>
      </c>
      <c r="Y56" s="20" t="s">
        <v>34</v>
      </c>
      <c r="Z56" s="20">
        <v>220753.42110235375</v>
      </c>
      <c r="AA56" s="24">
        <f t="shared" si="1"/>
        <v>5.3439094100576661</v>
      </c>
      <c r="AB56" s="20">
        <v>1.4623955431754872E-2</v>
      </c>
      <c r="AC56" s="20">
        <v>3.2544140373386377E-2</v>
      </c>
      <c r="AD56" s="20" t="s">
        <v>35</v>
      </c>
    </row>
    <row r="57" spans="1:30" x14ac:dyDescent="0.35">
      <c r="A57" s="20">
        <v>3</v>
      </c>
      <c r="B57" s="20">
        <v>59</v>
      </c>
      <c r="C57" s="20" t="s">
        <v>1089</v>
      </c>
      <c r="D57" s="20" t="s">
        <v>1212</v>
      </c>
      <c r="E57" s="20" t="s">
        <v>1176</v>
      </c>
      <c r="F57" s="27" t="s">
        <v>1035</v>
      </c>
      <c r="G57" s="20" t="s">
        <v>1214</v>
      </c>
      <c r="H57" s="20" t="s">
        <v>1218</v>
      </c>
      <c r="I57" s="20" t="s">
        <v>1218</v>
      </c>
      <c r="J57" s="29" t="e">
        <f t="shared" si="0"/>
        <v>#VALUE!</v>
      </c>
      <c r="K57" s="20" t="s">
        <v>293</v>
      </c>
      <c r="L57" s="20" t="s">
        <v>1219</v>
      </c>
      <c r="M57" s="20">
        <v>2</v>
      </c>
      <c r="N57" s="20">
        <v>1</v>
      </c>
      <c r="O57" s="20">
        <v>7</v>
      </c>
      <c r="P57" s="20" t="s">
        <v>32</v>
      </c>
      <c r="Q57" s="20">
        <v>0</v>
      </c>
      <c r="R57" s="20">
        <v>0</v>
      </c>
      <c r="S57" s="20"/>
      <c r="T57" s="20">
        <v>28.405000000000001</v>
      </c>
      <c r="U57" s="20" t="s">
        <v>33</v>
      </c>
      <c r="V57" s="20">
        <v>2</v>
      </c>
      <c r="W57" s="20">
        <v>8163.8797597682524</v>
      </c>
      <c r="X57" s="20">
        <v>3.9119497934751779</v>
      </c>
      <c r="Y57" s="20" t="s">
        <v>34</v>
      </c>
      <c r="Z57" s="20">
        <v>291567.13427743758</v>
      </c>
      <c r="AA57" s="24">
        <f t="shared" si="1"/>
        <v>5.4647400578363108</v>
      </c>
      <c r="AB57" s="20">
        <v>1.4258053159654968E-2</v>
      </c>
      <c r="AC57" s="20">
        <v>3.1403271385958345E-2</v>
      </c>
      <c r="AD57" s="20" t="s">
        <v>35</v>
      </c>
    </row>
    <row r="58" spans="1:30" x14ac:dyDescent="0.35">
      <c r="A58" s="20">
        <v>3</v>
      </c>
      <c r="B58" s="20">
        <v>60</v>
      </c>
      <c r="C58" s="20" t="s">
        <v>1090</v>
      </c>
      <c r="D58" s="20" t="s">
        <v>1212</v>
      </c>
      <c r="E58" s="20" t="s">
        <v>1176</v>
      </c>
      <c r="F58" s="27" t="s">
        <v>1035</v>
      </c>
      <c r="G58" s="20" t="s">
        <v>1214</v>
      </c>
      <c r="H58" s="20" t="s">
        <v>1218</v>
      </c>
      <c r="I58" s="20" t="s">
        <v>1218</v>
      </c>
      <c r="J58" s="29" t="e">
        <f t="shared" si="0"/>
        <v>#VALUE!</v>
      </c>
      <c r="K58" s="20" t="s">
        <v>293</v>
      </c>
      <c r="L58" s="20" t="s">
        <v>1219</v>
      </c>
      <c r="M58" s="20">
        <v>2</v>
      </c>
      <c r="N58" s="20">
        <v>2</v>
      </c>
      <c r="O58" s="20">
        <v>7</v>
      </c>
      <c r="P58" s="20" t="s">
        <v>32</v>
      </c>
      <c r="Q58" s="20">
        <v>0</v>
      </c>
      <c r="R58" s="20">
        <v>0</v>
      </c>
      <c r="S58" s="20"/>
      <c r="T58" s="20">
        <v>28.35</v>
      </c>
      <c r="U58" s="20" t="s">
        <v>33</v>
      </c>
      <c r="V58" s="20">
        <v>2</v>
      </c>
      <c r="W58" s="20">
        <v>8493.9234718161297</v>
      </c>
      <c r="X58" s="20">
        <v>3.9291594707956854</v>
      </c>
      <c r="Y58" s="20" t="s">
        <v>34</v>
      </c>
      <c r="Z58" s="20">
        <v>326689.36430062039</v>
      </c>
      <c r="AA58" s="24">
        <f t="shared" si="1"/>
        <v>5.5141363251923536</v>
      </c>
      <c r="AB58" s="20">
        <v>5.2910052910053029E-3</v>
      </c>
      <c r="AC58" s="20">
        <v>1.1495845573209158E-2</v>
      </c>
      <c r="AD58" s="20" t="s">
        <v>35</v>
      </c>
    </row>
    <row r="59" spans="1:30" x14ac:dyDescent="0.35">
      <c r="A59" s="20">
        <v>3</v>
      </c>
      <c r="B59" s="20">
        <v>61</v>
      </c>
      <c r="C59" s="20" t="s">
        <v>1091</v>
      </c>
      <c r="D59" s="20" t="s">
        <v>1212</v>
      </c>
      <c r="E59" s="20" t="s">
        <v>1176</v>
      </c>
      <c r="F59" s="27" t="s">
        <v>1035</v>
      </c>
      <c r="G59" s="20" t="s">
        <v>1214</v>
      </c>
      <c r="H59" s="20" t="s">
        <v>1218</v>
      </c>
      <c r="I59" s="20" t="s">
        <v>1218</v>
      </c>
      <c r="J59" s="29" t="e">
        <f t="shared" si="0"/>
        <v>#VALUE!</v>
      </c>
      <c r="K59" s="20" t="s">
        <v>293</v>
      </c>
      <c r="L59" s="20" t="s">
        <v>1219</v>
      </c>
      <c r="M59" s="20">
        <v>2</v>
      </c>
      <c r="N59" s="20">
        <v>1</v>
      </c>
      <c r="O59" s="20">
        <v>14</v>
      </c>
      <c r="P59" s="20" t="s">
        <v>32</v>
      </c>
      <c r="Q59" s="20">
        <v>0</v>
      </c>
      <c r="R59" s="20">
        <v>0</v>
      </c>
      <c r="S59" s="20"/>
      <c r="T59" s="20">
        <v>27.740000000000002</v>
      </c>
      <c r="U59" s="20" t="s">
        <v>33</v>
      </c>
      <c r="V59" s="20">
        <v>2</v>
      </c>
      <c r="W59" s="20">
        <v>13050.716863993957</v>
      </c>
      <c r="X59" s="20">
        <v>4.1156676438977247</v>
      </c>
      <c r="Y59" s="20" t="s">
        <v>34</v>
      </c>
      <c r="Z59" s="20">
        <v>492479.88166014932</v>
      </c>
      <c r="AA59" s="24">
        <f t="shared" si="1"/>
        <v>5.6923893756444706</v>
      </c>
      <c r="AB59" s="20">
        <v>3.6049026676278969E-4</v>
      </c>
      <c r="AC59" s="20">
        <v>5.753205056756288E-4</v>
      </c>
      <c r="AD59" s="20" t="s">
        <v>35</v>
      </c>
    </row>
    <row r="60" spans="1:30" x14ac:dyDescent="0.35">
      <c r="A60" s="20">
        <v>3</v>
      </c>
      <c r="B60" s="20">
        <v>62</v>
      </c>
      <c r="C60" s="20" t="s">
        <v>1092</v>
      </c>
      <c r="D60" s="20" t="s">
        <v>1212</v>
      </c>
      <c r="E60" s="20" t="s">
        <v>1176</v>
      </c>
      <c r="F60" s="27" t="s">
        <v>1035</v>
      </c>
      <c r="G60" s="20" t="s">
        <v>1214</v>
      </c>
      <c r="H60" s="20" t="s">
        <v>1218</v>
      </c>
      <c r="I60" s="20" t="s">
        <v>1218</v>
      </c>
      <c r="J60" s="29" t="e">
        <f t="shared" si="0"/>
        <v>#VALUE!</v>
      </c>
      <c r="K60" s="20" t="s">
        <v>293</v>
      </c>
      <c r="L60" s="20" t="s">
        <v>1219</v>
      </c>
      <c r="M60" s="20">
        <v>2</v>
      </c>
      <c r="N60" s="20">
        <v>2</v>
      </c>
      <c r="O60" s="20">
        <v>14</v>
      </c>
      <c r="P60" s="20" t="s">
        <v>32</v>
      </c>
      <c r="Q60" s="20">
        <v>0</v>
      </c>
      <c r="R60" s="20">
        <v>0</v>
      </c>
      <c r="S60" s="20"/>
      <c r="T60" s="20">
        <v>29.04</v>
      </c>
      <c r="U60" s="20" t="s">
        <v>33</v>
      </c>
      <c r="V60" s="20">
        <v>2</v>
      </c>
      <c r="W60" s="20">
        <v>5219.5501875468062</v>
      </c>
      <c r="X60" s="20">
        <v>3.7177162751907993</v>
      </c>
      <c r="Y60" s="20" t="s">
        <v>34</v>
      </c>
      <c r="Z60" s="20">
        <v>208782.00750187226</v>
      </c>
      <c r="AA60" s="24">
        <f t="shared" si="1"/>
        <v>5.319695149270478</v>
      </c>
      <c r="AB60" s="20">
        <v>1.9283746556473847E-2</v>
      </c>
      <c r="AC60" s="20">
        <v>4.5851588350588196E-2</v>
      </c>
      <c r="AD60" s="20" t="s">
        <v>35</v>
      </c>
    </row>
    <row r="61" spans="1:30" x14ac:dyDescent="0.35">
      <c r="A61" s="20">
        <v>3</v>
      </c>
      <c r="B61" s="20">
        <v>63</v>
      </c>
      <c r="C61" s="20" t="s">
        <v>1093</v>
      </c>
      <c r="D61" s="20" t="s">
        <v>1212</v>
      </c>
      <c r="E61" s="20" t="s">
        <v>1176</v>
      </c>
      <c r="F61" s="27" t="s">
        <v>1035</v>
      </c>
      <c r="G61" s="20" t="s">
        <v>1214</v>
      </c>
      <c r="H61" s="20" t="s">
        <v>1218</v>
      </c>
      <c r="I61" s="20" t="s">
        <v>1218</v>
      </c>
      <c r="J61" s="29" t="e">
        <f t="shared" si="0"/>
        <v>#VALUE!</v>
      </c>
      <c r="K61" s="20" t="s">
        <v>293</v>
      </c>
      <c r="L61" s="20" t="s">
        <v>1219</v>
      </c>
      <c r="M61" s="20">
        <v>2</v>
      </c>
      <c r="N61" s="20">
        <v>1</v>
      </c>
      <c r="O61" s="20">
        <v>21</v>
      </c>
      <c r="P61" s="20" t="s">
        <v>32</v>
      </c>
      <c r="Q61" s="20">
        <v>0</v>
      </c>
      <c r="R61" s="20">
        <v>0</v>
      </c>
      <c r="S61" s="20"/>
      <c r="T61" s="20">
        <v>28.32</v>
      </c>
      <c r="U61" s="20" t="s">
        <v>33</v>
      </c>
      <c r="V61" s="20">
        <v>2</v>
      </c>
      <c r="W61" s="20">
        <v>8635.8174544039393</v>
      </c>
      <c r="X61" s="20">
        <v>3.9363537405560782</v>
      </c>
      <c r="Y61" s="20" t="s">
        <v>34</v>
      </c>
      <c r="Z61" s="20">
        <v>314029.72561468871</v>
      </c>
      <c r="AA61" s="24">
        <f t="shared" si="1"/>
        <v>5.4969721426976932</v>
      </c>
      <c r="AB61" s="20">
        <v>5.2966101694914749E-3</v>
      </c>
      <c r="AC61" s="20">
        <v>1.1683070272742978E-2</v>
      </c>
      <c r="AD61" s="20" t="s">
        <v>35</v>
      </c>
    </row>
    <row r="62" spans="1:30" x14ac:dyDescent="0.35">
      <c r="A62" s="20">
        <v>3</v>
      </c>
      <c r="B62" s="20">
        <v>64</v>
      </c>
      <c r="C62" s="20" t="s">
        <v>1094</v>
      </c>
      <c r="D62" s="20" t="s">
        <v>1212</v>
      </c>
      <c r="E62" s="20" t="s">
        <v>1176</v>
      </c>
      <c r="F62" s="27" t="s">
        <v>1035</v>
      </c>
      <c r="G62" s="20" t="s">
        <v>1214</v>
      </c>
      <c r="H62" s="20" t="s">
        <v>1218</v>
      </c>
      <c r="I62" s="20" t="s">
        <v>1218</v>
      </c>
      <c r="J62" s="29" t="e">
        <f t="shared" si="0"/>
        <v>#VALUE!</v>
      </c>
      <c r="K62" s="20" t="s">
        <v>293</v>
      </c>
      <c r="L62" s="20" t="s">
        <v>1219</v>
      </c>
      <c r="M62" s="20">
        <v>2</v>
      </c>
      <c r="N62" s="20">
        <v>2</v>
      </c>
      <c r="O62" s="20">
        <v>21</v>
      </c>
      <c r="P62" s="20" t="s">
        <v>32</v>
      </c>
      <c r="Q62" s="20">
        <v>0</v>
      </c>
      <c r="R62" s="20">
        <v>0</v>
      </c>
      <c r="S62" s="20"/>
      <c r="T62" s="20">
        <v>29.914999999999999</v>
      </c>
      <c r="U62" s="20" t="s">
        <v>33</v>
      </c>
      <c r="V62" s="20">
        <v>2</v>
      </c>
      <c r="W62" s="20">
        <v>2817.4713783908483</v>
      </c>
      <c r="X62" s="20">
        <v>3.4500136289131582</v>
      </c>
      <c r="Y62" s="20" t="s">
        <v>34</v>
      </c>
      <c r="Z62" s="20">
        <v>106319.67465625843</v>
      </c>
      <c r="AA62" s="24">
        <f t="shared" si="1"/>
        <v>5.0266177237525893</v>
      </c>
      <c r="AB62" s="20">
        <v>2.1728229984957215E-3</v>
      </c>
      <c r="AC62" s="20">
        <v>6.0168592405094937E-3</v>
      </c>
      <c r="AD62" s="20" t="s">
        <v>35</v>
      </c>
    </row>
    <row r="63" spans="1:30" x14ac:dyDescent="0.35">
      <c r="A63" s="20">
        <v>3</v>
      </c>
      <c r="B63" s="20">
        <v>65</v>
      </c>
      <c r="C63" s="20" t="s">
        <v>1095</v>
      </c>
      <c r="D63" s="20" t="s">
        <v>1212</v>
      </c>
      <c r="E63" s="20" t="s">
        <v>1181</v>
      </c>
      <c r="F63" s="27" t="s">
        <v>1038</v>
      </c>
      <c r="G63" s="20" t="s">
        <v>1214</v>
      </c>
      <c r="H63" s="21">
        <v>43852</v>
      </c>
      <c r="I63" s="21">
        <v>43866</v>
      </c>
      <c r="J63" s="29">
        <f t="shared" si="0"/>
        <v>14</v>
      </c>
      <c r="K63" s="20" t="s">
        <v>293</v>
      </c>
      <c r="L63" s="20" t="s">
        <v>1219</v>
      </c>
      <c r="M63" s="20">
        <v>1</v>
      </c>
      <c r="N63" s="20">
        <v>1</v>
      </c>
      <c r="O63" s="20">
        <v>7</v>
      </c>
      <c r="P63" s="20" t="s">
        <v>32</v>
      </c>
      <c r="Q63" s="20">
        <v>0</v>
      </c>
      <c r="R63" s="20">
        <v>0</v>
      </c>
      <c r="S63" s="20"/>
      <c r="T63" s="20">
        <v>29.305</v>
      </c>
      <c r="U63" s="20" t="s">
        <v>33</v>
      </c>
      <c r="V63" s="20">
        <v>2</v>
      </c>
      <c r="W63" s="20">
        <v>4311.8131483860034</v>
      </c>
      <c r="X63" s="20">
        <v>3.6347606428473798</v>
      </c>
      <c r="Y63" s="20" t="s">
        <v>34</v>
      </c>
      <c r="Z63" s="20">
        <v>159696.78327355566</v>
      </c>
      <c r="AA63" s="24">
        <f t="shared" si="1"/>
        <v>5.2032988878432782</v>
      </c>
      <c r="AB63" s="20">
        <v>1.4843883296365764E-2</v>
      </c>
      <c r="AC63" s="20">
        <v>3.660009618546084E-2</v>
      </c>
      <c r="AD63" s="20" t="s">
        <v>35</v>
      </c>
    </row>
    <row r="64" spans="1:30" x14ac:dyDescent="0.35">
      <c r="A64" s="20">
        <v>3</v>
      </c>
      <c r="B64" s="20">
        <v>66</v>
      </c>
      <c r="C64" s="20" t="s">
        <v>1096</v>
      </c>
      <c r="D64" s="20" t="s">
        <v>1212</v>
      </c>
      <c r="E64" s="20" t="s">
        <v>1181</v>
      </c>
      <c r="F64" s="27" t="s">
        <v>1038</v>
      </c>
      <c r="G64" s="20" t="s">
        <v>1214</v>
      </c>
      <c r="H64" s="21">
        <v>43852</v>
      </c>
      <c r="I64" s="21">
        <v>43866</v>
      </c>
      <c r="J64" s="29">
        <f t="shared" si="0"/>
        <v>14</v>
      </c>
      <c r="K64" s="20" t="s">
        <v>293</v>
      </c>
      <c r="L64" s="20" t="s">
        <v>1219</v>
      </c>
      <c r="M64" s="20">
        <v>1</v>
      </c>
      <c r="N64" s="20">
        <v>2</v>
      </c>
      <c r="O64" s="20">
        <v>7</v>
      </c>
      <c r="P64" s="20" t="s">
        <v>32</v>
      </c>
      <c r="Q64" s="20">
        <v>0</v>
      </c>
      <c r="R64" s="20">
        <v>0</v>
      </c>
      <c r="S64" s="20"/>
      <c r="T64" s="20">
        <v>28.734999999999999</v>
      </c>
      <c r="U64" s="20" t="s">
        <v>33</v>
      </c>
      <c r="V64" s="20">
        <v>2</v>
      </c>
      <c r="W64" s="20">
        <v>6477.9295370469354</v>
      </c>
      <c r="X64" s="20">
        <v>3.8115032567105525</v>
      </c>
      <c r="Y64" s="20" t="s">
        <v>34</v>
      </c>
      <c r="Z64" s="20">
        <v>231354.62632310484</v>
      </c>
      <c r="AA64" s="24">
        <f t="shared" si="1"/>
        <v>5.3642800655448681</v>
      </c>
      <c r="AB64" s="20">
        <v>1.2180267965895299E-3</v>
      </c>
      <c r="AC64" s="20">
        <v>2.7236521472175906E-3</v>
      </c>
      <c r="AD64" s="20" t="s">
        <v>35</v>
      </c>
    </row>
    <row r="65" spans="1:30" x14ac:dyDescent="0.35">
      <c r="A65" s="20">
        <v>3</v>
      </c>
      <c r="B65" s="20">
        <v>67</v>
      </c>
      <c r="C65" s="20" t="s">
        <v>1097</v>
      </c>
      <c r="D65" s="20" t="s">
        <v>1212</v>
      </c>
      <c r="E65" s="20" t="s">
        <v>1181</v>
      </c>
      <c r="F65" s="27" t="s">
        <v>1038</v>
      </c>
      <c r="G65" s="20" t="s">
        <v>1214</v>
      </c>
      <c r="H65" s="21">
        <v>43852</v>
      </c>
      <c r="I65" s="21">
        <v>43866</v>
      </c>
      <c r="J65" s="29">
        <f t="shared" si="0"/>
        <v>14</v>
      </c>
      <c r="K65" s="20" t="s">
        <v>293</v>
      </c>
      <c r="L65" s="20" t="s">
        <v>1219</v>
      </c>
      <c r="M65" s="20">
        <v>1</v>
      </c>
      <c r="N65" s="20">
        <v>1</v>
      </c>
      <c r="O65" s="20">
        <v>14</v>
      </c>
      <c r="P65" s="20" t="s">
        <v>32</v>
      </c>
      <c r="Q65" s="20">
        <v>0</v>
      </c>
      <c r="R65" s="20">
        <v>0</v>
      </c>
      <c r="S65" s="20"/>
      <c r="T65" s="20">
        <v>29.035</v>
      </c>
      <c r="U65" s="20" t="s">
        <v>33</v>
      </c>
      <c r="V65" s="20">
        <v>2</v>
      </c>
      <c r="W65" s="20">
        <v>5248.0137865870056</v>
      </c>
      <c r="X65" s="20">
        <v>3.720077713448422</v>
      </c>
      <c r="Y65" s="20" t="s">
        <v>34</v>
      </c>
      <c r="Z65" s="20">
        <v>214204.64435048998</v>
      </c>
      <c r="AA65" s="24">
        <f t="shared" si="1"/>
        <v>5.3308309103706044</v>
      </c>
      <c r="AB65" s="20">
        <v>4.6495608748063225E-3</v>
      </c>
      <c r="AC65" s="20">
        <v>1.1064038977760787E-2</v>
      </c>
      <c r="AD65" s="20" t="s">
        <v>35</v>
      </c>
    </row>
    <row r="66" spans="1:30" x14ac:dyDescent="0.35">
      <c r="A66" s="20">
        <v>3</v>
      </c>
      <c r="B66" s="20">
        <v>68</v>
      </c>
      <c r="C66" s="20" t="s">
        <v>1098</v>
      </c>
      <c r="D66" s="20" t="s">
        <v>1212</v>
      </c>
      <c r="E66" s="20" t="s">
        <v>1181</v>
      </c>
      <c r="F66" s="27" t="s">
        <v>1038</v>
      </c>
      <c r="G66" s="20" t="s">
        <v>1214</v>
      </c>
      <c r="H66" s="21">
        <v>43852</v>
      </c>
      <c r="I66" s="21">
        <v>43866</v>
      </c>
      <c r="J66" s="29">
        <f t="shared" si="0"/>
        <v>14</v>
      </c>
      <c r="K66" s="20" t="s">
        <v>293</v>
      </c>
      <c r="L66" s="20" t="s">
        <v>1219</v>
      </c>
      <c r="M66" s="20">
        <v>1</v>
      </c>
      <c r="N66" s="20">
        <v>2</v>
      </c>
      <c r="O66" s="20">
        <v>14</v>
      </c>
      <c r="P66" s="20" t="s">
        <v>32</v>
      </c>
      <c r="Q66" s="20">
        <v>0</v>
      </c>
      <c r="R66" s="20">
        <v>0</v>
      </c>
      <c r="S66" s="20"/>
      <c r="T66" s="20">
        <v>29.05</v>
      </c>
      <c r="U66" s="20" t="s">
        <v>33</v>
      </c>
      <c r="V66" s="20">
        <v>2</v>
      </c>
      <c r="W66" s="20">
        <v>5178.0748820754015</v>
      </c>
      <c r="X66" s="20">
        <v>3.7142521903453769</v>
      </c>
      <c r="Y66" s="20" t="s">
        <v>34</v>
      </c>
      <c r="Z66" s="20">
        <v>184931.24578840719</v>
      </c>
      <c r="AA66" s="24">
        <f t="shared" si="1"/>
        <v>5.2670126437009666</v>
      </c>
      <c r="AB66" s="20">
        <v>1.2392426850258155E-2</v>
      </c>
      <c r="AC66" s="20">
        <v>2.9468529075392002E-2</v>
      </c>
      <c r="AD66" s="20" t="s">
        <v>35</v>
      </c>
    </row>
    <row r="67" spans="1:30" x14ac:dyDescent="0.35">
      <c r="A67" s="20">
        <v>3</v>
      </c>
      <c r="B67" s="20">
        <v>69</v>
      </c>
      <c r="C67" s="20" t="s">
        <v>1099</v>
      </c>
      <c r="D67" s="20" t="s">
        <v>1212</v>
      </c>
      <c r="E67" s="20" t="s">
        <v>1181</v>
      </c>
      <c r="F67" s="27" t="s">
        <v>1038</v>
      </c>
      <c r="G67" s="20" t="s">
        <v>1214</v>
      </c>
      <c r="H67" s="21">
        <v>43852</v>
      </c>
      <c r="I67" s="21">
        <v>43866</v>
      </c>
      <c r="J67" s="29">
        <f t="shared" ref="J67:J122" si="2">I67-H67</f>
        <v>14</v>
      </c>
      <c r="K67" s="20" t="s">
        <v>293</v>
      </c>
      <c r="L67" s="20" t="s">
        <v>1219</v>
      </c>
      <c r="M67" s="20">
        <v>1</v>
      </c>
      <c r="N67" s="20">
        <v>1</v>
      </c>
      <c r="O67" s="20">
        <v>21</v>
      </c>
      <c r="P67" s="20" t="s">
        <v>32</v>
      </c>
      <c r="Q67" s="20">
        <v>0</v>
      </c>
      <c r="R67" s="20">
        <v>0</v>
      </c>
      <c r="S67" s="20"/>
      <c r="T67" s="20" t="s">
        <v>36</v>
      </c>
      <c r="U67" s="20" t="s">
        <v>37</v>
      </c>
      <c r="V67" s="20">
        <v>0</v>
      </c>
      <c r="W67" s="20">
        <v>0</v>
      </c>
      <c r="X67" s="20">
        <v>0</v>
      </c>
      <c r="Y67" s="20" t="s">
        <v>34</v>
      </c>
      <c r="Z67" s="20">
        <v>0</v>
      </c>
      <c r="AA67" s="24">
        <f t="shared" ref="AA67:AA122" si="3">LOG10(Z67+1)</f>
        <v>0</v>
      </c>
      <c r="AB67" s="20" t="s">
        <v>36</v>
      </c>
      <c r="AC67" s="20" t="s">
        <v>36</v>
      </c>
      <c r="AD67" s="20" t="s">
        <v>35</v>
      </c>
    </row>
    <row r="68" spans="1:30" x14ac:dyDescent="0.35">
      <c r="A68" s="20">
        <v>3</v>
      </c>
      <c r="B68" s="20">
        <v>70</v>
      </c>
      <c r="C68" s="20" t="s">
        <v>1100</v>
      </c>
      <c r="D68" s="20" t="s">
        <v>1212</v>
      </c>
      <c r="E68" s="20" t="s">
        <v>1181</v>
      </c>
      <c r="F68" s="27" t="s">
        <v>1038</v>
      </c>
      <c r="G68" s="20" t="s">
        <v>1214</v>
      </c>
      <c r="H68" s="21">
        <v>43852</v>
      </c>
      <c r="I68" s="21">
        <v>43866</v>
      </c>
      <c r="J68" s="29">
        <f t="shared" si="2"/>
        <v>14</v>
      </c>
      <c r="K68" s="20" t="s">
        <v>293</v>
      </c>
      <c r="L68" s="20" t="s">
        <v>1219</v>
      </c>
      <c r="M68" s="20">
        <v>1</v>
      </c>
      <c r="N68" s="20">
        <v>2</v>
      </c>
      <c r="O68" s="20">
        <v>21</v>
      </c>
      <c r="P68" s="20" t="s">
        <v>32</v>
      </c>
      <c r="Q68" s="20">
        <v>0</v>
      </c>
      <c r="R68" s="20">
        <v>0</v>
      </c>
      <c r="S68" s="20"/>
      <c r="T68" s="20">
        <v>29.484999999999999</v>
      </c>
      <c r="U68" s="20" t="s">
        <v>33</v>
      </c>
      <c r="V68" s="20">
        <v>2</v>
      </c>
      <c r="W68" s="20">
        <v>3815.5823760064027</v>
      </c>
      <c r="X68" s="20">
        <v>3.5816746405048381</v>
      </c>
      <c r="Y68" s="20" t="s">
        <v>34</v>
      </c>
      <c r="Z68" s="20">
        <v>152623.29504025611</v>
      </c>
      <c r="AA68" s="24">
        <f t="shared" si="3"/>
        <v>5.18362367098515</v>
      </c>
      <c r="AB68" s="20">
        <v>1.2379175852128207E-2</v>
      </c>
      <c r="AC68" s="20">
        <v>3.0963941826116982E-2</v>
      </c>
      <c r="AD68" s="20" t="s">
        <v>35</v>
      </c>
    </row>
    <row r="69" spans="1:30" x14ac:dyDescent="0.35">
      <c r="A69" s="20">
        <v>3</v>
      </c>
      <c r="B69" s="20">
        <v>71</v>
      </c>
      <c r="C69" s="20" t="s">
        <v>1101</v>
      </c>
      <c r="D69" s="20" t="s">
        <v>1212</v>
      </c>
      <c r="E69" s="20" t="s">
        <v>1181</v>
      </c>
      <c r="F69" s="27" t="s">
        <v>1041</v>
      </c>
      <c r="G69" s="20" t="s">
        <v>1214</v>
      </c>
      <c r="H69" s="21">
        <v>43852</v>
      </c>
      <c r="I69" s="21">
        <v>43866</v>
      </c>
      <c r="J69" s="29">
        <f t="shared" si="2"/>
        <v>14</v>
      </c>
      <c r="K69" s="20" t="s">
        <v>293</v>
      </c>
      <c r="L69" s="20" t="s">
        <v>1219</v>
      </c>
      <c r="M69" s="20">
        <v>2</v>
      </c>
      <c r="N69" s="20">
        <v>1</v>
      </c>
      <c r="O69" s="20">
        <v>7</v>
      </c>
      <c r="P69" s="20" t="s">
        <v>32</v>
      </c>
      <c r="Q69" s="20">
        <v>0</v>
      </c>
      <c r="R69" s="20">
        <v>0</v>
      </c>
      <c r="S69" s="20"/>
      <c r="T69" s="20">
        <v>30.5</v>
      </c>
      <c r="U69" s="20" t="s">
        <v>33</v>
      </c>
      <c r="V69" s="20">
        <v>2</v>
      </c>
      <c r="W69" s="20">
        <v>1863.1989667718199</v>
      </c>
      <c r="X69" s="20">
        <v>3.2704922629319224</v>
      </c>
      <c r="Y69" s="20" t="s">
        <v>34</v>
      </c>
      <c r="Z69" s="20">
        <v>74527.958670872787</v>
      </c>
      <c r="AA69" s="24">
        <f t="shared" si="3"/>
        <v>4.8723250532488578</v>
      </c>
      <c r="AB69" s="20">
        <v>8.8524590163934283E-3</v>
      </c>
      <c r="AC69" s="20">
        <v>2.5550840792691591E-2</v>
      </c>
      <c r="AD69" s="20" t="s">
        <v>35</v>
      </c>
    </row>
    <row r="70" spans="1:30" x14ac:dyDescent="0.35">
      <c r="A70" s="20">
        <v>3</v>
      </c>
      <c r="B70" s="20">
        <v>72</v>
      </c>
      <c r="C70" s="20" t="s">
        <v>1102</v>
      </c>
      <c r="D70" s="20" t="s">
        <v>1212</v>
      </c>
      <c r="E70" s="20" t="s">
        <v>1181</v>
      </c>
      <c r="F70" s="27" t="s">
        <v>1041</v>
      </c>
      <c r="G70" s="20" t="s">
        <v>1214</v>
      </c>
      <c r="H70" s="21">
        <v>43852</v>
      </c>
      <c r="I70" s="21">
        <v>43866</v>
      </c>
      <c r="J70" s="29">
        <f t="shared" si="2"/>
        <v>14</v>
      </c>
      <c r="K70" s="20" t="s">
        <v>293</v>
      </c>
      <c r="L70" s="20" t="s">
        <v>1219</v>
      </c>
      <c r="M70" s="20">
        <v>2</v>
      </c>
      <c r="N70" s="20">
        <v>2</v>
      </c>
      <c r="O70" s="20">
        <v>7</v>
      </c>
      <c r="P70" s="20" t="s">
        <v>32</v>
      </c>
      <c r="Q70" s="20">
        <v>0</v>
      </c>
      <c r="R70" s="20">
        <v>0</v>
      </c>
      <c r="S70" s="20"/>
      <c r="T70" s="20">
        <v>25.704999999999998</v>
      </c>
      <c r="U70" s="20" t="s">
        <v>33</v>
      </c>
      <c r="V70" s="20">
        <v>2</v>
      </c>
      <c r="W70" s="20">
        <v>54674.318088026957</v>
      </c>
      <c r="X70" s="20">
        <v>4.7377913183392675</v>
      </c>
      <c r="Y70" s="20" t="s">
        <v>34</v>
      </c>
      <c r="Z70" s="20">
        <v>2063181.8146425269</v>
      </c>
      <c r="AA70" s="24">
        <f t="shared" si="3"/>
        <v>6.3145377116730161</v>
      </c>
      <c r="AB70" s="20">
        <v>1.361602801011413E-3</v>
      </c>
      <c r="AC70" s="20">
        <v>2.018438695294774E-3</v>
      </c>
      <c r="AD70" s="20" t="s">
        <v>35</v>
      </c>
    </row>
    <row r="71" spans="1:30" x14ac:dyDescent="0.35">
      <c r="A71" s="20">
        <v>3</v>
      </c>
      <c r="B71" s="20">
        <v>73</v>
      </c>
      <c r="C71" s="20" t="s">
        <v>1103</v>
      </c>
      <c r="D71" s="20" t="s">
        <v>1212</v>
      </c>
      <c r="E71" s="20" t="s">
        <v>1181</v>
      </c>
      <c r="F71" s="27" t="s">
        <v>1041</v>
      </c>
      <c r="G71" s="20" t="s">
        <v>1214</v>
      </c>
      <c r="H71" s="21">
        <v>43852</v>
      </c>
      <c r="I71" s="21">
        <v>43866</v>
      </c>
      <c r="J71" s="29">
        <f t="shared" si="2"/>
        <v>14</v>
      </c>
      <c r="K71" s="20" t="s">
        <v>293</v>
      </c>
      <c r="L71" s="20" t="s">
        <v>1219</v>
      </c>
      <c r="M71" s="20">
        <v>2</v>
      </c>
      <c r="N71" s="20">
        <v>1</v>
      </c>
      <c r="O71" s="20">
        <v>14</v>
      </c>
      <c r="P71" s="20" t="s">
        <v>32</v>
      </c>
      <c r="Q71" s="20">
        <v>0</v>
      </c>
      <c r="R71" s="20">
        <v>0</v>
      </c>
      <c r="S71" s="20"/>
      <c r="T71" s="20">
        <v>28.355</v>
      </c>
      <c r="U71" s="20" t="s">
        <v>33</v>
      </c>
      <c r="V71" s="20">
        <v>2</v>
      </c>
      <c r="W71" s="20">
        <v>8440.6669004753021</v>
      </c>
      <c r="X71" s="20">
        <v>3.9264282113412987</v>
      </c>
      <c r="Y71" s="20" t="s">
        <v>34</v>
      </c>
      <c r="Z71" s="20">
        <v>331006.54511667852</v>
      </c>
      <c r="AA71" s="24">
        <f t="shared" si="3"/>
        <v>5.519837893368444</v>
      </c>
      <c r="AB71" s="20">
        <v>1.0051137365544001E-2</v>
      </c>
      <c r="AC71" s="20">
        <v>2.194076734252226E-2</v>
      </c>
      <c r="AD71" s="20" t="s">
        <v>35</v>
      </c>
    </row>
    <row r="72" spans="1:30" x14ac:dyDescent="0.35">
      <c r="A72" s="20">
        <v>3</v>
      </c>
      <c r="B72" s="20">
        <v>74</v>
      </c>
      <c r="C72" s="20" t="s">
        <v>1104</v>
      </c>
      <c r="D72" s="20" t="s">
        <v>1212</v>
      </c>
      <c r="E72" s="20" t="s">
        <v>1181</v>
      </c>
      <c r="F72" s="27" t="s">
        <v>1041</v>
      </c>
      <c r="G72" s="20" t="s">
        <v>1214</v>
      </c>
      <c r="H72" s="21">
        <v>43852</v>
      </c>
      <c r="I72" s="21">
        <v>43866</v>
      </c>
      <c r="J72" s="29">
        <f t="shared" si="2"/>
        <v>14</v>
      </c>
      <c r="K72" s="20" t="s">
        <v>293</v>
      </c>
      <c r="L72" s="20" t="s">
        <v>1219</v>
      </c>
      <c r="M72" s="20">
        <v>2</v>
      </c>
      <c r="N72" s="20">
        <v>2</v>
      </c>
      <c r="O72" s="20">
        <v>14</v>
      </c>
      <c r="P72" s="20" t="s">
        <v>32</v>
      </c>
      <c r="Q72" s="20">
        <v>0</v>
      </c>
      <c r="R72" s="20">
        <v>0</v>
      </c>
      <c r="S72" s="20"/>
      <c r="T72" s="20">
        <v>29.424999999999997</v>
      </c>
      <c r="U72" s="20" t="s">
        <v>33</v>
      </c>
      <c r="V72" s="20">
        <v>2</v>
      </c>
      <c r="W72" s="20">
        <v>3969.0082464820471</v>
      </c>
      <c r="X72" s="20">
        <v>3.5987914088784621</v>
      </c>
      <c r="Y72" s="20" t="s">
        <v>34</v>
      </c>
      <c r="Z72" s="20">
        <v>155647.38221498227</v>
      </c>
      <c r="AA72" s="24">
        <f t="shared" si="3"/>
        <v>5.192144611052858</v>
      </c>
      <c r="AB72" s="20">
        <v>1.0025488530161426E-2</v>
      </c>
      <c r="AC72" s="20">
        <v>2.5048310652956894E-2</v>
      </c>
      <c r="AD72" s="20" t="s">
        <v>35</v>
      </c>
    </row>
    <row r="73" spans="1:30" x14ac:dyDescent="0.35">
      <c r="A73" s="20">
        <v>3</v>
      </c>
      <c r="B73" s="20">
        <v>75</v>
      </c>
      <c r="C73" s="20" t="s">
        <v>1105</v>
      </c>
      <c r="D73" s="20" t="s">
        <v>1212</v>
      </c>
      <c r="E73" s="20" t="s">
        <v>1181</v>
      </c>
      <c r="F73" s="27" t="s">
        <v>1041</v>
      </c>
      <c r="G73" s="20" t="s">
        <v>1214</v>
      </c>
      <c r="H73" s="21">
        <v>43852</v>
      </c>
      <c r="I73" s="21">
        <v>43866</v>
      </c>
      <c r="J73" s="29">
        <f t="shared" si="2"/>
        <v>14</v>
      </c>
      <c r="K73" s="20" t="s">
        <v>293</v>
      </c>
      <c r="L73" s="20" t="s">
        <v>1219</v>
      </c>
      <c r="M73" s="20">
        <v>2</v>
      </c>
      <c r="N73" s="20">
        <v>1</v>
      </c>
      <c r="O73" s="20">
        <v>21</v>
      </c>
      <c r="P73" s="20" t="s">
        <v>32</v>
      </c>
      <c r="Q73" s="20">
        <v>0</v>
      </c>
      <c r="R73" s="20">
        <v>0</v>
      </c>
      <c r="S73" s="20"/>
      <c r="T73" s="20">
        <v>31.5</v>
      </c>
      <c r="U73" s="20" t="s">
        <v>33</v>
      </c>
      <c r="V73" s="20">
        <v>2</v>
      </c>
      <c r="W73" s="20">
        <v>919.64175675255024</v>
      </c>
      <c r="X73" s="20">
        <v>2.9640906689241815</v>
      </c>
      <c r="Y73" s="20" t="s">
        <v>34</v>
      </c>
      <c r="Z73" s="20">
        <v>34703.462518964159</v>
      </c>
      <c r="AA73" s="24">
        <f t="shared" si="3"/>
        <v>4.5403853227088273</v>
      </c>
      <c r="AB73" s="20">
        <v>1.3333333333333388E-2</v>
      </c>
      <c r="AC73" s="20">
        <v>4.3553399014498138E-2</v>
      </c>
      <c r="AD73" s="20" t="s">
        <v>35</v>
      </c>
    </row>
    <row r="74" spans="1:30" x14ac:dyDescent="0.35">
      <c r="A74" s="20">
        <v>3</v>
      </c>
      <c r="B74" s="20">
        <v>76</v>
      </c>
      <c r="C74" s="20" t="s">
        <v>1106</v>
      </c>
      <c r="D74" s="20" t="s">
        <v>1212</v>
      </c>
      <c r="E74" s="20" t="s">
        <v>1181</v>
      </c>
      <c r="F74" s="27" t="s">
        <v>1041</v>
      </c>
      <c r="G74" s="20" t="s">
        <v>1214</v>
      </c>
      <c r="H74" s="21">
        <v>43852</v>
      </c>
      <c r="I74" s="21">
        <v>43866</v>
      </c>
      <c r="J74" s="29">
        <f t="shared" si="2"/>
        <v>14</v>
      </c>
      <c r="K74" s="20" t="s">
        <v>293</v>
      </c>
      <c r="L74" s="20" t="s">
        <v>1219</v>
      </c>
      <c r="M74" s="20">
        <v>2</v>
      </c>
      <c r="N74" s="20">
        <v>2</v>
      </c>
      <c r="O74" s="20">
        <v>21</v>
      </c>
      <c r="P74" s="20" t="s">
        <v>32</v>
      </c>
      <c r="Q74" s="20">
        <v>0</v>
      </c>
      <c r="R74" s="20">
        <v>0</v>
      </c>
      <c r="S74" s="20"/>
      <c r="T74" s="20">
        <v>29.884999999999998</v>
      </c>
      <c r="U74" s="20" t="s">
        <v>33</v>
      </c>
      <c r="V74" s="20">
        <v>2</v>
      </c>
      <c r="W74" s="20">
        <v>2879.0034536457433</v>
      </c>
      <c r="X74" s="20">
        <v>3.4593930085572824</v>
      </c>
      <c r="Y74" s="20" t="s">
        <v>34</v>
      </c>
      <c r="Z74" s="20">
        <v>106629.75754243493</v>
      </c>
      <c r="AA74" s="24">
        <f t="shared" si="3"/>
        <v>5.0278824945990355</v>
      </c>
      <c r="AB74" s="20">
        <v>7.5288606324242814E-3</v>
      </c>
      <c r="AC74" s="20">
        <v>1.9817721899002935E-2</v>
      </c>
      <c r="AD74" s="20" t="s">
        <v>35</v>
      </c>
    </row>
    <row r="75" spans="1:30" x14ac:dyDescent="0.35">
      <c r="A75" s="20">
        <v>3</v>
      </c>
      <c r="B75" s="20">
        <v>77</v>
      </c>
      <c r="C75" s="20" t="s">
        <v>1107</v>
      </c>
      <c r="D75" s="20" t="s">
        <v>1212</v>
      </c>
      <c r="E75" s="20" t="s">
        <v>1186</v>
      </c>
      <c r="F75" s="27" t="s">
        <v>1043</v>
      </c>
      <c r="G75" s="20" t="s">
        <v>1214</v>
      </c>
      <c r="H75" s="21">
        <v>43918</v>
      </c>
      <c r="I75" s="21">
        <v>43936</v>
      </c>
      <c r="J75" s="29">
        <f t="shared" si="2"/>
        <v>18</v>
      </c>
      <c r="K75" s="20" t="s">
        <v>293</v>
      </c>
      <c r="L75" s="20" t="s">
        <v>1219</v>
      </c>
      <c r="M75" s="20">
        <v>1</v>
      </c>
      <c r="N75" s="20">
        <v>1</v>
      </c>
      <c r="O75" s="20">
        <v>7</v>
      </c>
      <c r="P75" s="20" t="s">
        <v>32</v>
      </c>
      <c r="Q75" s="20">
        <v>0</v>
      </c>
      <c r="R75" s="20">
        <v>0</v>
      </c>
      <c r="S75" s="20"/>
      <c r="T75" s="20">
        <v>29.954999999999998</v>
      </c>
      <c r="U75" s="20" t="s">
        <v>33</v>
      </c>
      <c r="V75" s="20">
        <v>2</v>
      </c>
      <c r="W75" s="20">
        <v>2733.1328548124825</v>
      </c>
      <c r="X75" s="20">
        <v>3.4368196136371147</v>
      </c>
      <c r="Y75" s="20" t="s">
        <v>34</v>
      </c>
      <c r="Z75" s="20">
        <v>103137.08886084839</v>
      </c>
      <c r="AA75" s="24">
        <f t="shared" si="3"/>
        <v>5.0134190797090756</v>
      </c>
      <c r="AB75" s="20">
        <v>1.4521782674011033E-2</v>
      </c>
      <c r="AC75" s="20">
        <v>3.8967690451709829E-2</v>
      </c>
      <c r="AD75" s="20" t="s">
        <v>35</v>
      </c>
    </row>
    <row r="76" spans="1:30" x14ac:dyDescent="0.35">
      <c r="A76" s="20">
        <v>3</v>
      </c>
      <c r="B76" s="20">
        <v>78</v>
      </c>
      <c r="C76" s="20" t="s">
        <v>1108</v>
      </c>
      <c r="D76" s="20" t="s">
        <v>1212</v>
      </c>
      <c r="E76" s="20" t="s">
        <v>1186</v>
      </c>
      <c r="F76" s="27" t="s">
        <v>1043</v>
      </c>
      <c r="G76" s="20" t="s">
        <v>1214</v>
      </c>
      <c r="H76" s="21">
        <v>43918</v>
      </c>
      <c r="I76" s="21">
        <v>43936</v>
      </c>
      <c r="J76" s="29">
        <f t="shared" si="2"/>
        <v>18</v>
      </c>
      <c r="K76" s="20" t="s">
        <v>293</v>
      </c>
      <c r="L76" s="20" t="s">
        <v>1219</v>
      </c>
      <c r="M76" s="20">
        <v>1</v>
      </c>
      <c r="N76" s="20">
        <v>2</v>
      </c>
      <c r="O76" s="20">
        <v>7</v>
      </c>
      <c r="P76" s="20" t="s">
        <v>32</v>
      </c>
      <c r="Q76" s="20">
        <v>0</v>
      </c>
      <c r="R76" s="20">
        <v>0</v>
      </c>
      <c r="S76" s="20"/>
      <c r="T76" s="20">
        <v>30.414999999999999</v>
      </c>
      <c r="U76" s="20" t="s">
        <v>33</v>
      </c>
      <c r="V76" s="20">
        <v>2</v>
      </c>
      <c r="W76" s="20">
        <v>1980.4252363133346</v>
      </c>
      <c r="X76" s="20">
        <v>3.2969776900594936</v>
      </c>
      <c r="Y76" s="20" t="s">
        <v>34</v>
      </c>
      <c r="Z76" s="20">
        <v>77663.734757385682</v>
      </c>
      <c r="AA76" s="24">
        <f t="shared" si="3"/>
        <v>4.89022386337105</v>
      </c>
      <c r="AB76" s="20">
        <v>1.1507479861910289E-3</v>
      </c>
      <c r="AC76" s="20">
        <v>2.9543268965171385E-3</v>
      </c>
      <c r="AD76" s="20" t="s">
        <v>35</v>
      </c>
    </row>
    <row r="77" spans="1:30" x14ac:dyDescent="0.35">
      <c r="A77" s="20">
        <v>3</v>
      </c>
      <c r="B77" s="20">
        <v>79</v>
      </c>
      <c r="C77" s="20" t="s">
        <v>1109</v>
      </c>
      <c r="D77" s="20" t="s">
        <v>1212</v>
      </c>
      <c r="E77" s="20" t="s">
        <v>1186</v>
      </c>
      <c r="F77" s="27" t="s">
        <v>1043</v>
      </c>
      <c r="G77" s="20" t="s">
        <v>1214</v>
      </c>
      <c r="H77" s="21">
        <v>43918</v>
      </c>
      <c r="I77" s="21">
        <v>43936</v>
      </c>
      <c r="J77" s="29">
        <f t="shared" si="2"/>
        <v>18</v>
      </c>
      <c r="K77" s="20" t="s">
        <v>293</v>
      </c>
      <c r="L77" s="20" t="s">
        <v>1219</v>
      </c>
      <c r="M77" s="20">
        <v>1</v>
      </c>
      <c r="N77" s="20">
        <v>1</v>
      </c>
      <c r="O77" s="20">
        <v>14</v>
      </c>
      <c r="P77" s="20" t="s">
        <v>32</v>
      </c>
      <c r="Q77" s="20">
        <v>0</v>
      </c>
      <c r="R77" s="20">
        <v>0</v>
      </c>
      <c r="S77" s="20"/>
      <c r="T77" s="20">
        <v>28.59</v>
      </c>
      <c r="U77" s="20" t="s">
        <v>33</v>
      </c>
      <c r="V77" s="20">
        <v>2</v>
      </c>
      <c r="W77" s="20">
        <v>7159.4722552828307</v>
      </c>
      <c r="X77" s="20">
        <v>3.8549416663162095</v>
      </c>
      <c r="Y77" s="20" t="s">
        <v>34</v>
      </c>
      <c r="Z77" s="20">
        <v>265165.63908454927</v>
      </c>
      <c r="AA77" s="24">
        <f t="shared" si="3"/>
        <v>5.423518884088474</v>
      </c>
      <c r="AB77" s="20">
        <v>8.744316194473592E-3</v>
      </c>
      <c r="AC77" s="20">
        <v>1.9819528341497774E-2</v>
      </c>
      <c r="AD77" s="20" t="s">
        <v>35</v>
      </c>
    </row>
    <row r="78" spans="1:30" x14ac:dyDescent="0.35">
      <c r="A78" s="20">
        <v>3</v>
      </c>
      <c r="B78" s="20">
        <v>80</v>
      </c>
      <c r="C78" s="20" t="s">
        <v>1110</v>
      </c>
      <c r="D78" s="20" t="s">
        <v>1212</v>
      </c>
      <c r="E78" s="20" t="s">
        <v>1186</v>
      </c>
      <c r="F78" s="27" t="s">
        <v>1043</v>
      </c>
      <c r="G78" s="20" t="s">
        <v>1214</v>
      </c>
      <c r="H78" s="21">
        <v>43918</v>
      </c>
      <c r="I78" s="21">
        <v>43936</v>
      </c>
      <c r="J78" s="29">
        <f t="shared" si="2"/>
        <v>18</v>
      </c>
      <c r="K78" s="20" t="s">
        <v>293</v>
      </c>
      <c r="L78" s="20" t="s">
        <v>1219</v>
      </c>
      <c r="M78" s="20">
        <v>1</v>
      </c>
      <c r="N78" s="20">
        <v>2</v>
      </c>
      <c r="O78" s="20">
        <v>14</v>
      </c>
      <c r="P78" s="20" t="s">
        <v>32</v>
      </c>
      <c r="Q78" s="20">
        <v>0</v>
      </c>
      <c r="R78" s="20">
        <v>0</v>
      </c>
      <c r="S78" s="20"/>
      <c r="T78" s="20">
        <v>28.164999999999999</v>
      </c>
      <c r="U78" s="20" t="s">
        <v>33</v>
      </c>
      <c r="V78" s="20">
        <v>2</v>
      </c>
      <c r="W78" s="20">
        <v>9659.1778221296681</v>
      </c>
      <c r="X78" s="20">
        <v>3.9849851208729339</v>
      </c>
      <c r="Y78" s="20" t="s">
        <v>34</v>
      </c>
      <c r="Z78" s="20">
        <v>364497.27630677994</v>
      </c>
      <c r="AA78" s="24">
        <f t="shared" si="3"/>
        <v>5.5616954789030357</v>
      </c>
      <c r="AB78" s="20">
        <v>1.4024498491034957E-2</v>
      </c>
      <c r="AC78" s="20">
        <v>3.0005621026271703E-2</v>
      </c>
      <c r="AD78" s="20" t="s">
        <v>35</v>
      </c>
    </row>
    <row r="79" spans="1:30" x14ac:dyDescent="0.35">
      <c r="A79" s="20">
        <v>3</v>
      </c>
      <c r="B79" s="20">
        <v>81</v>
      </c>
      <c r="C79" s="20" t="s">
        <v>1111</v>
      </c>
      <c r="D79" s="20" t="s">
        <v>1212</v>
      </c>
      <c r="E79" s="20" t="s">
        <v>1186</v>
      </c>
      <c r="F79" s="27" t="s">
        <v>1046</v>
      </c>
      <c r="G79" s="20" t="s">
        <v>1214</v>
      </c>
      <c r="H79" s="21">
        <v>43918</v>
      </c>
      <c r="I79" s="21">
        <v>43936</v>
      </c>
      <c r="J79" s="29">
        <f t="shared" si="2"/>
        <v>18</v>
      </c>
      <c r="K79" s="20" t="s">
        <v>293</v>
      </c>
      <c r="L79" s="20" t="s">
        <v>1219</v>
      </c>
      <c r="M79" s="20">
        <v>2</v>
      </c>
      <c r="N79" s="20">
        <v>1</v>
      </c>
      <c r="O79" s="20">
        <v>7</v>
      </c>
      <c r="P79" s="20" t="s">
        <v>32</v>
      </c>
      <c r="Q79" s="20">
        <v>0</v>
      </c>
      <c r="R79" s="20">
        <v>0</v>
      </c>
      <c r="S79" s="20"/>
      <c r="T79" s="20">
        <v>26.77</v>
      </c>
      <c r="U79" s="20" t="s">
        <v>33</v>
      </c>
      <c r="V79" s="20">
        <v>2</v>
      </c>
      <c r="W79" s="20">
        <v>25817.192237497798</v>
      </c>
      <c r="X79" s="20">
        <v>4.4119258301548534</v>
      </c>
      <c r="Y79" s="20" t="s">
        <v>34</v>
      </c>
      <c r="Z79" s="20">
        <v>922042.57991063583</v>
      </c>
      <c r="AA79" s="24">
        <f t="shared" si="3"/>
        <v>5.9647514482417288</v>
      </c>
      <c r="AB79" s="20">
        <v>8.2181546507283845E-3</v>
      </c>
      <c r="AC79" s="20">
        <v>1.513104820281669E-2</v>
      </c>
      <c r="AD79" s="20" t="s">
        <v>35</v>
      </c>
    </row>
    <row r="80" spans="1:30" x14ac:dyDescent="0.35">
      <c r="A80" s="20">
        <v>3</v>
      </c>
      <c r="B80" s="20">
        <v>82</v>
      </c>
      <c r="C80" s="20" t="s">
        <v>1112</v>
      </c>
      <c r="D80" s="20" t="s">
        <v>1212</v>
      </c>
      <c r="E80" s="20" t="s">
        <v>1186</v>
      </c>
      <c r="F80" s="27" t="s">
        <v>1046</v>
      </c>
      <c r="G80" s="20" t="s">
        <v>1214</v>
      </c>
      <c r="H80" s="21">
        <v>43918</v>
      </c>
      <c r="I80" s="21">
        <v>43936</v>
      </c>
      <c r="J80" s="29">
        <f t="shared" si="2"/>
        <v>18</v>
      </c>
      <c r="K80" s="20" t="s">
        <v>293</v>
      </c>
      <c r="L80" s="20" t="s">
        <v>1219</v>
      </c>
      <c r="M80" s="20">
        <v>2</v>
      </c>
      <c r="N80" s="20">
        <v>2</v>
      </c>
      <c r="O80" s="20">
        <v>7</v>
      </c>
      <c r="P80" s="20" t="s">
        <v>32</v>
      </c>
      <c r="Q80" s="20">
        <v>0</v>
      </c>
      <c r="R80" s="20">
        <v>0</v>
      </c>
      <c r="S80" s="20"/>
      <c r="T80" s="20">
        <v>27.475000000000001</v>
      </c>
      <c r="U80" s="20" t="s">
        <v>33</v>
      </c>
      <c r="V80" s="20">
        <v>2</v>
      </c>
      <c r="W80" s="20">
        <v>15751.819314692742</v>
      </c>
      <c r="X80" s="20">
        <v>4.1973582916646297</v>
      </c>
      <c r="Y80" s="20" t="s">
        <v>34</v>
      </c>
      <c r="Z80" s="20">
        <v>572793.42962519068</v>
      </c>
      <c r="AA80" s="24">
        <f t="shared" si="3"/>
        <v>5.7579987858451815</v>
      </c>
      <c r="AB80" s="20">
        <v>2.0018198362147304E-3</v>
      </c>
      <c r="AC80" s="20">
        <v>3.9272187101237017E-3</v>
      </c>
      <c r="AD80" s="20" t="s">
        <v>35</v>
      </c>
    </row>
    <row r="81" spans="1:30" x14ac:dyDescent="0.35">
      <c r="A81" s="20">
        <v>3</v>
      </c>
      <c r="B81" s="20">
        <v>83</v>
      </c>
      <c r="C81" s="20" t="s">
        <v>1113</v>
      </c>
      <c r="D81" s="20" t="s">
        <v>1212</v>
      </c>
      <c r="E81" s="20" t="s">
        <v>1186</v>
      </c>
      <c r="F81" s="27" t="s">
        <v>1046</v>
      </c>
      <c r="G81" s="20" t="s">
        <v>1214</v>
      </c>
      <c r="H81" s="21">
        <v>43918</v>
      </c>
      <c r="I81" s="21">
        <v>43936</v>
      </c>
      <c r="J81" s="29">
        <f t="shared" si="2"/>
        <v>18</v>
      </c>
      <c r="K81" s="20" t="s">
        <v>293</v>
      </c>
      <c r="L81" s="20" t="s">
        <v>1219</v>
      </c>
      <c r="M81" s="20">
        <v>2</v>
      </c>
      <c r="N81" s="20">
        <v>1</v>
      </c>
      <c r="O81" s="20">
        <v>14</v>
      </c>
      <c r="P81" s="20" t="s">
        <v>32</v>
      </c>
      <c r="Q81" s="20">
        <v>0</v>
      </c>
      <c r="R81" s="20">
        <v>0</v>
      </c>
      <c r="S81" s="20"/>
      <c r="T81" s="20">
        <v>28.62</v>
      </c>
      <c r="U81" s="20" t="s">
        <v>33</v>
      </c>
      <c r="V81" s="20">
        <v>2</v>
      </c>
      <c r="W81" s="20">
        <v>7022.6552653219906</v>
      </c>
      <c r="X81" s="20">
        <v>3.846563187402245</v>
      </c>
      <c r="Y81" s="20" t="s">
        <v>34</v>
      </c>
      <c r="Z81" s="20">
        <v>280906.2106128796</v>
      </c>
      <c r="AA81" s="24">
        <f t="shared" si="3"/>
        <v>5.4485628872585119</v>
      </c>
      <c r="AB81" s="20">
        <v>5.5904961565338973E-3</v>
      </c>
      <c r="AC81" s="20">
        <v>1.271304522895635E-2</v>
      </c>
      <c r="AD81" s="20" t="s">
        <v>35</v>
      </c>
    </row>
    <row r="82" spans="1:30" x14ac:dyDescent="0.35">
      <c r="A82" s="20">
        <v>3</v>
      </c>
      <c r="B82" s="20">
        <v>84</v>
      </c>
      <c r="C82" s="20" t="s">
        <v>1114</v>
      </c>
      <c r="D82" s="20" t="s">
        <v>1212</v>
      </c>
      <c r="E82" s="20" t="s">
        <v>1186</v>
      </c>
      <c r="F82" s="27" t="s">
        <v>1046</v>
      </c>
      <c r="G82" s="20" t="s">
        <v>1214</v>
      </c>
      <c r="H82" s="21">
        <v>43918</v>
      </c>
      <c r="I82" s="21">
        <v>43936</v>
      </c>
      <c r="J82" s="29">
        <f t="shared" si="2"/>
        <v>18</v>
      </c>
      <c r="K82" s="20" t="s">
        <v>293</v>
      </c>
      <c r="L82" s="20" t="s">
        <v>1219</v>
      </c>
      <c r="M82" s="20">
        <v>2</v>
      </c>
      <c r="N82" s="20">
        <v>2</v>
      </c>
      <c r="O82" s="20">
        <v>14</v>
      </c>
      <c r="P82" s="20" t="s">
        <v>32</v>
      </c>
      <c r="Q82" s="20">
        <v>0</v>
      </c>
      <c r="R82" s="20">
        <v>0</v>
      </c>
      <c r="S82" s="20"/>
      <c r="T82" s="20">
        <v>28.09</v>
      </c>
      <c r="U82" s="20" t="s">
        <v>33</v>
      </c>
      <c r="V82" s="20">
        <v>2</v>
      </c>
      <c r="W82" s="20">
        <v>10183.358169204701</v>
      </c>
      <c r="X82" s="20">
        <v>4.0079336644254404</v>
      </c>
      <c r="Y82" s="20" t="s">
        <v>34</v>
      </c>
      <c r="Z82" s="20">
        <v>370303.9334256255</v>
      </c>
      <c r="AA82" s="24">
        <f t="shared" si="3"/>
        <v>5.5685594980209618</v>
      </c>
      <c r="AB82" s="20">
        <v>1.1391954432182282E-2</v>
      </c>
      <c r="AC82" s="20">
        <v>2.4471596123971585E-2</v>
      </c>
      <c r="AD82" s="20" t="s">
        <v>35</v>
      </c>
    </row>
    <row r="83" spans="1:30" x14ac:dyDescent="0.35">
      <c r="A83" s="20">
        <v>3</v>
      </c>
      <c r="B83" s="20">
        <v>85</v>
      </c>
      <c r="C83" s="20" t="s">
        <v>1115</v>
      </c>
      <c r="D83" s="20" t="s">
        <v>1212</v>
      </c>
      <c r="E83" s="20" t="s">
        <v>1191</v>
      </c>
      <c r="F83" s="27" t="s">
        <v>1049</v>
      </c>
      <c r="G83" s="20" t="s">
        <v>1214</v>
      </c>
      <c r="H83" s="21">
        <v>43816</v>
      </c>
      <c r="I83" s="21">
        <v>43828</v>
      </c>
      <c r="J83" s="29">
        <f t="shared" si="2"/>
        <v>12</v>
      </c>
      <c r="K83" s="20" t="s">
        <v>293</v>
      </c>
      <c r="L83" s="20" t="s">
        <v>1219</v>
      </c>
      <c r="M83" s="20">
        <v>1</v>
      </c>
      <c r="N83" s="20">
        <v>1</v>
      </c>
      <c r="O83" s="20">
        <v>7</v>
      </c>
      <c r="P83" s="20" t="s">
        <v>32</v>
      </c>
      <c r="Q83" s="20">
        <v>0</v>
      </c>
      <c r="R83" s="20">
        <v>0</v>
      </c>
      <c r="S83" s="20"/>
      <c r="T83" s="20">
        <v>29.35</v>
      </c>
      <c r="U83" s="20" t="s">
        <v>33</v>
      </c>
      <c r="V83" s="20">
        <v>2</v>
      </c>
      <c r="W83" s="20">
        <v>4194.0616656613674</v>
      </c>
      <c r="X83" s="20">
        <v>3.6227383491598606</v>
      </c>
      <c r="Y83" s="20" t="s">
        <v>34</v>
      </c>
      <c r="Z83" s="20">
        <v>158266.47794948556</v>
      </c>
      <c r="AA83" s="24">
        <f t="shared" si="3"/>
        <v>5.1993916817723385</v>
      </c>
      <c r="AB83" s="20">
        <v>9.1993185689949342E-3</v>
      </c>
      <c r="AC83" s="20">
        <v>2.2595851511237074E-2</v>
      </c>
      <c r="AD83" s="20" t="s">
        <v>35</v>
      </c>
    </row>
    <row r="84" spans="1:30" x14ac:dyDescent="0.35">
      <c r="A84" s="20">
        <v>3</v>
      </c>
      <c r="B84" s="20">
        <v>86</v>
      </c>
      <c r="C84" s="20" t="s">
        <v>1116</v>
      </c>
      <c r="D84" s="20" t="s">
        <v>1212</v>
      </c>
      <c r="E84" s="20" t="s">
        <v>1191</v>
      </c>
      <c r="F84" s="27" t="s">
        <v>1049</v>
      </c>
      <c r="G84" s="20" t="s">
        <v>1214</v>
      </c>
      <c r="H84" s="21">
        <v>43816</v>
      </c>
      <c r="I84" s="21">
        <v>43828</v>
      </c>
      <c r="J84" s="29">
        <f t="shared" si="2"/>
        <v>12</v>
      </c>
      <c r="K84" s="20" t="s">
        <v>293</v>
      </c>
      <c r="L84" s="20" t="s">
        <v>1219</v>
      </c>
      <c r="M84" s="20">
        <v>1</v>
      </c>
      <c r="N84" s="20">
        <v>2</v>
      </c>
      <c r="O84" s="20">
        <v>7</v>
      </c>
      <c r="P84" s="20" t="s">
        <v>32</v>
      </c>
      <c r="Q84" s="20">
        <v>0</v>
      </c>
      <c r="R84" s="20">
        <v>0</v>
      </c>
      <c r="S84" s="20"/>
      <c r="T84" s="20">
        <v>27.734999999999999</v>
      </c>
      <c r="U84" s="20" t="s">
        <v>33</v>
      </c>
      <c r="V84" s="20">
        <v>2</v>
      </c>
      <c r="W84" s="20">
        <v>13045.275551194105</v>
      </c>
      <c r="X84" s="20">
        <v>4.1154865470439947</v>
      </c>
      <c r="Y84" s="20" t="s">
        <v>34</v>
      </c>
      <c r="Z84" s="20">
        <v>492274.54910166439</v>
      </c>
      <c r="AA84" s="24">
        <f t="shared" si="3"/>
        <v>5.6922082652792847</v>
      </c>
      <c r="AB84" s="20">
        <v>1.2799711555795941E-2</v>
      </c>
      <c r="AC84" s="20">
        <v>2.6377374286223512E-2</v>
      </c>
      <c r="AD84" s="20" t="s">
        <v>35</v>
      </c>
    </row>
    <row r="85" spans="1:30" x14ac:dyDescent="0.35">
      <c r="A85" s="20">
        <v>3</v>
      </c>
      <c r="B85" s="20">
        <v>87</v>
      </c>
      <c r="C85" s="20" t="s">
        <v>1117</v>
      </c>
      <c r="D85" s="20" t="s">
        <v>1212</v>
      </c>
      <c r="E85" s="20" t="s">
        <v>1191</v>
      </c>
      <c r="F85" s="27" t="s">
        <v>1049</v>
      </c>
      <c r="G85" s="20" t="s">
        <v>1214</v>
      </c>
      <c r="H85" s="21">
        <v>43816</v>
      </c>
      <c r="I85" s="21">
        <v>43828</v>
      </c>
      <c r="J85" s="29">
        <f t="shared" si="2"/>
        <v>12</v>
      </c>
      <c r="K85" s="20" t="s">
        <v>293</v>
      </c>
      <c r="L85" s="20" t="s">
        <v>1219</v>
      </c>
      <c r="M85" s="20">
        <v>1</v>
      </c>
      <c r="N85" s="20">
        <v>1</v>
      </c>
      <c r="O85" s="20">
        <v>14</v>
      </c>
      <c r="P85" s="20" t="s">
        <v>32</v>
      </c>
      <c r="Q85" s="20">
        <v>0</v>
      </c>
      <c r="R85" s="20">
        <v>0</v>
      </c>
      <c r="S85" s="20"/>
      <c r="T85" s="20">
        <v>29.465</v>
      </c>
      <c r="U85" s="20" t="s">
        <v>33</v>
      </c>
      <c r="V85" s="20">
        <v>2</v>
      </c>
      <c r="W85" s="20">
        <v>3865.5030019195101</v>
      </c>
      <c r="X85" s="20">
        <v>3.5873183516966805</v>
      </c>
      <c r="Y85" s="20" t="s">
        <v>34</v>
      </c>
      <c r="Z85" s="20">
        <v>157775.63273140858</v>
      </c>
      <c r="AA85" s="24">
        <f t="shared" si="3"/>
        <v>5.1980426831112547</v>
      </c>
      <c r="AB85" s="20">
        <v>9.3331070761920442E-3</v>
      </c>
      <c r="AC85" s="20">
        <v>2.3453038829110092E-2</v>
      </c>
      <c r="AD85" s="20" t="s">
        <v>35</v>
      </c>
    </row>
    <row r="86" spans="1:30" x14ac:dyDescent="0.35">
      <c r="A86" s="20">
        <v>4</v>
      </c>
      <c r="B86" s="20">
        <v>88</v>
      </c>
      <c r="C86" s="20" t="s">
        <v>1118</v>
      </c>
      <c r="D86" s="20" t="s">
        <v>1212</v>
      </c>
      <c r="E86" s="20" t="s">
        <v>1191</v>
      </c>
      <c r="F86" s="27" t="s">
        <v>1049</v>
      </c>
      <c r="G86" s="20" t="s">
        <v>1214</v>
      </c>
      <c r="H86" s="21">
        <v>43816</v>
      </c>
      <c r="I86" s="21">
        <v>43828</v>
      </c>
      <c r="J86" s="29">
        <f t="shared" si="2"/>
        <v>12</v>
      </c>
      <c r="K86" s="20" t="s">
        <v>293</v>
      </c>
      <c r="L86" s="20" t="s">
        <v>1219</v>
      </c>
      <c r="M86" s="20">
        <v>1</v>
      </c>
      <c r="N86" s="20">
        <v>2</v>
      </c>
      <c r="O86" s="20">
        <v>14</v>
      </c>
      <c r="P86" s="20" t="s">
        <v>32</v>
      </c>
      <c r="Q86" s="20">
        <v>0</v>
      </c>
      <c r="R86" s="20">
        <v>0</v>
      </c>
      <c r="S86" s="20"/>
      <c r="T86" s="20">
        <v>29.855</v>
      </c>
      <c r="U86" s="20" t="s">
        <v>33</v>
      </c>
      <c r="V86" s="20">
        <v>2</v>
      </c>
      <c r="W86" s="20">
        <v>5069.6742161582379</v>
      </c>
      <c r="X86" s="20">
        <v>3.7050657086212668</v>
      </c>
      <c r="Y86" s="20" t="s">
        <v>34</v>
      </c>
      <c r="Z86" s="20">
        <v>191308.46098710332</v>
      </c>
      <c r="AA86" s="24">
        <f t="shared" si="3"/>
        <v>5.2817364480873659</v>
      </c>
      <c r="AB86" s="20">
        <v>6.5315692513816873E-3</v>
      </c>
      <c r="AC86" s="20">
        <v>1.4967260491386865E-2</v>
      </c>
      <c r="AD86" s="20" t="s">
        <v>35</v>
      </c>
    </row>
    <row r="87" spans="1:30" x14ac:dyDescent="0.35">
      <c r="A87" s="20">
        <v>4</v>
      </c>
      <c r="B87" s="20">
        <v>89</v>
      </c>
      <c r="C87" s="20" t="s">
        <v>1119</v>
      </c>
      <c r="D87" s="20" t="s">
        <v>1212</v>
      </c>
      <c r="E87" s="20" t="s">
        <v>1191</v>
      </c>
      <c r="F87" s="27" t="s">
        <v>1049</v>
      </c>
      <c r="G87" s="20" t="s">
        <v>1214</v>
      </c>
      <c r="H87" s="21">
        <v>43816</v>
      </c>
      <c r="I87" s="21">
        <v>43828</v>
      </c>
      <c r="J87" s="29">
        <f t="shared" si="2"/>
        <v>12</v>
      </c>
      <c r="K87" s="20" t="s">
        <v>293</v>
      </c>
      <c r="L87" s="20" t="s">
        <v>1219</v>
      </c>
      <c r="M87" s="20">
        <v>1</v>
      </c>
      <c r="N87" s="20">
        <v>1</v>
      </c>
      <c r="O87" s="20">
        <v>21</v>
      </c>
      <c r="P87" s="20" t="s">
        <v>32</v>
      </c>
      <c r="Q87" s="20">
        <v>0</v>
      </c>
      <c r="R87" s="20">
        <v>0</v>
      </c>
      <c r="S87" s="20"/>
      <c r="T87" s="20">
        <v>30.024999999999999</v>
      </c>
      <c r="U87" s="20" t="s">
        <v>33</v>
      </c>
      <c r="V87" s="20">
        <v>2</v>
      </c>
      <c r="W87" s="20">
        <v>4532.5297908808261</v>
      </c>
      <c r="X87" s="20">
        <v>3.6564364739255826</v>
      </c>
      <c r="Y87" s="20" t="s">
        <v>34</v>
      </c>
      <c r="Z87" s="20">
        <v>174328.06888003179</v>
      </c>
      <c r="AA87" s="24">
        <f t="shared" si="3"/>
        <v>5.241369810527023</v>
      </c>
      <c r="AB87" s="20">
        <v>4.8293089092423429E-3</v>
      </c>
      <c r="AC87" s="20">
        <v>1.1246148936631216E-2</v>
      </c>
      <c r="AD87" s="20" t="s">
        <v>35</v>
      </c>
    </row>
    <row r="88" spans="1:30" x14ac:dyDescent="0.35">
      <c r="A88" s="20">
        <v>4</v>
      </c>
      <c r="B88" s="20">
        <v>90</v>
      </c>
      <c r="C88" s="20" t="s">
        <v>1120</v>
      </c>
      <c r="D88" s="20" t="s">
        <v>1212</v>
      </c>
      <c r="E88" s="20" t="s">
        <v>1191</v>
      </c>
      <c r="F88" s="27" t="s">
        <v>1049</v>
      </c>
      <c r="G88" s="20" t="s">
        <v>1214</v>
      </c>
      <c r="H88" s="21">
        <v>43816</v>
      </c>
      <c r="I88" s="21">
        <v>43828</v>
      </c>
      <c r="J88" s="29">
        <f t="shared" si="2"/>
        <v>12</v>
      </c>
      <c r="K88" s="20" t="s">
        <v>293</v>
      </c>
      <c r="L88" s="20" t="s">
        <v>1219</v>
      </c>
      <c r="M88" s="20">
        <v>1</v>
      </c>
      <c r="N88" s="20">
        <v>2</v>
      </c>
      <c r="O88" s="20">
        <v>21</v>
      </c>
      <c r="P88" s="20" t="s">
        <v>32</v>
      </c>
      <c r="Q88" s="20">
        <v>0</v>
      </c>
      <c r="R88" s="20">
        <v>0</v>
      </c>
      <c r="S88" s="20"/>
      <c r="T88" s="20">
        <v>31.240000000000002</v>
      </c>
      <c r="U88" s="20" t="s">
        <v>33</v>
      </c>
      <c r="V88" s="20">
        <v>2</v>
      </c>
      <c r="W88" s="20">
        <v>2034.9941465842485</v>
      </c>
      <c r="X88" s="20">
        <v>3.3087765250842613</v>
      </c>
      <c r="Y88" s="20" t="s">
        <v>34</v>
      </c>
      <c r="Z88" s="20">
        <v>72678.362378008882</v>
      </c>
      <c r="AA88" s="24">
        <f t="shared" si="3"/>
        <v>4.861411108551696</v>
      </c>
      <c r="AB88" s="20">
        <v>2.7528809218950102E-2</v>
      </c>
      <c r="AC88" s="20">
        <v>7.4390018606884656E-2</v>
      </c>
      <c r="AD88" s="20" t="s">
        <v>35</v>
      </c>
    </row>
    <row r="89" spans="1:30" x14ac:dyDescent="0.35">
      <c r="A89" s="20">
        <v>4</v>
      </c>
      <c r="B89" s="20">
        <v>91</v>
      </c>
      <c r="C89" s="20" t="s">
        <v>1121</v>
      </c>
      <c r="D89" s="20" t="s">
        <v>1212</v>
      </c>
      <c r="E89" s="20" t="s">
        <v>1191</v>
      </c>
      <c r="F89" s="27" t="s">
        <v>1052</v>
      </c>
      <c r="G89" s="20" t="s">
        <v>1214</v>
      </c>
      <c r="H89" s="21">
        <v>43816</v>
      </c>
      <c r="I89" s="21">
        <v>43828</v>
      </c>
      <c r="J89" s="29">
        <f t="shared" si="2"/>
        <v>12</v>
      </c>
      <c r="K89" s="20" t="s">
        <v>293</v>
      </c>
      <c r="L89" s="20" t="s">
        <v>1219</v>
      </c>
      <c r="M89" s="20">
        <v>2</v>
      </c>
      <c r="N89" s="20">
        <v>1</v>
      </c>
      <c r="O89" s="20">
        <v>7</v>
      </c>
      <c r="P89" s="20" t="s">
        <v>32</v>
      </c>
      <c r="Q89" s="20">
        <v>0</v>
      </c>
      <c r="R89" s="20">
        <v>0</v>
      </c>
      <c r="S89" s="20"/>
      <c r="T89" s="20">
        <v>28.47</v>
      </c>
      <c r="U89" s="20" t="s">
        <v>33</v>
      </c>
      <c r="V89" s="20">
        <v>2</v>
      </c>
      <c r="W89" s="20">
        <v>12645.696291396052</v>
      </c>
      <c r="X89" s="20">
        <v>4.1019770891636158</v>
      </c>
      <c r="Y89" s="20" t="s">
        <v>34</v>
      </c>
      <c r="Z89" s="20">
        <v>468359.12190355745</v>
      </c>
      <c r="AA89" s="24">
        <f t="shared" si="3"/>
        <v>5.6705799103659293</v>
      </c>
      <c r="AB89" s="20">
        <v>3.5124692658938485E-4</v>
      </c>
      <c r="AC89" s="20">
        <v>5.8242630783390836E-4</v>
      </c>
      <c r="AD89" s="20" t="s">
        <v>35</v>
      </c>
    </row>
    <row r="90" spans="1:30" x14ac:dyDescent="0.35">
      <c r="A90" s="20">
        <v>4</v>
      </c>
      <c r="B90" s="20">
        <v>92</v>
      </c>
      <c r="C90" s="20" t="s">
        <v>1122</v>
      </c>
      <c r="D90" s="20" t="s">
        <v>1212</v>
      </c>
      <c r="E90" s="20" t="s">
        <v>1191</v>
      </c>
      <c r="F90" s="27" t="s">
        <v>1052</v>
      </c>
      <c r="G90" s="20" t="s">
        <v>1214</v>
      </c>
      <c r="H90" s="21">
        <v>43816</v>
      </c>
      <c r="I90" s="21">
        <v>43828</v>
      </c>
      <c r="J90" s="29">
        <f t="shared" si="2"/>
        <v>12</v>
      </c>
      <c r="K90" s="20" t="s">
        <v>293</v>
      </c>
      <c r="L90" s="20" t="s">
        <v>1219</v>
      </c>
      <c r="M90" s="20">
        <v>2</v>
      </c>
      <c r="N90" s="20">
        <v>2</v>
      </c>
      <c r="O90" s="20">
        <v>7</v>
      </c>
      <c r="P90" s="20" t="s">
        <v>32</v>
      </c>
      <c r="Q90" s="20">
        <v>0</v>
      </c>
      <c r="R90" s="20">
        <v>0</v>
      </c>
      <c r="S90" s="20"/>
      <c r="T90" s="20">
        <v>27.27</v>
      </c>
      <c r="U90" s="20" t="s">
        <v>33</v>
      </c>
      <c r="V90" s="20">
        <v>2</v>
      </c>
      <c r="W90" s="20">
        <v>28029.913843874863</v>
      </c>
      <c r="X90" s="20">
        <v>4.4476372565502515</v>
      </c>
      <c r="Y90" s="20" t="s">
        <v>34</v>
      </c>
      <c r="Z90" s="20">
        <v>1099212.3076029359</v>
      </c>
      <c r="AA90" s="24">
        <f t="shared" si="3"/>
        <v>6.0410819775243709</v>
      </c>
      <c r="AB90" s="20">
        <v>2.2002200220021533E-3</v>
      </c>
      <c r="AC90" s="20">
        <v>3.9713323723757372E-3</v>
      </c>
      <c r="AD90" s="20" t="s">
        <v>35</v>
      </c>
    </row>
    <row r="91" spans="1:30" x14ac:dyDescent="0.35">
      <c r="A91" s="20">
        <v>4</v>
      </c>
      <c r="B91" s="20">
        <v>93</v>
      </c>
      <c r="C91" s="20" t="s">
        <v>1123</v>
      </c>
      <c r="D91" s="20" t="s">
        <v>1212</v>
      </c>
      <c r="E91" s="20" t="s">
        <v>1191</v>
      </c>
      <c r="F91" s="27" t="s">
        <v>1052</v>
      </c>
      <c r="G91" s="20" t="s">
        <v>1214</v>
      </c>
      <c r="H91" s="21">
        <v>43816</v>
      </c>
      <c r="I91" s="21">
        <v>43828</v>
      </c>
      <c r="J91" s="29">
        <f t="shared" si="2"/>
        <v>12</v>
      </c>
      <c r="K91" s="20" t="s">
        <v>293</v>
      </c>
      <c r="L91" s="20" t="s">
        <v>1219</v>
      </c>
      <c r="M91" s="20">
        <v>2</v>
      </c>
      <c r="N91" s="20">
        <v>1</v>
      </c>
      <c r="O91" s="20">
        <v>14</v>
      </c>
      <c r="P91" s="20" t="s">
        <v>32</v>
      </c>
      <c r="Q91" s="20">
        <v>0</v>
      </c>
      <c r="R91" s="20">
        <v>0</v>
      </c>
      <c r="S91" s="20"/>
      <c r="T91" s="20">
        <v>29.490000000000002</v>
      </c>
      <c r="U91" s="20" t="s">
        <v>33</v>
      </c>
      <c r="V91" s="20">
        <v>2</v>
      </c>
      <c r="W91" s="20">
        <v>6459.420908530351</v>
      </c>
      <c r="X91" s="20">
        <v>3.8102608140163161</v>
      </c>
      <c r="Y91" s="20" t="s">
        <v>34</v>
      </c>
      <c r="Z91" s="20">
        <v>248439.26571270579</v>
      </c>
      <c r="AA91" s="24">
        <f t="shared" si="3"/>
        <v>5.3952219850619212</v>
      </c>
      <c r="AB91" s="20">
        <v>3.7300779925398845E-3</v>
      </c>
      <c r="AC91" s="20">
        <v>7.949084506335323E-3</v>
      </c>
      <c r="AD91" s="20" t="s">
        <v>35</v>
      </c>
    </row>
    <row r="92" spans="1:30" x14ac:dyDescent="0.35">
      <c r="A92" s="20">
        <v>4</v>
      </c>
      <c r="B92" s="20">
        <v>94</v>
      </c>
      <c r="C92" s="20" t="s">
        <v>1124</v>
      </c>
      <c r="D92" s="20" t="s">
        <v>1212</v>
      </c>
      <c r="E92" s="20" t="s">
        <v>1191</v>
      </c>
      <c r="F92" s="27" t="s">
        <v>1052</v>
      </c>
      <c r="G92" s="20" t="s">
        <v>1214</v>
      </c>
      <c r="H92" s="21">
        <v>43816</v>
      </c>
      <c r="I92" s="21">
        <v>43828</v>
      </c>
      <c r="J92" s="29">
        <f t="shared" si="2"/>
        <v>12</v>
      </c>
      <c r="K92" s="20" t="s">
        <v>293</v>
      </c>
      <c r="L92" s="20" t="s">
        <v>1219</v>
      </c>
      <c r="M92" s="20">
        <v>2</v>
      </c>
      <c r="N92" s="20">
        <v>2</v>
      </c>
      <c r="O92" s="20">
        <v>14</v>
      </c>
      <c r="P92" s="20" t="s">
        <v>32</v>
      </c>
      <c r="Q92" s="20">
        <v>0</v>
      </c>
      <c r="R92" s="20">
        <v>0</v>
      </c>
      <c r="S92" s="20"/>
      <c r="T92" s="20">
        <v>30.42</v>
      </c>
      <c r="U92" s="20" t="s">
        <v>33</v>
      </c>
      <c r="V92" s="20">
        <v>2</v>
      </c>
      <c r="W92" s="20">
        <v>3505.3248257507244</v>
      </c>
      <c r="X92" s="20">
        <v>3.5448521466398519</v>
      </c>
      <c r="Y92" s="20" t="s">
        <v>34</v>
      </c>
      <c r="Z92" s="20">
        <v>132276.40851889527</v>
      </c>
      <c r="AA92" s="24">
        <f t="shared" si="3"/>
        <v>5.1214856779488898</v>
      </c>
      <c r="AB92" s="20">
        <v>8.8757396449704578E-3</v>
      </c>
      <c r="AC92" s="20">
        <v>2.1899262221658437E-2</v>
      </c>
      <c r="AD92" s="20" t="s">
        <v>35</v>
      </c>
    </row>
    <row r="93" spans="1:30" x14ac:dyDescent="0.35">
      <c r="A93" s="20">
        <v>4</v>
      </c>
      <c r="B93" s="20">
        <v>95</v>
      </c>
      <c r="C93" s="20" t="s">
        <v>1125</v>
      </c>
      <c r="D93" s="20" t="s">
        <v>1212</v>
      </c>
      <c r="E93" s="20" t="s">
        <v>1191</v>
      </c>
      <c r="F93" s="27" t="s">
        <v>1052</v>
      </c>
      <c r="G93" s="20" t="s">
        <v>1214</v>
      </c>
      <c r="H93" s="21">
        <v>43816</v>
      </c>
      <c r="I93" s="21">
        <v>43828</v>
      </c>
      <c r="J93" s="29">
        <f t="shared" si="2"/>
        <v>12</v>
      </c>
      <c r="K93" s="20" t="s">
        <v>293</v>
      </c>
      <c r="L93" s="20" t="s">
        <v>1219</v>
      </c>
      <c r="M93" s="20">
        <v>2</v>
      </c>
      <c r="N93" s="20">
        <v>1</v>
      </c>
      <c r="O93" s="20">
        <v>21</v>
      </c>
      <c r="P93" s="20" t="s">
        <v>32</v>
      </c>
      <c r="Q93" s="20">
        <v>0</v>
      </c>
      <c r="R93" s="20">
        <v>0</v>
      </c>
      <c r="S93" s="20"/>
      <c r="T93" s="20">
        <v>30.86</v>
      </c>
      <c r="U93" s="20" t="s">
        <v>33</v>
      </c>
      <c r="V93" s="20">
        <v>2</v>
      </c>
      <c r="W93" s="20">
        <v>2612.0688995946016</v>
      </c>
      <c r="X93" s="20">
        <v>3.4171508610550125</v>
      </c>
      <c r="Y93" s="20" t="s">
        <v>34</v>
      </c>
      <c r="Z93" s="20">
        <v>104482.75598378407</v>
      </c>
      <c r="AA93" s="24">
        <f t="shared" si="3"/>
        <v>5.0190487762368177</v>
      </c>
      <c r="AB93" s="20">
        <v>0</v>
      </c>
      <c r="AC93" s="20">
        <v>2.4963084852763031E-5</v>
      </c>
      <c r="AD93" s="20" t="s">
        <v>35</v>
      </c>
    </row>
    <row r="94" spans="1:30" x14ac:dyDescent="0.35">
      <c r="A94" s="20">
        <v>4</v>
      </c>
      <c r="B94" s="20">
        <v>96</v>
      </c>
      <c r="C94" s="20" t="s">
        <v>1126</v>
      </c>
      <c r="D94" s="20" t="s">
        <v>1212</v>
      </c>
      <c r="E94" s="20" t="s">
        <v>1191</v>
      </c>
      <c r="F94" s="27" t="s">
        <v>1052</v>
      </c>
      <c r="G94" s="20" t="s">
        <v>1214</v>
      </c>
      <c r="H94" s="21">
        <v>43816</v>
      </c>
      <c r="I94" s="21">
        <v>43828</v>
      </c>
      <c r="J94" s="29">
        <f t="shared" si="2"/>
        <v>12</v>
      </c>
      <c r="K94" s="20" t="s">
        <v>293</v>
      </c>
      <c r="L94" s="20" t="s">
        <v>1219</v>
      </c>
      <c r="M94" s="20">
        <v>2</v>
      </c>
      <c r="N94" s="20">
        <v>2</v>
      </c>
      <c r="O94" s="20">
        <v>21</v>
      </c>
      <c r="P94" s="20" t="s">
        <v>32</v>
      </c>
      <c r="Q94" s="20">
        <v>0</v>
      </c>
      <c r="R94" s="20">
        <v>0</v>
      </c>
      <c r="S94" s="20"/>
      <c r="T94" s="20">
        <v>30.305</v>
      </c>
      <c r="U94" s="20" t="s">
        <v>33</v>
      </c>
      <c r="V94" s="20">
        <v>2</v>
      </c>
      <c r="W94" s="20">
        <v>3767.4116154446165</v>
      </c>
      <c r="X94" s="20">
        <v>3.5761583337580465</v>
      </c>
      <c r="Y94" s="20" t="s">
        <v>34</v>
      </c>
      <c r="Z94" s="20">
        <v>142166.47605451383</v>
      </c>
      <c r="AA94" s="24">
        <f t="shared" si="3"/>
        <v>5.1528002533161779</v>
      </c>
      <c r="AB94" s="20">
        <v>1.1549249298795626E-3</v>
      </c>
      <c r="AC94" s="20">
        <v>2.7433209343550187E-3</v>
      </c>
      <c r="AD94" s="20" t="s">
        <v>35</v>
      </c>
    </row>
    <row r="95" spans="1:30" x14ac:dyDescent="0.35">
      <c r="A95" s="20">
        <v>4</v>
      </c>
      <c r="B95" s="20">
        <v>97</v>
      </c>
      <c r="C95" s="20" t="s">
        <v>1127</v>
      </c>
      <c r="D95" s="20" t="s">
        <v>1212</v>
      </c>
      <c r="E95" s="20" t="s">
        <v>1196</v>
      </c>
      <c r="F95" s="27" t="s">
        <v>1055</v>
      </c>
      <c r="G95" s="20" t="s">
        <v>1214</v>
      </c>
      <c r="H95" s="21">
        <v>43804</v>
      </c>
      <c r="I95" s="21">
        <v>43817</v>
      </c>
      <c r="J95" s="29">
        <f t="shared" si="2"/>
        <v>13</v>
      </c>
      <c r="K95" s="20" t="s">
        <v>293</v>
      </c>
      <c r="L95" s="20" t="s">
        <v>1219</v>
      </c>
      <c r="M95" s="20">
        <v>1</v>
      </c>
      <c r="N95" s="20">
        <v>1</v>
      </c>
      <c r="O95" s="20">
        <v>7</v>
      </c>
      <c r="P95" s="20" t="s">
        <v>32</v>
      </c>
      <c r="Q95" s="20">
        <v>0</v>
      </c>
      <c r="R95" s="20">
        <v>0</v>
      </c>
      <c r="S95" s="20"/>
      <c r="T95" s="20">
        <v>25.145</v>
      </c>
      <c r="U95" s="20" t="s">
        <v>33</v>
      </c>
      <c r="V95" s="20">
        <v>2</v>
      </c>
      <c r="W95" s="20">
        <v>113839.57621547303</v>
      </c>
      <c r="X95" s="20">
        <v>5.0562970853067881</v>
      </c>
      <c r="Y95" s="20" t="s">
        <v>34</v>
      </c>
      <c r="Z95" s="20">
        <v>4295833.0647348315</v>
      </c>
      <c r="AA95" s="24">
        <f t="shared" si="3"/>
        <v>6.6330474975141662</v>
      </c>
      <c r="AB95" s="20">
        <v>5.9654006760789693E-4</v>
      </c>
      <c r="AC95" s="20">
        <v>8.1005701040704815E-4</v>
      </c>
      <c r="AD95" s="20" t="s">
        <v>35</v>
      </c>
    </row>
    <row r="96" spans="1:30" x14ac:dyDescent="0.35">
      <c r="A96" s="20">
        <v>4</v>
      </c>
      <c r="B96" s="20">
        <v>98</v>
      </c>
      <c r="C96" s="20" t="s">
        <v>1128</v>
      </c>
      <c r="D96" s="20" t="s">
        <v>1212</v>
      </c>
      <c r="E96" s="20" t="s">
        <v>1196</v>
      </c>
      <c r="F96" s="27" t="s">
        <v>1055</v>
      </c>
      <c r="G96" s="20" t="s">
        <v>1214</v>
      </c>
      <c r="H96" s="21">
        <v>43804</v>
      </c>
      <c r="I96" s="21">
        <v>43817</v>
      </c>
      <c r="J96" s="29">
        <f t="shared" si="2"/>
        <v>13</v>
      </c>
      <c r="K96" s="20" t="s">
        <v>293</v>
      </c>
      <c r="L96" s="20" t="s">
        <v>1219</v>
      </c>
      <c r="M96" s="20">
        <v>1</v>
      </c>
      <c r="N96" s="20">
        <v>2</v>
      </c>
      <c r="O96" s="20">
        <v>7</v>
      </c>
      <c r="P96" s="20" t="s">
        <v>32</v>
      </c>
      <c r="Q96" s="20">
        <v>0</v>
      </c>
      <c r="R96" s="20">
        <v>0</v>
      </c>
      <c r="S96" s="20"/>
      <c r="T96" s="20">
        <v>28.434999999999999</v>
      </c>
      <c r="U96" s="20" t="s">
        <v>33</v>
      </c>
      <c r="V96" s="20">
        <v>2</v>
      </c>
      <c r="W96" s="20">
        <v>12962.690393858335</v>
      </c>
      <c r="X96" s="20">
        <v>4.1127286504190659</v>
      </c>
      <c r="Y96" s="20" t="s">
        <v>34</v>
      </c>
      <c r="Z96" s="20">
        <v>480099.64421697537</v>
      </c>
      <c r="AA96" s="24">
        <f t="shared" si="3"/>
        <v>5.6813322887221132</v>
      </c>
      <c r="AB96" s="20">
        <v>1.0022859152452969E-2</v>
      </c>
      <c r="AC96" s="20">
        <v>1.9916738958042687E-2</v>
      </c>
      <c r="AD96" s="20" t="s">
        <v>35</v>
      </c>
    </row>
    <row r="97" spans="1:30" x14ac:dyDescent="0.35">
      <c r="A97" s="20">
        <v>4</v>
      </c>
      <c r="B97" s="20">
        <v>99</v>
      </c>
      <c r="C97" s="20" t="s">
        <v>1129</v>
      </c>
      <c r="D97" s="20" t="s">
        <v>1212</v>
      </c>
      <c r="E97" s="20" t="s">
        <v>1196</v>
      </c>
      <c r="F97" s="27" t="s">
        <v>1055</v>
      </c>
      <c r="G97" s="20" t="s">
        <v>1214</v>
      </c>
      <c r="H97" s="21">
        <v>43804</v>
      </c>
      <c r="I97" s="21">
        <v>43817</v>
      </c>
      <c r="J97" s="29">
        <f t="shared" si="2"/>
        <v>13</v>
      </c>
      <c r="K97" s="20" t="s">
        <v>293</v>
      </c>
      <c r="L97" s="20" t="s">
        <v>1219</v>
      </c>
      <c r="M97" s="20">
        <v>1</v>
      </c>
      <c r="N97" s="20">
        <v>1</v>
      </c>
      <c r="O97" s="20">
        <v>14</v>
      </c>
      <c r="P97" s="20" t="s">
        <v>32</v>
      </c>
      <c r="Q97" s="20">
        <v>0</v>
      </c>
      <c r="R97" s="20">
        <v>0</v>
      </c>
      <c r="S97" s="20"/>
      <c r="T97" s="20">
        <v>30.895</v>
      </c>
      <c r="U97" s="20" t="s">
        <v>33</v>
      </c>
      <c r="V97" s="20">
        <v>2</v>
      </c>
      <c r="W97" s="20">
        <v>2554.2326732234624</v>
      </c>
      <c r="X97" s="20">
        <v>3.4074304520622278</v>
      </c>
      <c r="Y97" s="20" t="s">
        <v>34</v>
      </c>
      <c r="Z97" s="20">
        <v>91222.595472266519</v>
      </c>
      <c r="AA97" s="24">
        <f t="shared" si="3"/>
        <v>4.9601071854558132</v>
      </c>
      <c r="AB97" s="20">
        <v>1.0195824567082094E-2</v>
      </c>
      <c r="AC97" s="20">
        <v>2.6359726500242653E-2</v>
      </c>
      <c r="AD97" s="20" t="s">
        <v>35</v>
      </c>
    </row>
    <row r="98" spans="1:30" x14ac:dyDescent="0.35">
      <c r="A98" s="20">
        <v>4</v>
      </c>
      <c r="B98" s="20">
        <v>100</v>
      </c>
      <c r="C98" s="20" t="s">
        <v>1130</v>
      </c>
      <c r="D98" s="20" t="s">
        <v>1212</v>
      </c>
      <c r="E98" s="20" t="s">
        <v>1196</v>
      </c>
      <c r="F98" s="27" t="s">
        <v>1055</v>
      </c>
      <c r="G98" s="20" t="s">
        <v>1214</v>
      </c>
      <c r="H98" s="21">
        <v>43804</v>
      </c>
      <c r="I98" s="21">
        <v>43817</v>
      </c>
      <c r="J98" s="29">
        <f t="shared" si="2"/>
        <v>13</v>
      </c>
      <c r="K98" s="20" t="s">
        <v>293</v>
      </c>
      <c r="L98" s="20" t="s">
        <v>1219</v>
      </c>
      <c r="M98" s="20">
        <v>1</v>
      </c>
      <c r="N98" s="20">
        <v>2</v>
      </c>
      <c r="O98" s="20">
        <v>14</v>
      </c>
      <c r="P98" s="20" t="s">
        <v>32</v>
      </c>
      <c r="Q98" s="20">
        <v>0</v>
      </c>
      <c r="R98" s="20">
        <v>0</v>
      </c>
      <c r="S98" s="20"/>
      <c r="T98" s="20">
        <v>29.869999999999997</v>
      </c>
      <c r="U98" s="20" t="s">
        <v>33</v>
      </c>
      <c r="V98" s="20">
        <v>2</v>
      </c>
      <c r="W98" s="20">
        <v>5035.9218196921647</v>
      </c>
      <c r="X98" s="20">
        <v>3.7021652100318647</v>
      </c>
      <c r="Y98" s="20" t="s">
        <v>34</v>
      </c>
      <c r="Z98" s="20">
        <v>193689.30075739094</v>
      </c>
      <c r="AA98" s="24">
        <f t="shared" si="3"/>
        <v>5.2871078735171988</v>
      </c>
      <c r="AB98" s="20">
        <v>7.3652494141279098E-3</v>
      </c>
      <c r="AC98" s="20">
        <v>1.7006885558592727E-2</v>
      </c>
      <c r="AD98" s="20" t="s">
        <v>35</v>
      </c>
    </row>
    <row r="99" spans="1:30" x14ac:dyDescent="0.35">
      <c r="A99" s="20">
        <v>4</v>
      </c>
      <c r="B99" s="20">
        <v>101</v>
      </c>
      <c r="C99" s="20" t="s">
        <v>1131</v>
      </c>
      <c r="D99" s="20" t="s">
        <v>1212</v>
      </c>
      <c r="E99" s="20" t="s">
        <v>1196</v>
      </c>
      <c r="F99" s="27" t="s">
        <v>1055</v>
      </c>
      <c r="G99" s="20" t="s">
        <v>1214</v>
      </c>
      <c r="H99" s="21">
        <v>43804</v>
      </c>
      <c r="I99" s="21">
        <v>43817</v>
      </c>
      <c r="J99" s="29">
        <f t="shared" si="2"/>
        <v>13</v>
      </c>
      <c r="K99" s="20" t="s">
        <v>293</v>
      </c>
      <c r="L99" s="20" t="s">
        <v>1219</v>
      </c>
      <c r="M99" s="20">
        <v>1</v>
      </c>
      <c r="N99" s="20">
        <v>1</v>
      </c>
      <c r="O99" s="20">
        <v>21</v>
      </c>
      <c r="P99" s="20" t="s">
        <v>32</v>
      </c>
      <c r="Q99" s="20">
        <v>0</v>
      </c>
      <c r="R99" s="20">
        <v>0</v>
      </c>
      <c r="S99" s="20"/>
      <c r="T99" s="20">
        <v>29.770000000000003</v>
      </c>
      <c r="U99" s="20" t="s">
        <v>33</v>
      </c>
      <c r="V99" s="20">
        <v>2</v>
      </c>
      <c r="W99" s="20">
        <v>5365.8952885296303</v>
      </c>
      <c r="X99" s="20">
        <v>3.7297231220138101</v>
      </c>
      <c r="Y99" s="20" t="s">
        <v>34</v>
      </c>
      <c r="Z99" s="20">
        <v>219016.13422569918</v>
      </c>
      <c r="AA99" s="24">
        <f t="shared" si="3"/>
        <v>5.3404780920482917</v>
      </c>
      <c r="AB99" s="20">
        <v>1.1084984884111523E-2</v>
      </c>
      <c r="AC99" s="20">
        <v>2.5596622816128026E-2</v>
      </c>
      <c r="AD99" s="20" t="s">
        <v>35</v>
      </c>
    </row>
    <row r="100" spans="1:30" x14ac:dyDescent="0.35">
      <c r="A100" s="20">
        <v>4</v>
      </c>
      <c r="B100" s="20">
        <v>102</v>
      </c>
      <c r="C100" s="20" t="s">
        <v>1132</v>
      </c>
      <c r="D100" s="20" t="s">
        <v>1212</v>
      </c>
      <c r="E100" s="20" t="s">
        <v>1196</v>
      </c>
      <c r="F100" s="27" t="s">
        <v>1055</v>
      </c>
      <c r="G100" s="20" t="s">
        <v>1214</v>
      </c>
      <c r="H100" s="21">
        <v>43804</v>
      </c>
      <c r="I100" s="21">
        <v>43817</v>
      </c>
      <c r="J100" s="29">
        <f t="shared" si="2"/>
        <v>13</v>
      </c>
      <c r="K100" s="20" t="s">
        <v>293</v>
      </c>
      <c r="L100" s="20" t="s">
        <v>1219</v>
      </c>
      <c r="M100" s="20">
        <v>1</v>
      </c>
      <c r="N100" s="20">
        <v>2</v>
      </c>
      <c r="O100" s="20">
        <v>21</v>
      </c>
      <c r="P100" s="20" t="s">
        <v>32</v>
      </c>
      <c r="Q100" s="20">
        <v>0</v>
      </c>
      <c r="R100" s="20">
        <v>0</v>
      </c>
      <c r="S100" s="20"/>
      <c r="T100" s="20">
        <v>27.33</v>
      </c>
      <c r="U100" s="20" t="s">
        <v>33</v>
      </c>
      <c r="V100" s="20">
        <v>2</v>
      </c>
      <c r="W100" s="20">
        <v>26933.913416290245</v>
      </c>
      <c r="X100" s="20">
        <v>4.4303155838215389</v>
      </c>
      <c r="Y100" s="20" t="s">
        <v>34</v>
      </c>
      <c r="Z100" s="20">
        <v>979415.0333196451</v>
      </c>
      <c r="AA100" s="24">
        <f t="shared" si="3"/>
        <v>5.9909672092648556</v>
      </c>
      <c r="AB100" s="20">
        <v>4.7566776436151039E-3</v>
      </c>
      <c r="AC100" s="20">
        <v>8.4359512351153253E-3</v>
      </c>
      <c r="AD100" s="20" t="s">
        <v>35</v>
      </c>
    </row>
    <row r="101" spans="1:30" x14ac:dyDescent="0.35">
      <c r="A101" s="20">
        <v>4</v>
      </c>
      <c r="B101" s="20">
        <v>103</v>
      </c>
      <c r="C101" s="20" t="s">
        <v>1133</v>
      </c>
      <c r="D101" s="20" t="s">
        <v>1212</v>
      </c>
      <c r="E101" s="20" t="s">
        <v>1196</v>
      </c>
      <c r="F101" s="27" t="s">
        <v>1058</v>
      </c>
      <c r="G101" s="20" t="s">
        <v>1214</v>
      </c>
      <c r="H101" s="21">
        <v>43805</v>
      </c>
      <c r="I101" s="21">
        <v>43817</v>
      </c>
      <c r="J101" s="29">
        <f t="shared" si="2"/>
        <v>12</v>
      </c>
      <c r="K101" s="20" t="s">
        <v>293</v>
      </c>
      <c r="L101" s="20" t="s">
        <v>1219</v>
      </c>
      <c r="M101" s="20">
        <v>2</v>
      </c>
      <c r="N101" s="20">
        <v>1</v>
      </c>
      <c r="O101" s="20">
        <v>7</v>
      </c>
      <c r="P101" s="20" t="s">
        <v>32</v>
      </c>
      <c r="Q101" s="20">
        <v>0</v>
      </c>
      <c r="R101" s="20">
        <v>0</v>
      </c>
      <c r="S101" s="20"/>
      <c r="T101" s="20">
        <v>28.990000000000002</v>
      </c>
      <c r="U101" s="20" t="s">
        <v>33</v>
      </c>
      <c r="V101" s="20">
        <v>2</v>
      </c>
      <c r="W101" s="20">
        <v>8998.0466883134322</v>
      </c>
      <c r="X101" s="20">
        <v>3.9541965050022485</v>
      </c>
      <c r="Y101" s="20" t="s">
        <v>34</v>
      </c>
      <c r="Z101" s="20">
        <v>359921.86753253732</v>
      </c>
      <c r="AA101" s="24">
        <f t="shared" si="3"/>
        <v>5.5562094402280726</v>
      </c>
      <c r="AB101" s="20">
        <v>3.7944118661607865E-3</v>
      </c>
      <c r="AC101" s="20">
        <v>7.7679551043036048E-3</v>
      </c>
      <c r="AD101" s="20" t="s">
        <v>35</v>
      </c>
    </row>
    <row r="102" spans="1:30" x14ac:dyDescent="0.35">
      <c r="A102" s="20">
        <v>4</v>
      </c>
      <c r="B102" s="20">
        <v>104</v>
      </c>
      <c r="C102" s="20" t="s">
        <v>1134</v>
      </c>
      <c r="D102" s="20" t="s">
        <v>1212</v>
      </c>
      <c r="E102" s="20" t="s">
        <v>1196</v>
      </c>
      <c r="F102" s="27" t="s">
        <v>1058</v>
      </c>
      <c r="G102" s="20" t="s">
        <v>1214</v>
      </c>
      <c r="H102" s="21">
        <v>43805</v>
      </c>
      <c r="I102" s="21">
        <v>43817</v>
      </c>
      <c r="J102" s="29">
        <f t="shared" si="2"/>
        <v>12</v>
      </c>
      <c r="K102" s="20" t="s">
        <v>293</v>
      </c>
      <c r="L102" s="20" t="s">
        <v>1219</v>
      </c>
      <c r="M102" s="20">
        <v>2</v>
      </c>
      <c r="N102" s="20">
        <v>2</v>
      </c>
      <c r="O102" s="20">
        <v>7</v>
      </c>
      <c r="P102" s="20" t="s">
        <v>32</v>
      </c>
      <c r="Q102" s="20">
        <v>0</v>
      </c>
      <c r="R102" s="20">
        <v>0</v>
      </c>
      <c r="S102" s="20"/>
      <c r="T102" s="20">
        <v>27.835000000000001</v>
      </c>
      <c r="U102" s="20" t="s">
        <v>33</v>
      </c>
      <c r="V102" s="20">
        <v>2</v>
      </c>
      <c r="W102" s="20">
        <v>19255.431084683038</v>
      </c>
      <c r="X102" s="20">
        <v>4.2845757997224929</v>
      </c>
      <c r="Y102" s="20" t="s">
        <v>34</v>
      </c>
      <c r="Z102" s="20">
        <v>726620.04093143542</v>
      </c>
      <c r="AA102" s="24">
        <f t="shared" si="3"/>
        <v>5.861307969673283</v>
      </c>
      <c r="AB102" s="20">
        <v>1.1675947548050989E-2</v>
      </c>
      <c r="AC102" s="20">
        <v>2.150819489372047E-2</v>
      </c>
      <c r="AD102" s="20" t="s">
        <v>35</v>
      </c>
    </row>
    <row r="103" spans="1:30" x14ac:dyDescent="0.35">
      <c r="A103" s="20">
        <v>4</v>
      </c>
      <c r="B103" s="20">
        <v>105</v>
      </c>
      <c r="C103" s="20" t="s">
        <v>1135</v>
      </c>
      <c r="D103" s="20" t="s">
        <v>1212</v>
      </c>
      <c r="E103" s="20" t="s">
        <v>1196</v>
      </c>
      <c r="F103" s="27" t="s">
        <v>1058</v>
      </c>
      <c r="G103" s="20" t="s">
        <v>1214</v>
      </c>
      <c r="H103" s="21">
        <v>43805</v>
      </c>
      <c r="I103" s="21">
        <v>43817</v>
      </c>
      <c r="J103" s="29">
        <f t="shared" si="2"/>
        <v>12</v>
      </c>
      <c r="K103" s="20" t="s">
        <v>293</v>
      </c>
      <c r="L103" s="20" t="s">
        <v>1219</v>
      </c>
      <c r="M103" s="20">
        <v>2</v>
      </c>
      <c r="N103" s="20">
        <v>1</v>
      </c>
      <c r="O103" s="20">
        <v>14</v>
      </c>
      <c r="P103" s="20" t="s">
        <v>32</v>
      </c>
      <c r="Q103" s="20">
        <v>0</v>
      </c>
      <c r="R103" s="20">
        <v>0</v>
      </c>
      <c r="S103" s="20"/>
      <c r="T103" s="20">
        <v>27.725000000000001</v>
      </c>
      <c r="U103" s="20" t="s">
        <v>33</v>
      </c>
      <c r="V103" s="20">
        <v>2</v>
      </c>
      <c r="W103" s="20">
        <v>20674.887731190771</v>
      </c>
      <c r="X103" s="20">
        <v>4.3154641653095087</v>
      </c>
      <c r="Y103" s="20" t="s">
        <v>34</v>
      </c>
      <c r="Z103" s="20">
        <v>738388.8475425276</v>
      </c>
      <c r="AA103" s="24">
        <f t="shared" si="3"/>
        <v>5.8682857167467697</v>
      </c>
      <c r="AB103" s="20">
        <v>9.5581605049593794E-3</v>
      </c>
      <c r="AC103" s="20">
        <v>1.7597547056278175E-2</v>
      </c>
      <c r="AD103" s="20" t="s">
        <v>35</v>
      </c>
    </row>
    <row r="104" spans="1:30" x14ac:dyDescent="0.35">
      <c r="A104" s="20">
        <v>4</v>
      </c>
      <c r="B104" s="20">
        <v>106</v>
      </c>
      <c r="C104" s="20" t="s">
        <v>1136</v>
      </c>
      <c r="D104" s="20" t="s">
        <v>1212</v>
      </c>
      <c r="E104" s="20" t="s">
        <v>1196</v>
      </c>
      <c r="F104" s="27" t="s">
        <v>1058</v>
      </c>
      <c r="G104" s="20" t="s">
        <v>1214</v>
      </c>
      <c r="H104" s="21">
        <v>43805</v>
      </c>
      <c r="I104" s="21">
        <v>43817</v>
      </c>
      <c r="J104" s="29">
        <f t="shared" si="2"/>
        <v>12</v>
      </c>
      <c r="K104" s="20" t="s">
        <v>293</v>
      </c>
      <c r="L104" s="20" t="s">
        <v>1219</v>
      </c>
      <c r="M104" s="20">
        <v>2</v>
      </c>
      <c r="N104" s="20">
        <v>2</v>
      </c>
      <c r="O104" s="20">
        <v>14</v>
      </c>
      <c r="P104" s="20" t="s">
        <v>32</v>
      </c>
      <c r="Q104" s="20">
        <v>0</v>
      </c>
      <c r="R104" s="20">
        <v>0</v>
      </c>
      <c r="S104" s="20"/>
      <c r="T104" s="20">
        <v>25.48</v>
      </c>
      <c r="U104" s="20" t="s">
        <v>33</v>
      </c>
      <c r="V104" s="20">
        <v>2</v>
      </c>
      <c r="W104" s="20">
        <v>91388.674043262334</v>
      </c>
      <c r="X104" s="20">
        <v>4.9608971283446603</v>
      </c>
      <c r="Y104" s="20" t="s">
        <v>34</v>
      </c>
      <c r="Z104" s="20">
        <v>3655546.9617304937</v>
      </c>
      <c r="AA104" s="24">
        <f t="shared" si="3"/>
        <v>6.5629524863332112</v>
      </c>
      <c r="AB104" s="20">
        <v>6.2794348508634279E-3</v>
      </c>
      <c r="AC104" s="20">
        <v>9.116363734375162E-3</v>
      </c>
      <c r="AD104" s="20" t="s">
        <v>35</v>
      </c>
    </row>
    <row r="105" spans="1:30" x14ac:dyDescent="0.35">
      <c r="A105" s="20">
        <v>4</v>
      </c>
      <c r="B105" s="20">
        <v>107</v>
      </c>
      <c r="C105" s="20" t="s">
        <v>1137</v>
      </c>
      <c r="D105" s="20" t="s">
        <v>1212</v>
      </c>
      <c r="E105" s="20" t="s">
        <v>1196</v>
      </c>
      <c r="F105" s="27" t="s">
        <v>1058</v>
      </c>
      <c r="G105" s="20" t="s">
        <v>1214</v>
      </c>
      <c r="H105" s="21">
        <v>43805</v>
      </c>
      <c r="I105" s="21">
        <v>43817</v>
      </c>
      <c r="J105" s="29">
        <f t="shared" si="2"/>
        <v>12</v>
      </c>
      <c r="K105" s="20" t="s">
        <v>293</v>
      </c>
      <c r="L105" s="20" t="s">
        <v>1219</v>
      </c>
      <c r="M105" s="20">
        <v>2</v>
      </c>
      <c r="N105" s="20">
        <v>1</v>
      </c>
      <c r="O105" s="20">
        <v>21</v>
      </c>
      <c r="P105" s="20" t="s">
        <v>32</v>
      </c>
      <c r="Q105" s="20">
        <v>0</v>
      </c>
      <c r="R105" s="20">
        <v>0</v>
      </c>
      <c r="S105" s="20"/>
      <c r="T105" s="20">
        <v>32.010000000000005</v>
      </c>
      <c r="U105" s="20" t="s">
        <v>33</v>
      </c>
      <c r="V105" s="20">
        <v>2</v>
      </c>
      <c r="W105" s="20">
        <v>1223.54255525433</v>
      </c>
      <c r="X105" s="20">
        <v>3.0879738823076033</v>
      </c>
      <c r="Y105" s="20" t="s">
        <v>34</v>
      </c>
      <c r="Z105" s="20">
        <v>47059.32904824346</v>
      </c>
      <c r="AA105" s="24">
        <f t="shared" si="3"/>
        <v>4.6726549594599947</v>
      </c>
      <c r="AB105" s="20">
        <v>1.374570446735399E-2</v>
      </c>
      <c r="AC105" s="20">
        <v>4.0836215535365393E-2</v>
      </c>
      <c r="AD105" s="20" t="s">
        <v>35</v>
      </c>
    </row>
    <row r="106" spans="1:30" x14ac:dyDescent="0.35">
      <c r="A106" s="20">
        <v>4</v>
      </c>
      <c r="B106" s="20">
        <v>108</v>
      </c>
      <c r="C106" s="20" t="s">
        <v>1138</v>
      </c>
      <c r="D106" s="20" t="s">
        <v>1212</v>
      </c>
      <c r="E106" s="20" t="s">
        <v>1196</v>
      </c>
      <c r="F106" s="27" t="s">
        <v>1058</v>
      </c>
      <c r="G106" s="20" t="s">
        <v>1214</v>
      </c>
      <c r="H106" s="21">
        <v>43805</v>
      </c>
      <c r="I106" s="21">
        <v>43817</v>
      </c>
      <c r="J106" s="29">
        <f t="shared" si="2"/>
        <v>12</v>
      </c>
      <c r="K106" s="20" t="s">
        <v>293</v>
      </c>
      <c r="L106" s="20" t="s">
        <v>1219</v>
      </c>
      <c r="M106" s="20">
        <v>2</v>
      </c>
      <c r="N106" s="20">
        <v>2</v>
      </c>
      <c r="O106" s="20">
        <v>21</v>
      </c>
      <c r="P106" s="20" t="s">
        <v>32</v>
      </c>
      <c r="Q106" s="20">
        <v>0</v>
      </c>
      <c r="R106" s="20">
        <v>0</v>
      </c>
      <c r="S106" s="20"/>
      <c r="T106" s="20">
        <v>30.53</v>
      </c>
      <c r="U106" s="20" t="s">
        <v>33</v>
      </c>
      <c r="V106" s="20">
        <v>2</v>
      </c>
      <c r="W106" s="20">
        <v>3249.3010145401636</v>
      </c>
      <c r="X106" s="20">
        <v>3.5119235834096711</v>
      </c>
      <c r="Y106" s="20" t="s">
        <v>34</v>
      </c>
      <c r="Z106" s="20">
        <v>116046.46480500585</v>
      </c>
      <c r="AA106" s="24">
        <f t="shared" si="3"/>
        <v>5.0646356572156934</v>
      </c>
      <c r="AB106" s="20">
        <v>7.8611202096298786E-3</v>
      </c>
      <c r="AC106" s="20">
        <v>1.9820820508452516E-2</v>
      </c>
      <c r="AD106" s="20" t="s">
        <v>35</v>
      </c>
    </row>
    <row r="107" spans="1:30" x14ac:dyDescent="0.35">
      <c r="A107" s="3">
        <v>4</v>
      </c>
      <c r="B107" s="3">
        <v>109</v>
      </c>
      <c r="C107" s="3" t="s">
        <v>1139</v>
      </c>
      <c r="D107" s="20" t="s">
        <v>1212</v>
      </c>
      <c r="E107" s="3" t="s">
        <v>1140</v>
      </c>
      <c r="F107" s="27" t="s">
        <v>1141</v>
      </c>
      <c r="G107" s="20" t="s">
        <v>1214</v>
      </c>
      <c r="H107" s="21">
        <v>43446</v>
      </c>
      <c r="I107" s="21">
        <v>43461</v>
      </c>
      <c r="J107" s="29">
        <f t="shared" si="2"/>
        <v>15</v>
      </c>
      <c r="K107" s="20" t="s">
        <v>293</v>
      </c>
      <c r="L107" s="20" t="s">
        <v>1219</v>
      </c>
      <c r="M107" s="20">
        <v>1</v>
      </c>
      <c r="N107" s="3">
        <v>1</v>
      </c>
      <c r="O107" s="3">
        <v>0</v>
      </c>
      <c r="P107" s="3" t="s">
        <v>32</v>
      </c>
      <c r="Q107" s="3">
        <v>0</v>
      </c>
      <c r="R107" s="3">
        <v>0</v>
      </c>
      <c r="S107" s="3"/>
      <c r="T107" s="3">
        <v>33.369999999999997</v>
      </c>
      <c r="U107" s="3" t="s">
        <v>33</v>
      </c>
      <c r="V107" s="3">
        <v>2</v>
      </c>
      <c r="W107" s="3">
        <v>498.17513028755781</v>
      </c>
      <c r="X107" s="3">
        <v>2.6982529399597603</v>
      </c>
      <c r="Y107" s="3" t="s">
        <v>34</v>
      </c>
      <c r="Z107" s="3">
        <v>19536.279619119916</v>
      </c>
      <c r="AA107" s="24">
        <f t="shared" si="3"/>
        <v>4.2908640922049814</v>
      </c>
      <c r="AB107" s="3">
        <v>1.1986814504045295E-3</v>
      </c>
      <c r="AC107" s="3">
        <v>3.9136149755707606E-3</v>
      </c>
      <c r="AD107" s="3" t="s">
        <v>35</v>
      </c>
    </row>
    <row r="108" spans="1:30" x14ac:dyDescent="0.35">
      <c r="A108" s="20">
        <v>4</v>
      </c>
      <c r="B108" s="20">
        <v>110</v>
      </c>
      <c r="C108" s="20" t="s">
        <v>1142</v>
      </c>
      <c r="D108" s="20" t="s">
        <v>1212</v>
      </c>
      <c r="E108" s="20" t="s">
        <v>1140</v>
      </c>
      <c r="F108" s="27" t="s">
        <v>1141</v>
      </c>
      <c r="G108" s="20" t="s">
        <v>1214</v>
      </c>
      <c r="H108" s="21">
        <v>43446</v>
      </c>
      <c r="I108" s="21">
        <v>43461</v>
      </c>
      <c r="J108" s="29">
        <f t="shared" si="2"/>
        <v>15</v>
      </c>
      <c r="K108" s="20" t="s">
        <v>293</v>
      </c>
      <c r="L108" s="20" t="s">
        <v>1219</v>
      </c>
      <c r="M108" s="20">
        <v>1</v>
      </c>
      <c r="N108" s="20">
        <v>1</v>
      </c>
      <c r="O108" s="20">
        <v>7</v>
      </c>
      <c r="P108" s="20" t="s">
        <v>32</v>
      </c>
      <c r="Q108" s="20">
        <v>0</v>
      </c>
      <c r="R108" s="20">
        <v>0</v>
      </c>
      <c r="S108" s="20"/>
      <c r="T108" s="20">
        <v>32.090000000000003</v>
      </c>
      <c r="U108" s="20" t="s">
        <v>33</v>
      </c>
      <c r="V108" s="20">
        <v>1</v>
      </c>
      <c r="W108" s="20">
        <v>33.027484479461613</v>
      </c>
      <c r="X108" s="20">
        <v>1.531829844568356</v>
      </c>
      <c r="Y108" s="20" t="s">
        <v>34</v>
      </c>
      <c r="Z108" s="20">
        <v>1179.5530171236289</v>
      </c>
      <c r="AA108" s="24">
        <f t="shared" si="3"/>
        <v>3.0720854954615211</v>
      </c>
      <c r="AB108" s="20">
        <v>0</v>
      </c>
      <c r="AC108" s="20">
        <v>1</v>
      </c>
      <c r="AD108" s="20" t="s">
        <v>38</v>
      </c>
    </row>
    <row r="109" spans="1:30" x14ac:dyDescent="0.35">
      <c r="A109" s="20">
        <v>4</v>
      </c>
      <c r="B109" s="20">
        <v>111</v>
      </c>
      <c r="C109" s="20" t="s">
        <v>1143</v>
      </c>
      <c r="D109" s="20" t="s">
        <v>1212</v>
      </c>
      <c r="E109" s="20" t="s">
        <v>1140</v>
      </c>
      <c r="F109" s="27" t="s">
        <v>1141</v>
      </c>
      <c r="G109" s="20" t="s">
        <v>1214</v>
      </c>
      <c r="H109" s="21">
        <v>43446</v>
      </c>
      <c r="I109" s="21">
        <v>43461</v>
      </c>
      <c r="J109" s="29">
        <f t="shared" si="2"/>
        <v>15</v>
      </c>
      <c r="K109" s="20" t="s">
        <v>293</v>
      </c>
      <c r="L109" s="20" t="s">
        <v>1219</v>
      </c>
      <c r="M109" s="20">
        <v>1</v>
      </c>
      <c r="N109" s="20">
        <v>1</v>
      </c>
      <c r="O109" s="20">
        <v>14</v>
      </c>
      <c r="P109" s="20" t="s">
        <v>32</v>
      </c>
      <c r="Q109" s="20">
        <v>0</v>
      </c>
      <c r="R109" s="20">
        <v>0</v>
      </c>
      <c r="S109" s="20"/>
      <c r="T109" s="20">
        <v>27.990000000000002</v>
      </c>
      <c r="U109" s="20" t="s">
        <v>33</v>
      </c>
      <c r="V109" s="20">
        <v>2</v>
      </c>
      <c r="W109" s="20">
        <v>17371.57839573102</v>
      </c>
      <c r="X109" s="20">
        <v>4.2398642801590327</v>
      </c>
      <c r="Y109" s="20" t="s">
        <v>34</v>
      </c>
      <c r="Z109" s="20">
        <v>620413.51413325081</v>
      </c>
      <c r="AA109" s="24">
        <f t="shared" si="3"/>
        <v>5.7926819492547974</v>
      </c>
      <c r="AB109" s="20">
        <v>9.6463022508039061E-3</v>
      </c>
      <c r="AC109" s="20">
        <v>1.8112407460238362E-2</v>
      </c>
      <c r="AD109" s="20" t="s">
        <v>35</v>
      </c>
    </row>
    <row r="110" spans="1:30" x14ac:dyDescent="0.35">
      <c r="A110" s="20">
        <v>4</v>
      </c>
      <c r="B110" s="20">
        <v>112</v>
      </c>
      <c r="C110" s="20" t="s">
        <v>1144</v>
      </c>
      <c r="D110" s="20" t="s">
        <v>1212</v>
      </c>
      <c r="E110" s="20" t="s">
        <v>1140</v>
      </c>
      <c r="F110" s="27" t="s">
        <v>1141</v>
      </c>
      <c r="G110" s="20" t="s">
        <v>1214</v>
      </c>
      <c r="H110" s="21">
        <v>43446</v>
      </c>
      <c r="I110" s="21">
        <v>43461</v>
      </c>
      <c r="J110" s="29">
        <f t="shared" si="2"/>
        <v>15</v>
      </c>
      <c r="K110" s="20" t="s">
        <v>293</v>
      </c>
      <c r="L110" s="20" t="s">
        <v>1219</v>
      </c>
      <c r="M110" s="20">
        <v>1</v>
      </c>
      <c r="N110" s="20">
        <v>1</v>
      </c>
      <c r="O110" s="20">
        <v>21</v>
      </c>
      <c r="P110" s="20" t="s">
        <v>32</v>
      </c>
      <c r="Q110" s="20">
        <v>0</v>
      </c>
      <c r="R110" s="20">
        <v>0</v>
      </c>
      <c r="S110" s="20"/>
      <c r="T110" s="20">
        <v>32.405000000000001</v>
      </c>
      <c r="U110" s="20" t="s">
        <v>33</v>
      </c>
      <c r="V110" s="20">
        <v>2</v>
      </c>
      <c r="W110" s="20">
        <v>942.1880538687717</v>
      </c>
      <c r="X110" s="20">
        <v>2.9745982914808744</v>
      </c>
      <c r="Y110" s="20" t="s">
        <v>34</v>
      </c>
      <c r="Z110" s="20">
        <v>38456.655259949868</v>
      </c>
      <c r="AA110" s="24">
        <f t="shared" si="3"/>
        <v>4.5849828020369534</v>
      </c>
      <c r="AB110" s="20">
        <v>3.1630921154142892E-2</v>
      </c>
      <c r="AC110" s="20">
        <v>9.8970974085246674E-2</v>
      </c>
      <c r="AD110" s="20" t="s">
        <v>35</v>
      </c>
    </row>
    <row r="111" spans="1:30" x14ac:dyDescent="0.35">
      <c r="A111" s="20">
        <v>4</v>
      </c>
      <c r="B111" s="20">
        <v>113</v>
      </c>
      <c r="C111" s="20" t="s">
        <v>1145</v>
      </c>
      <c r="D111" s="20" t="s">
        <v>1212</v>
      </c>
      <c r="E111" s="20" t="s">
        <v>1140</v>
      </c>
      <c r="F111" s="27" t="s">
        <v>1146</v>
      </c>
      <c r="G111" s="20" t="s">
        <v>1214</v>
      </c>
      <c r="H111" s="21">
        <v>43446</v>
      </c>
      <c r="I111" s="21">
        <v>43461</v>
      </c>
      <c r="J111" s="29">
        <f t="shared" si="2"/>
        <v>15</v>
      </c>
      <c r="K111" s="20" t="s">
        <v>293</v>
      </c>
      <c r="L111" s="20" t="s">
        <v>1219</v>
      </c>
      <c r="M111" s="20">
        <v>2</v>
      </c>
      <c r="N111" s="20">
        <v>1</v>
      </c>
      <c r="O111" s="20">
        <v>0</v>
      </c>
      <c r="P111" s="20" t="s">
        <v>32</v>
      </c>
      <c r="Q111" s="20">
        <v>0</v>
      </c>
      <c r="R111" s="20">
        <v>0</v>
      </c>
      <c r="S111" s="20"/>
      <c r="T111" s="20">
        <v>26.454999999999998</v>
      </c>
      <c r="U111" s="20" t="s">
        <v>33</v>
      </c>
      <c r="V111" s="20">
        <v>2</v>
      </c>
      <c r="W111" s="20">
        <v>47898.470070897616</v>
      </c>
      <c r="X111" s="20">
        <v>4.6803307086847497</v>
      </c>
      <c r="Y111" s="20" t="s">
        <v>34</v>
      </c>
      <c r="Z111" s="20">
        <v>1842248.8488806773</v>
      </c>
      <c r="AA111" s="24">
        <f t="shared" si="3"/>
        <v>6.2653485295697555</v>
      </c>
      <c r="AB111" s="20">
        <v>1.0395010395010409E-2</v>
      </c>
      <c r="AC111" s="20">
        <v>1.7028326684696341E-2</v>
      </c>
      <c r="AD111" s="20" t="s">
        <v>35</v>
      </c>
    </row>
    <row r="112" spans="1:30" x14ac:dyDescent="0.35">
      <c r="A112" s="20">
        <v>4</v>
      </c>
      <c r="B112" s="20">
        <v>114</v>
      </c>
      <c r="C112" s="20" t="s">
        <v>1147</v>
      </c>
      <c r="D112" s="20" t="s">
        <v>1212</v>
      </c>
      <c r="E112" s="20" t="s">
        <v>1140</v>
      </c>
      <c r="F112" s="27" t="s">
        <v>1146</v>
      </c>
      <c r="G112" s="20" t="s">
        <v>1214</v>
      </c>
      <c r="H112" s="21">
        <v>43446</v>
      </c>
      <c r="I112" s="21">
        <v>43461</v>
      </c>
      <c r="J112" s="29">
        <f t="shared" si="2"/>
        <v>15</v>
      </c>
      <c r="K112" s="20" t="s">
        <v>293</v>
      </c>
      <c r="L112" s="20" t="s">
        <v>1219</v>
      </c>
      <c r="M112" s="20">
        <v>2</v>
      </c>
      <c r="N112" s="20">
        <v>1</v>
      </c>
      <c r="O112" s="20">
        <v>7</v>
      </c>
      <c r="P112" s="20" t="s">
        <v>32</v>
      </c>
      <c r="Q112" s="20">
        <v>0</v>
      </c>
      <c r="R112" s="20">
        <v>0</v>
      </c>
      <c r="S112" s="20"/>
      <c r="T112" s="20">
        <v>28.185000000000002</v>
      </c>
      <c r="U112" s="20" t="s">
        <v>33</v>
      </c>
      <c r="V112" s="20">
        <v>2</v>
      </c>
      <c r="W112" s="20">
        <v>15312.935057572073</v>
      </c>
      <c r="X112" s="20">
        <v>4.1850868010315319</v>
      </c>
      <c r="Y112" s="20" t="s">
        <v>34</v>
      </c>
      <c r="Z112" s="20">
        <v>625017.75745192124</v>
      </c>
      <c r="AA112" s="24">
        <f t="shared" si="3"/>
        <v>5.795893051161074</v>
      </c>
      <c r="AB112" s="20">
        <v>2.2529714387085321E-2</v>
      </c>
      <c r="AC112" s="20">
        <v>4.3671342972382829E-2</v>
      </c>
      <c r="AD112" s="20" t="s">
        <v>35</v>
      </c>
    </row>
    <row r="113" spans="1:30" x14ac:dyDescent="0.35">
      <c r="A113" s="20">
        <v>4</v>
      </c>
      <c r="B113" s="20">
        <v>115</v>
      </c>
      <c r="C113" s="20" t="s">
        <v>1148</v>
      </c>
      <c r="D113" s="20" t="s">
        <v>1212</v>
      </c>
      <c r="E113" s="20" t="s">
        <v>1140</v>
      </c>
      <c r="F113" s="27" t="s">
        <v>1146</v>
      </c>
      <c r="G113" s="20" t="s">
        <v>1214</v>
      </c>
      <c r="H113" s="21">
        <v>43446</v>
      </c>
      <c r="I113" s="21">
        <v>43461</v>
      </c>
      <c r="J113" s="29">
        <f t="shared" si="2"/>
        <v>15</v>
      </c>
      <c r="K113" s="20" t="s">
        <v>293</v>
      </c>
      <c r="L113" s="20" t="s">
        <v>1219</v>
      </c>
      <c r="M113" s="20">
        <v>2</v>
      </c>
      <c r="N113" s="20">
        <v>1</v>
      </c>
      <c r="O113" s="20">
        <v>14</v>
      </c>
      <c r="P113" s="20" t="s">
        <v>32</v>
      </c>
      <c r="Q113" s="20">
        <v>0</v>
      </c>
      <c r="R113" s="20">
        <v>0</v>
      </c>
      <c r="S113" s="20"/>
      <c r="T113" s="20">
        <v>34.72</v>
      </c>
      <c r="U113" s="20" t="s">
        <v>33</v>
      </c>
      <c r="V113" s="20">
        <v>1</v>
      </c>
      <c r="W113" s="20">
        <v>13.348714228111179</v>
      </c>
      <c r="X113" s="20">
        <v>1.1568129861811949</v>
      </c>
      <c r="Y113" s="20" t="s">
        <v>34</v>
      </c>
      <c r="Z113" s="20">
        <v>494.39682326337703</v>
      </c>
      <c r="AA113" s="24">
        <f t="shared" si="3"/>
        <v>2.6949532173414426</v>
      </c>
      <c r="AB113" s="20">
        <v>0</v>
      </c>
      <c r="AC113" s="20">
        <v>1</v>
      </c>
      <c r="AD113" s="20" t="s">
        <v>38</v>
      </c>
    </row>
    <row r="114" spans="1:30" x14ac:dyDescent="0.35">
      <c r="A114" s="20">
        <v>4</v>
      </c>
      <c r="B114" s="20">
        <v>116</v>
      </c>
      <c r="C114" s="20" t="s">
        <v>1149</v>
      </c>
      <c r="D114" s="20" t="s">
        <v>1212</v>
      </c>
      <c r="E114" s="20" t="s">
        <v>1140</v>
      </c>
      <c r="F114" s="27" t="s">
        <v>1146</v>
      </c>
      <c r="G114" s="20" t="s">
        <v>1214</v>
      </c>
      <c r="H114" s="21">
        <v>43446</v>
      </c>
      <c r="I114" s="21">
        <v>43461</v>
      </c>
      <c r="J114" s="29">
        <f t="shared" si="2"/>
        <v>15</v>
      </c>
      <c r="K114" s="20" t="s">
        <v>293</v>
      </c>
      <c r="L114" s="20" t="s">
        <v>1219</v>
      </c>
      <c r="M114" s="20">
        <v>2</v>
      </c>
      <c r="N114" s="20">
        <v>1</v>
      </c>
      <c r="O114" s="20">
        <v>21</v>
      </c>
      <c r="P114" s="20" t="s">
        <v>32</v>
      </c>
      <c r="Q114" s="20">
        <v>0</v>
      </c>
      <c r="R114" s="20">
        <v>0</v>
      </c>
      <c r="S114" s="20"/>
      <c r="T114" s="20">
        <v>31.64</v>
      </c>
      <c r="U114" s="20" t="s">
        <v>33</v>
      </c>
      <c r="V114" s="20">
        <v>1</v>
      </c>
      <c r="W114" s="20">
        <v>38.472301681052258</v>
      </c>
      <c r="X114" s="20">
        <v>1.5962924514078114</v>
      </c>
      <c r="Y114" s="20" t="s">
        <v>34</v>
      </c>
      <c r="Z114" s="20">
        <v>1374.010774323295</v>
      </c>
      <c r="AA114" s="24">
        <f t="shared" si="3"/>
        <v>3.1383061012286961</v>
      </c>
      <c r="AB114" s="20">
        <v>0</v>
      </c>
      <c r="AC114" s="20">
        <v>1</v>
      </c>
      <c r="AD114" s="20" t="s">
        <v>38</v>
      </c>
    </row>
    <row r="115" spans="1:30" x14ac:dyDescent="0.35">
      <c r="A115" s="20">
        <v>5</v>
      </c>
      <c r="B115" s="20">
        <v>117</v>
      </c>
      <c r="C115" s="20" t="s">
        <v>1150</v>
      </c>
      <c r="D115" s="20" t="s">
        <v>1212</v>
      </c>
      <c r="E115" s="20" t="s">
        <v>1151</v>
      </c>
      <c r="F115" s="27" t="s">
        <v>1152</v>
      </c>
      <c r="G115" s="20" t="s">
        <v>1214</v>
      </c>
      <c r="H115" s="21">
        <v>43440</v>
      </c>
      <c r="I115" s="21">
        <v>43454</v>
      </c>
      <c r="J115" s="29">
        <f t="shared" si="2"/>
        <v>14</v>
      </c>
      <c r="K115" s="20" t="s">
        <v>293</v>
      </c>
      <c r="L115" s="20" t="s">
        <v>1219</v>
      </c>
      <c r="M115" s="20">
        <v>1</v>
      </c>
      <c r="N115" s="20">
        <v>1</v>
      </c>
      <c r="O115" s="20">
        <v>0</v>
      </c>
      <c r="P115" s="20" t="s">
        <v>32</v>
      </c>
      <c r="Q115" s="20">
        <v>0</v>
      </c>
      <c r="R115" s="20">
        <v>0</v>
      </c>
      <c r="S115" s="20"/>
      <c r="T115" s="20" t="s">
        <v>36</v>
      </c>
      <c r="U115" s="20" t="s">
        <v>37</v>
      </c>
      <c r="V115" s="20">
        <v>0</v>
      </c>
      <c r="W115" s="20">
        <v>0</v>
      </c>
      <c r="X115" s="20">
        <v>0</v>
      </c>
      <c r="Y115" s="20" t="s">
        <v>34</v>
      </c>
      <c r="Z115" s="20">
        <v>0</v>
      </c>
      <c r="AA115" s="24">
        <f t="shared" si="3"/>
        <v>0</v>
      </c>
      <c r="AB115" s="20" t="s">
        <v>36</v>
      </c>
      <c r="AC115" s="20" t="s">
        <v>36</v>
      </c>
      <c r="AD115" s="20" t="s">
        <v>35</v>
      </c>
    </row>
    <row r="116" spans="1:30" x14ac:dyDescent="0.35">
      <c r="A116" s="20">
        <v>5</v>
      </c>
      <c r="B116" s="20">
        <v>118</v>
      </c>
      <c r="C116" s="20" t="s">
        <v>1153</v>
      </c>
      <c r="D116" s="20" t="s">
        <v>1212</v>
      </c>
      <c r="E116" s="20" t="s">
        <v>1151</v>
      </c>
      <c r="F116" s="27" t="s">
        <v>1152</v>
      </c>
      <c r="G116" s="20" t="s">
        <v>1214</v>
      </c>
      <c r="H116" s="21">
        <v>43440</v>
      </c>
      <c r="I116" s="21">
        <v>43454</v>
      </c>
      <c r="J116" s="29">
        <f t="shared" si="2"/>
        <v>14</v>
      </c>
      <c r="K116" s="20" t="s">
        <v>293</v>
      </c>
      <c r="L116" s="20" t="s">
        <v>1219</v>
      </c>
      <c r="M116" s="20">
        <v>1</v>
      </c>
      <c r="N116" s="20">
        <v>1</v>
      </c>
      <c r="O116" s="20">
        <v>7</v>
      </c>
      <c r="P116" s="20" t="s">
        <v>32</v>
      </c>
      <c r="Q116" s="20">
        <v>0</v>
      </c>
      <c r="R116" s="20">
        <v>0</v>
      </c>
      <c r="S116" s="20"/>
      <c r="T116" s="20">
        <v>30.164999999999999</v>
      </c>
      <c r="U116" s="20" t="s">
        <v>33</v>
      </c>
      <c r="V116" s="20">
        <v>2</v>
      </c>
      <c r="W116" s="20">
        <v>3857.1419947064251</v>
      </c>
      <c r="X116" s="20">
        <v>3.5863782073365442</v>
      </c>
      <c r="Y116" s="20" t="s">
        <v>34</v>
      </c>
      <c r="Z116" s="20">
        <v>151260.47038064411</v>
      </c>
      <c r="AA116" s="24">
        <f t="shared" si="3"/>
        <v>5.1797283177650764</v>
      </c>
      <c r="AB116" s="20">
        <v>1.5083706282115037E-2</v>
      </c>
      <c r="AC116" s="20">
        <v>3.6283317125469262E-2</v>
      </c>
      <c r="AD116" s="20" t="s">
        <v>35</v>
      </c>
    </row>
    <row r="117" spans="1:30" x14ac:dyDescent="0.35">
      <c r="A117" s="20">
        <v>5</v>
      </c>
      <c r="B117" s="20">
        <v>119</v>
      </c>
      <c r="C117" s="20" t="s">
        <v>1154</v>
      </c>
      <c r="D117" s="20" t="s">
        <v>1212</v>
      </c>
      <c r="E117" s="20" t="s">
        <v>1151</v>
      </c>
      <c r="F117" s="27" t="s">
        <v>1152</v>
      </c>
      <c r="G117" s="20" t="s">
        <v>1214</v>
      </c>
      <c r="H117" s="21">
        <v>43440</v>
      </c>
      <c r="I117" s="21">
        <v>43454</v>
      </c>
      <c r="J117" s="29">
        <f t="shared" si="2"/>
        <v>14</v>
      </c>
      <c r="K117" s="20" t="s">
        <v>293</v>
      </c>
      <c r="L117" s="20" t="s">
        <v>1219</v>
      </c>
      <c r="M117" s="20">
        <v>1</v>
      </c>
      <c r="N117" s="20">
        <v>1</v>
      </c>
      <c r="O117" s="20">
        <v>14</v>
      </c>
      <c r="P117" s="20" t="s">
        <v>32</v>
      </c>
      <c r="Q117" s="20">
        <v>0</v>
      </c>
      <c r="R117" s="20">
        <v>0</v>
      </c>
      <c r="S117" s="20"/>
      <c r="T117" s="20">
        <v>29.484999999999999</v>
      </c>
      <c r="U117" s="20" t="s">
        <v>33</v>
      </c>
      <c r="V117" s="20">
        <v>2</v>
      </c>
      <c r="W117" s="20">
        <v>6041.7954341376408</v>
      </c>
      <c r="X117" s="20">
        <v>3.781237892390279</v>
      </c>
      <c r="Y117" s="20" t="s">
        <v>34</v>
      </c>
      <c r="Z117" s="20">
        <v>236933.1542799075</v>
      </c>
      <c r="AA117" s="24">
        <f t="shared" si="3"/>
        <v>5.3746276691911037</v>
      </c>
      <c r="AB117" s="20">
        <v>2.2214685433271195E-2</v>
      </c>
      <c r="AC117" s="20">
        <v>4.9414801899634507E-2</v>
      </c>
      <c r="AD117" s="20" t="s">
        <v>35</v>
      </c>
    </row>
    <row r="118" spans="1:30" x14ac:dyDescent="0.35">
      <c r="A118" s="20">
        <v>5</v>
      </c>
      <c r="B118" s="20">
        <v>120</v>
      </c>
      <c r="C118" s="20" t="s">
        <v>1155</v>
      </c>
      <c r="D118" s="20" t="s">
        <v>1212</v>
      </c>
      <c r="E118" s="20" t="s">
        <v>1151</v>
      </c>
      <c r="F118" s="27" t="s">
        <v>1152</v>
      </c>
      <c r="G118" s="20" t="s">
        <v>1214</v>
      </c>
      <c r="H118" s="21">
        <v>43440</v>
      </c>
      <c r="I118" s="21">
        <v>43454</v>
      </c>
      <c r="J118" s="29">
        <f t="shared" si="2"/>
        <v>14</v>
      </c>
      <c r="K118" s="20" t="s">
        <v>293</v>
      </c>
      <c r="L118" s="20" t="s">
        <v>1219</v>
      </c>
      <c r="M118" s="20">
        <v>1</v>
      </c>
      <c r="N118" s="20">
        <v>1</v>
      </c>
      <c r="O118" s="20">
        <v>21</v>
      </c>
      <c r="P118" s="20" t="s">
        <v>32</v>
      </c>
      <c r="Q118" s="20">
        <v>0</v>
      </c>
      <c r="R118" s="20">
        <v>0</v>
      </c>
      <c r="S118" s="20"/>
      <c r="T118" s="20">
        <v>31.09</v>
      </c>
      <c r="U118" s="20" t="s">
        <v>33</v>
      </c>
      <c r="V118" s="20">
        <v>2</v>
      </c>
      <c r="W118" s="20">
        <v>2094.5012218385491</v>
      </c>
      <c r="X118" s="20">
        <v>3.3212879183970569</v>
      </c>
      <c r="Y118" s="20" t="s">
        <v>34</v>
      </c>
      <c r="Z118" s="20">
        <v>79037.781956171675</v>
      </c>
      <c r="AA118" s="24">
        <f t="shared" si="3"/>
        <v>4.897840238844382</v>
      </c>
      <c r="AB118" s="20">
        <v>6.432936635574117E-3</v>
      </c>
      <c r="AC118" s="20">
        <v>1.7069863898264755E-2</v>
      </c>
      <c r="AD118" s="20" t="s">
        <v>35</v>
      </c>
    </row>
    <row r="119" spans="1:30" x14ac:dyDescent="0.35">
      <c r="A119" s="20">
        <v>5</v>
      </c>
      <c r="B119" s="20">
        <v>121</v>
      </c>
      <c r="C119" s="20" t="s">
        <v>1156</v>
      </c>
      <c r="D119" s="20" t="s">
        <v>1212</v>
      </c>
      <c r="E119" s="20" t="s">
        <v>1151</v>
      </c>
      <c r="F119" s="27" t="s">
        <v>1157</v>
      </c>
      <c r="G119" s="20" t="s">
        <v>1214</v>
      </c>
      <c r="H119" s="21">
        <v>43440</v>
      </c>
      <c r="I119" s="21">
        <v>43454</v>
      </c>
      <c r="J119" s="29">
        <f t="shared" si="2"/>
        <v>14</v>
      </c>
      <c r="K119" s="20" t="s">
        <v>293</v>
      </c>
      <c r="L119" s="20" t="s">
        <v>1219</v>
      </c>
      <c r="M119" s="20">
        <v>2</v>
      </c>
      <c r="N119" s="20">
        <v>1</v>
      </c>
      <c r="O119" s="20">
        <v>0</v>
      </c>
      <c r="P119" s="20" t="s">
        <v>32</v>
      </c>
      <c r="Q119" s="20">
        <v>0</v>
      </c>
      <c r="R119" s="20">
        <v>0</v>
      </c>
      <c r="S119" s="20"/>
      <c r="T119" s="20" t="s">
        <v>36</v>
      </c>
      <c r="U119" s="20" t="s">
        <v>37</v>
      </c>
      <c r="V119" s="20">
        <v>0</v>
      </c>
      <c r="W119" s="20">
        <v>0</v>
      </c>
      <c r="X119" s="20">
        <v>0</v>
      </c>
      <c r="Y119" s="20" t="s">
        <v>34</v>
      </c>
      <c r="Z119" s="20">
        <v>0</v>
      </c>
      <c r="AA119" s="24">
        <f t="shared" si="3"/>
        <v>0</v>
      </c>
      <c r="AB119" s="20" t="s">
        <v>36</v>
      </c>
      <c r="AC119" s="20" t="s">
        <v>36</v>
      </c>
      <c r="AD119" s="20" t="s">
        <v>35</v>
      </c>
    </row>
    <row r="120" spans="1:30" x14ac:dyDescent="0.35">
      <c r="A120" s="20">
        <v>5</v>
      </c>
      <c r="B120" s="20">
        <v>122</v>
      </c>
      <c r="C120" s="20" t="s">
        <v>1158</v>
      </c>
      <c r="D120" s="20" t="s">
        <v>1212</v>
      </c>
      <c r="E120" s="20" t="s">
        <v>1151</v>
      </c>
      <c r="F120" s="27" t="s">
        <v>1157</v>
      </c>
      <c r="G120" s="20" t="s">
        <v>1214</v>
      </c>
      <c r="H120" s="21">
        <v>43440</v>
      </c>
      <c r="I120" s="21">
        <v>43454</v>
      </c>
      <c r="J120" s="29">
        <f t="shared" si="2"/>
        <v>14</v>
      </c>
      <c r="K120" s="20" t="s">
        <v>293</v>
      </c>
      <c r="L120" s="20" t="s">
        <v>1219</v>
      </c>
      <c r="M120" s="20">
        <v>2</v>
      </c>
      <c r="N120" s="20">
        <v>1</v>
      </c>
      <c r="O120" s="20">
        <v>7</v>
      </c>
      <c r="P120" s="20" t="s">
        <v>32</v>
      </c>
      <c r="Q120" s="20">
        <v>0</v>
      </c>
      <c r="R120" s="20">
        <v>0</v>
      </c>
      <c r="S120" s="20"/>
      <c r="T120" s="20" t="s">
        <v>36</v>
      </c>
      <c r="U120" s="20" t="s">
        <v>37</v>
      </c>
      <c r="V120" s="20">
        <v>0</v>
      </c>
      <c r="W120" s="20">
        <v>0</v>
      </c>
      <c r="X120" s="20">
        <v>0</v>
      </c>
      <c r="Y120" s="20" t="s">
        <v>34</v>
      </c>
      <c r="Z120" s="20">
        <v>0</v>
      </c>
      <c r="AA120" s="24">
        <f t="shared" si="3"/>
        <v>0</v>
      </c>
      <c r="AB120" s="20" t="s">
        <v>36</v>
      </c>
      <c r="AC120" s="20" t="s">
        <v>36</v>
      </c>
      <c r="AD120" s="20" t="s">
        <v>35</v>
      </c>
    </row>
    <row r="121" spans="1:30" x14ac:dyDescent="0.35">
      <c r="A121" s="20">
        <v>5</v>
      </c>
      <c r="B121" s="20">
        <v>123</v>
      </c>
      <c r="C121" s="20" t="s">
        <v>1159</v>
      </c>
      <c r="D121" s="20" t="s">
        <v>1212</v>
      </c>
      <c r="E121" s="20" t="s">
        <v>1151</v>
      </c>
      <c r="F121" s="27" t="s">
        <v>1157</v>
      </c>
      <c r="G121" s="20" t="s">
        <v>1214</v>
      </c>
      <c r="H121" s="21">
        <v>43440</v>
      </c>
      <c r="I121" s="21">
        <v>43454</v>
      </c>
      <c r="J121" s="29">
        <f t="shared" si="2"/>
        <v>14</v>
      </c>
      <c r="K121" s="20" t="s">
        <v>293</v>
      </c>
      <c r="L121" s="20" t="s">
        <v>1219</v>
      </c>
      <c r="M121" s="20">
        <v>2</v>
      </c>
      <c r="N121" s="20">
        <v>1</v>
      </c>
      <c r="O121" s="20">
        <v>14</v>
      </c>
      <c r="P121" s="20" t="s">
        <v>32</v>
      </c>
      <c r="Q121" s="20">
        <v>0</v>
      </c>
      <c r="R121" s="20">
        <v>0</v>
      </c>
      <c r="S121" s="20"/>
      <c r="T121" s="20" t="s">
        <v>36</v>
      </c>
      <c r="U121" s="20" t="s">
        <v>37</v>
      </c>
      <c r="V121" s="20">
        <v>0</v>
      </c>
      <c r="W121" s="20">
        <v>0</v>
      </c>
      <c r="X121" s="20">
        <v>0</v>
      </c>
      <c r="Y121" s="20" t="s">
        <v>34</v>
      </c>
      <c r="Z121" s="20">
        <v>0</v>
      </c>
      <c r="AA121" s="24">
        <f t="shared" si="3"/>
        <v>0</v>
      </c>
      <c r="AB121" s="20" t="s">
        <v>36</v>
      </c>
      <c r="AC121" s="20" t="s">
        <v>36</v>
      </c>
      <c r="AD121" s="20" t="s">
        <v>35</v>
      </c>
    </row>
    <row r="122" spans="1:30" x14ac:dyDescent="0.35">
      <c r="A122" s="20">
        <v>5</v>
      </c>
      <c r="B122" s="20">
        <v>124</v>
      </c>
      <c r="C122" s="20" t="s">
        <v>1160</v>
      </c>
      <c r="D122" s="20" t="s">
        <v>1212</v>
      </c>
      <c r="E122" s="20" t="s">
        <v>1151</v>
      </c>
      <c r="F122" s="27" t="s">
        <v>1157</v>
      </c>
      <c r="G122" s="20" t="s">
        <v>1214</v>
      </c>
      <c r="H122" s="21">
        <v>43440</v>
      </c>
      <c r="I122" s="21">
        <v>43454</v>
      </c>
      <c r="J122" s="29">
        <f t="shared" si="2"/>
        <v>14</v>
      </c>
      <c r="K122" s="20" t="s">
        <v>293</v>
      </c>
      <c r="L122" s="20" t="s">
        <v>1219</v>
      </c>
      <c r="M122" s="20">
        <v>2</v>
      </c>
      <c r="N122" s="20">
        <v>1</v>
      </c>
      <c r="O122" s="20">
        <v>21</v>
      </c>
      <c r="P122" s="20" t="s">
        <v>32</v>
      </c>
      <c r="Q122" s="20">
        <v>0</v>
      </c>
      <c r="R122" s="20">
        <v>0</v>
      </c>
      <c r="S122" s="20"/>
      <c r="T122" s="20">
        <v>33.53</v>
      </c>
      <c r="U122" s="20" t="s">
        <v>33</v>
      </c>
      <c r="V122" s="20">
        <v>1</v>
      </c>
      <c r="W122" s="20">
        <v>19.462841933612253</v>
      </c>
      <c r="X122" s="20">
        <v>1.3109659495313115</v>
      </c>
      <c r="Y122" s="20" t="s">
        <v>34</v>
      </c>
      <c r="Z122" s="20">
        <v>794.40171157601026</v>
      </c>
      <c r="AA122" s="24">
        <f t="shared" si="3"/>
        <v>2.9005865211825448</v>
      </c>
      <c r="AB122" s="20">
        <v>0</v>
      </c>
      <c r="AC122" s="20">
        <v>1</v>
      </c>
      <c r="AD122" s="20" t="s">
        <v>38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22"/>
  <sheetViews>
    <sheetView workbookViewId="0">
      <pane ySplit="1" topLeftCell="A2" activePane="bottomLeft" state="frozen"/>
      <selection pane="bottomLeft" activeCell="G92" sqref="G92"/>
    </sheetView>
  </sheetViews>
  <sheetFormatPr defaultRowHeight="14.5" x14ac:dyDescent="0.35"/>
  <cols>
    <col min="3" max="3" width="28.54296875" bestFit="1" customWidth="1"/>
    <col min="4" max="4" width="8.81640625" bestFit="1" customWidth="1"/>
    <col min="5" max="5" width="10.1796875" bestFit="1" customWidth="1"/>
    <col min="6" max="6" width="10.1796875" customWidth="1"/>
    <col min="7" max="7" width="7.453125" style="2" bestFit="1" customWidth="1"/>
    <col min="8" max="8" width="16.1796875" style="2" bestFit="1" customWidth="1"/>
    <col min="9" max="13" width="16.1796875" style="2" customWidth="1"/>
    <col min="14" max="14" width="12" style="2" bestFit="1" customWidth="1"/>
    <col min="15" max="15" width="12.1796875" bestFit="1" customWidth="1"/>
    <col min="16" max="16" width="5" bestFit="1" customWidth="1"/>
    <col min="17" max="17" width="12.26953125" customWidth="1"/>
    <col min="18" max="19" width="11.453125" customWidth="1"/>
    <col min="20" max="20" width="10.1796875" customWidth="1"/>
    <col min="21" max="21" width="11.26953125" customWidth="1"/>
    <col min="22" max="23" width="12.26953125" customWidth="1"/>
    <col min="24" max="25" width="11.26953125" customWidth="1"/>
    <col min="26" max="26" width="15.26953125" customWidth="1"/>
    <col min="27" max="28" width="14.7265625" customWidth="1"/>
    <col min="29" max="30" width="11.26953125" customWidth="1"/>
  </cols>
  <sheetData>
    <row r="1" spans="1:31" ht="52" x14ac:dyDescent="0.35">
      <c r="A1" s="20" t="s">
        <v>1015</v>
      </c>
      <c r="B1" s="16" t="s">
        <v>50</v>
      </c>
      <c r="C1" s="16" t="s">
        <v>51</v>
      </c>
      <c r="D1" s="16" t="s">
        <v>0</v>
      </c>
      <c r="E1" s="16" t="s">
        <v>1251</v>
      </c>
      <c r="F1" s="16" t="s">
        <v>219</v>
      </c>
      <c r="G1" s="16" t="s">
        <v>1016</v>
      </c>
      <c r="H1" s="16" t="s">
        <v>1215</v>
      </c>
      <c r="I1" s="16" t="s">
        <v>1217</v>
      </c>
      <c r="J1" s="16" t="s">
        <v>4</v>
      </c>
      <c r="K1" s="16" t="s">
        <v>5</v>
      </c>
      <c r="L1" s="1" t="s">
        <v>6</v>
      </c>
      <c r="M1" s="1" t="s">
        <v>7</v>
      </c>
      <c r="N1" s="1" t="s">
        <v>1220</v>
      </c>
      <c r="O1" s="16" t="s">
        <v>1017</v>
      </c>
      <c r="P1" s="16" t="s">
        <v>10</v>
      </c>
      <c r="Q1" s="18" t="s">
        <v>12</v>
      </c>
      <c r="R1" s="16" t="s">
        <v>13</v>
      </c>
      <c r="S1" s="16" t="s">
        <v>14</v>
      </c>
      <c r="T1" s="18" t="s">
        <v>15</v>
      </c>
      <c r="U1" s="19" t="s">
        <v>16</v>
      </c>
      <c r="V1" s="16" t="s">
        <v>17</v>
      </c>
      <c r="W1" s="16" t="s">
        <v>18</v>
      </c>
      <c r="X1" s="19" t="s">
        <v>19</v>
      </c>
      <c r="Y1" s="19" t="s">
        <v>20</v>
      </c>
      <c r="Z1" s="19" t="s">
        <v>21</v>
      </c>
      <c r="AA1" s="19" t="s">
        <v>1018</v>
      </c>
      <c r="AB1" s="19" t="s">
        <v>1019</v>
      </c>
      <c r="AC1" s="19" t="s">
        <v>24</v>
      </c>
      <c r="AD1" s="19" t="s">
        <v>25</v>
      </c>
      <c r="AE1" s="16" t="s">
        <v>26</v>
      </c>
    </row>
    <row r="2" spans="1:31" x14ac:dyDescent="0.35">
      <c r="A2" s="20">
        <v>1</v>
      </c>
      <c r="B2" s="4">
        <v>1</v>
      </c>
      <c r="C2" s="4" t="s">
        <v>1020</v>
      </c>
      <c r="D2" s="20" t="s">
        <v>1212</v>
      </c>
      <c r="E2" s="4" t="s">
        <v>1166</v>
      </c>
      <c r="F2" s="4" t="s">
        <v>1252</v>
      </c>
      <c r="G2" s="4" t="s">
        <v>1021</v>
      </c>
      <c r="H2" s="20" t="s">
        <v>1214</v>
      </c>
      <c r="I2" s="21">
        <v>43889</v>
      </c>
      <c r="J2" s="21">
        <v>43901</v>
      </c>
      <c r="K2" s="29">
        <f t="shared" ref="K2:K33" si="0">J2-I2</f>
        <v>12</v>
      </c>
      <c r="L2" s="20" t="s">
        <v>293</v>
      </c>
      <c r="M2" s="20" t="s">
        <v>1219</v>
      </c>
      <c r="N2" s="20">
        <v>1</v>
      </c>
      <c r="O2" s="4">
        <v>1</v>
      </c>
      <c r="P2" s="4">
        <v>0</v>
      </c>
      <c r="Q2" s="30" t="s">
        <v>32</v>
      </c>
      <c r="R2" s="31">
        <v>0</v>
      </c>
      <c r="S2" s="31">
        <v>0</v>
      </c>
      <c r="T2" s="8"/>
      <c r="U2" s="32">
        <v>32.704999999999998</v>
      </c>
      <c r="V2" s="10" t="s">
        <v>33</v>
      </c>
      <c r="W2" s="11">
        <v>2</v>
      </c>
      <c r="X2" s="12">
        <v>826.47412964768932</v>
      </c>
      <c r="Y2" s="13">
        <v>2.9177544247717635</v>
      </c>
      <c r="Z2" s="12" t="s">
        <v>34</v>
      </c>
      <c r="AA2" s="12">
        <v>33058.965185907575</v>
      </c>
      <c r="AB2" s="24">
        <f t="shared" ref="AB2:AB33" si="1">LOG10(AA2+1)</f>
        <v>4.519302391897976</v>
      </c>
      <c r="AC2" s="33">
        <v>9.3257911634306596E-3</v>
      </c>
      <c r="AD2" s="33">
        <v>2.8791133575595589E-2</v>
      </c>
      <c r="AE2" s="12" t="s">
        <v>35</v>
      </c>
    </row>
    <row r="3" spans="1:31" x14ac:dyDescent="0.35">
      <c r="A3" s="20">
        <v>1</v>
      </c>
      <c r="B3" s="4">
        <v>2</v>
      </c>
      <c r="C3" s="4" t="s">
        <v>1022</v>
      </c>
      <c r="D3" s="20" t="s">
        <v>1212</v>
      </c>
      <c r="E3" s="4" t="s">
        <v>1166</v>
      </c>
      <c r="F3" s="4" t="s">
        <v>1252</v>
      </c>
      <c r="G3" s="4" t="s">
        <v>1021</v>
      </c>
      <c r="H3" s="20" t="s">
        <v>1214</v>
      </c>
      <c r="I3" s="21">
        <v>43889</v>
      </c>
      <c r="J3" s="21">
        <v>43901</v>
      </c>
      <c r="K3" s="29">
        <f t="shared" si="0"/>
        <v>12</v>
      </c>
      <c r="L3" s="20" t="s">
        <v>293</v>
      </c>
      <c r="M3" s="20" t="s">
        <v>1219</v>
      </c>
      <c r="N3" s="20">
        <v>1</v>
      </c>
      <c r="O3" s="4">
        <v>2</v>
      </c>
      <c r="P3" s="4">
        <v>0</v>
      </c>
      <c r="Q3" s="30" t="s">
        <v>32</v>
      </c>
      <c r="R3" s="31">
        <v>0</v>
      </c>
      <c r="S3" s="31">
        <v>0</v>
      </c>
      <c r="T3" s="8"/>
      <c r="U3" s="32">
        <v>38.33</v>
      </c>
      <c r="V3" s="10" t="s">
        <v>37</v>
      </c>
      <c r="W3" s="11">
        <v>0</v>
      </c>
      <c r="X3" s="12">
        <v>0</v>
      </c>
      <c r="Y3" s="13">
        <v>0</v>
      </c>
      <c r="Z3" s="12" t="s">
        <v>34</v>
      </c>
      <c r="AA3" s="12">
        <v>0</v>
      </c>
      <c r="AB3" s="24">
        <f t="shared" si="1"/>
        <v>0</v>
      </c>
      <c r="AC3" s="33">
        <v>0</v>
      </c>
      <c r="AD3" s="33" t="s">
        <v>36</v>
      </c>
      <c r="AE3" s="12" t="s">
        <v>35</v>
      </c>
    </row>
    <row r="4" spans="1:31" x14ac:dyDescent="0.35">
      <c r="A4" s="20">
        <v>1</v>
      </c>
      <c r="B4" s="4">
        <v>3</v>
      </c>
      <c r="C4" s="4" t="s">
        <v>1023</v>
      </c>
      <c r="D4" s="20" t="s">
        <v>1212</v>
      </c>
      <c r="E4" s="4" t="s">
        <v>1166</v>
      </c>
      <c r="F4" s="4" t="s">
        <v>1252</v>
      </c>
      <c r="G4" s="4" t="s">
        <v>1024</v>
      </c>
      <c r="H4" s="20" t="s">
        <v>1214</v>
      </c>
      <c r="I4" s="21">
        <v>43889</v>
      </c>
      <c r="J4" s="21">
        <v>43901</v>
      </c>
      <c r="K4" s="29">
        <f t="shared" si="0"/>
        <v>12</v>
      </c>
      <c r="L4" s="20" t="s">
        <v>293</v>
      </c>
      <c r="M4" s="20" t="s">
        <v>1219</v>
      </c>
      <c r="N4" s="20">
        <v>2</v>
      </c>
      <c r="O4" s="4">
        <v>1</v>
      </c>
      <c r="P4" s="4">
        <v>0</v>
      </c>
      <c r="Q4" s="30" t="s">
        <v>32</v>
      </c>
      <c r="R4" s="31">
        <v>0</v>
      </c>
      <c r="S4" s="31">
        <v>0</v>
      </c>
      <c r="T4" s="8"/>
      <c r="U4" s="32" t="s">
        <v>36</v>
      </c>
      <c r="V4" s="10" t="s">
        <v>37</v>
      </c>
      <c r="W4" s="11">
        <v>0</v>
      </c>
      <c r="X4" s="12">
        <v>0</v>
      </c>
      <c r="Y4" s="13">
        <v>0</v>
      </c>
      <c r="Z4" s="12" t="s">
        <v>34</v>
      </c>
      <c r="AA4" s="12">
        <v>0</v>
      </c>
      <c r="AB4" s="24">
        <f t="shared" si="1"/>
        <v>0</v>
      </c>
      <c r="AC4" s="33" t="s">
        <v>36</v>
      </c>
      <c r="AD4" s="33" t="s">
        <v>36</v>
      </c>
      <c r="AE4" s="12" t="s">
        <v>35</v>
      </c>
    </row>
    <row r="5" spans="1:31" x14ac:dyDescent="0.35">
      <c r="A5" s="20">
        <v>1</v>
      </c>
      <c r="B5" s="4">
        <v>4</v>
      </c>
      <c r="C5" s="4" t="s">
        <v>1025</v>
      </c>
      <c r="D5" s="20" t="s">
        <v>1212</v>
      </c>
      <c r="E5" s="4" t="s">
        <v>1166</v>
      </c>
      <c r="F5" s="4" t="s">
        <v>1252</v>
      </c>
      <c r="G5" s="4" t="s">
        <v>1024</v>
      </c>
      <c r="H5" s="20" t="s">
        <v>1214</v>
      </c>
      <c r="I5" s="21">
        <v>43889</v>
      </c>
      <c r="J5" s="21">
        <v>43901</v>
      </c>
      <c r="K5" s="29">
        <f t="shared" si="0"/>
        <v>12</v>
      </c>
      <c r="L5" s="20" t="s">
        <v>293</v>
      </c>
      <c r="M5" s="20" t="s">
        <v>1219</v>
      </c>
      <c r="N5" s="20">
        <v>2</v>
      </c>
      <c r="O5" s="4">
        <v>2</v>
      </c>
      <c r="P5" s="4">
        <v>0</v>
      </c>
      <c r="Q5" s="30" t="s">
        <v>32</v>
      </c>
      <c r="R5" s="31">
        <v>0</v>
      </c>
      <c r="S5" s="31">
        <v>0</v>
      </c>
      <c r="T5" s="8"/>
      <c r="U5" s="32" t="s">
        <v>36</v>
      </c>
      <c r="V5" s="10" t="s">
        <v>37</v>
      </c>
      <c r="W5" s="11">
        <v>0</v>
      </c>
      <c r="X5" s="12">
        <v>0</v>
      </c>
      <c r="Y5" s="13">
        <v>0</v>
      </c>
      <c r="Z5" s="12" t="s">
        <v>34</v>
      </c>
      <c r="AA5" s="12">
        <v>0</v>
      </c>
      <c r="AB5" s="24">
        <f t="shared" si="1"/>
        <v>0</v>
      </c>
      <c r="AC5" s="33" t="s">
        <v>36</v>
      </c>
      <c r="AD5" s="33" t="s">
        <v>36</v>
      </c>
      <c r="AE5" s="12" t="s">
        <v>35</v>
      </c>
    </row>
    <row r="6" spans="1:31" x14ac:dyDescent="0.35">
      <c r="A6" s="20">
        <v>2</v>
      </c>
      <c r="B6" s="20">
        <v>29</v>
      </c>
      <c r="C6" s="20" t="s">
        <v>1060</v>
      </c>
      <c r="D6" s="20" t="s">
        <v>1212</v>
      </c>
      <c r="E6" s="20" t="s">
        <v>1166</v>
      </c>
      <c r="F6" s="4" t="s">
        <v>1252</v>
      </c>
      <c r="G6" s="3" t="s">
        <v>1021</v>
      </c>
      <c r="H6" s="20" t="s">
        <v>1214</v>
      </c>
      <c r="I6" s="21">
        <v>43889</v>
      </c>
      <c r="J6" s="21">
        <v>43901</v>
      </c>
      <c r="K6" s="29">
        <f t="shared" si="0"/>
        <v>12</v>
      </c>
      <c r="L6" s="20" t="s">
        <v>293</v>
      </c>
      <c r="M6" s="20" t="s">
        <v>1219</v>
      </c>
      <c r="N6" s="20">
        <v>1</v>
      </c>
      <c r="O6" s="20">
        <v>1</v>
      </c>
      <c r="P6" s="20">
        <v>7</v>
      </c>
      <c r="Q6" s="20" t="s">
        <v>32</v>
      </c>
      <c r="R6" s="20">
        <v>0</v>
      </c>
      <c r="S6" s="20">
        <v>0</v>
      </c>
      <c r="T6" s="20"/>
      <c r="U6" s="20">
        <v>27.814999999999998</v>
      </c>
      <c r="V6" s="20" t="s">
        <v>33</v>
      </c>
      <c r="W6" s="20">
        <v>2</v>
      </c>
      <c r="X6" s="20">
        <v>10916.959137202039</v>
      </c>
      <c r="Y6" s="20">
        <v>4.0381414645329681</v>
      </c>
      <c r="Z6" s="20" t="s">
        <v>34</v>
      </c>
      <c r="AA6" s="20">
        <v>411960.72215856746</v>
      </c>
      <c r="AB6" s="24">
        <f t="shared" si="1"/>
        <v>5.6148568649952688</v>
      </c>
      <c r="AC6" s="20">
        <v>9.8867517526514612E-3</v>
      </c>
      <c r="AD6" s="20">
        <v>1.964240765459389E-2</v>
      </c>
      <c r="AE6" s="20" t="s">
        <v>35</v>
      </c>
    </row>
    <row r="7" spans="1:31" x14ac:dyDescent="0.35">
      <c r="A7" s="20">
        <v>2</v>
      </c>
      <c r="B7" s="20">
        <v>30</v>
      </c>
      <c r="C7" s="20" t="s">
        <v>1061</v>
      </c>
      <c r="D7" s="20" t="s">
        <v>1212</v>
      </c>
      <c r="E7" s="20" t="s">
        <v>1166</v>
      </c>
      <c r="F7" s="4" t="s">
        <v>1252</v>
      </c>
      <c r="G7" s="3" t="s">
        <v>1021</v>
      </c>
      <c r="H7" s="20" t="s">
        <v>1214</v>
      </c>
      <c r="I7" s="21">
        <v>43889</v>
      </c>
      <c r="J7" s="21">
        <v>43901</v>
      </c>
      <c r="K7" s="29">
        <f t="shared" si="0"/>
        <v>12</v>
      </c>
      <c r="L7" s="20" t="s">
        <v>293</v>
      </c>
      <c r="M7" s="20" t="s">
        <v>1219</v>
      </c>
      <c r="N7" s="20">
        <v>1</v>
      </c>
      <c r="O7" s="20">
        <v>2</v>
      </c>
      <c r="P7" s="20">
        <v>7</v>
      </c>
      <c r="Q7" s="20" t="s">
        <v>32</v>
      </c>
      <c r="R7" s="20">
        <v>0</v>
      </c>
      <c r="S7" s="20">
        <v>0</v>
      </c>
      <c r="T7" s="20"/>
      <c r="U7" s="20">
        <v>27.945</v>
      </c>
      <c r="V7" s="20" t="s">
        <v>33</v>
      </c>
      <c r="W7" s="20">
        <v>2</v>
      </c>
      <c r="X7" s="20">
        <v>9999.9259725347856</v>
      </c>
      <c r="Y7" s="20">
        <v>4.000040212614465</v>
      </c>
      <c r="Z7" s="20" t="s">
        <v>34</v>
      </c>
      <c r="AA7" s="20">
        <v>370367.62861239945</v>
      </c>
      <c r="AB7" s="24">
        <f t="shared" si="1"/>
        <v>5.5686341934593466</v>
      </c>
      <c r="AC7" s="20">
        <v>1.6103059581320425E-3</v>
      </c>
      <c r="AD7" s="20">
        <v>3.2471645457587748E-3</v>
      </c>
      <c r="AE7" s="20" t="s">
        <v>35</v>
      </c>
    </row>
    <row r="8" spans="1:31" x14ac:dyDescent="0.35">
      <c r="A8" s="20">
        <v>2</v>
      </c>
      <c r="B8" s="20">
        <v>31</v>
      </c>
      <c r="C8" s="20" t="s">
        <v>1062</v>
      </c>
      <c r="D8" s="20" t="s">
        <v>1212</v>
      </c>
      <c r="E8" s="20" t="s">
        <v>1166</v>
      </c>
      <c r="F8" s="4" t="s">
        <v>1252</v>
      </c>
      <c r="G8" s="3" t="s">
        <v>1021</v>
      </c>
      <c r="H8" s="20" t="s">
        <v>1214</v>
      </c>
      <c r="I8" s="21">
        <v>43889</v>
      </c>
      <c r="J8" s="21">
        <v>43901</v>
      </c>
      <c r="K8" s="29">
        <f t="shared" si="0"/>
        <v>12</v>
      </c>
      <c r="L8" s="20" t="s">
        <v>293</v>
      </c>
      <c r="M8" s="20" t="s">
        <v>1219</v>
      </c>
      <c r="N8" s="20">
        <v>1</v>
      </c>
      <c r="O8" s="20">
        <v>1</v>
      </c>
      <c r="P8" s="20">
        <v>14</v>
      </c>
      <c r="Q8" s="20" t="s">
        <v>32</v>
      </c>
      <c r="R8" s="20">
        <v>0</v>
      </c>
      <c r="S8" s="20">
        <v>0</v>
      </c>
      <c r="T8" s="20"/>
      <c r="U8" s="20">
        <v>29.185000000000002</v>
      </c>
      <c r="V8" s="20" t="s">
        <v>33</v>
      </c>
      <c r="W8" s="20">
        <v>2</v>
      </c>
      <c r="X8" s="20">
        <v>4360.7904395706892</v>
      </c>
      <c r="Y8" s="20">
        <v>3.6396647962439808</v>
      </c>
      <c r="Z8" s="20" t="s">
        <v>34</v>
      </c>
      <c r="AA8" s="20">
        <v>158574.19780257053</v>
      </c>
      <c r="AB8" s="24">
        <f t="shared" si="1"/>
        <v>5.2002352617974621</v>
      </c>
      <c r="AC8" s="20">
        <v>1.5418879561418511E-3</v>
      </c>
      <c r="AD8" s="20">
        <v>3.6157917353470677E-3</v>
      </c>
      <c r="AE8" s="20" t="s">
        <v>35</v>
      </c>
    </row>
    <row r="9" spans="1:31" x14ac:dyDescent="0.35">
      <c r="A9" s="20">
        <v>2</v>
      </c>
      <c r="B9" s="20">
        <v>32</v>
      </c>
      <c r="C9" s="20" t="s">
        <v>1063</v>
      </c>
      <c r="D9" s="20" t="s">
        <v>1212</v>
      </c>
      <c r="E9" s="20" t="s">
        <v>1166</v>
      </c>
      <c r="F9" s="4" t="s">
        <v>1252</v>
      </c>
      <c r="G9" s="3" t="s">
        <v>1021</v>
      </c>
      <c r="H9" s="20" t="s">
        <v>1214</v>
      </c>
      <c r="I9" s="21">
        <v>43889</v>
      </c>
      <c r="J9" s="21">
        <v>43901</v>
      </c>
      <c r="K9" s="29">
        <f t="shared" si="0"/>
        <v>12</v>
      </c>
      <c r="L9" s="20" t="s">
        <v>293</v>
      </c>
      <c r="M9" s="20" t="s">
        <v>1219</v>
      </c>
      <c r="N9" s="20">
        <v>1</v>
      </c>
      <c r="O9" s="20">
        <v>2</v>
      </c>
      <c r="P9" s="20">
        <v>14</v>
      </c>
      <c r="Q9" s="20" t="s">
        <v>32</v>
      </c>
      <c r="R9" s="20">
        <v>0</v>
      </c>
      <c r="S9" s="20">
        <v>0</v>
      </c>
      <c r="T9" s="20"/>
      <c r="U9" s="20">
        <v>28.335000000000001</v>
      </c>
      <c r="V9" s="20" t="s">
        <v>33</v>
      </c>
      <c r="W9" s="20">
        <v>2</v>
      </c>
      <c r="X9" s="20">
        <v>7717.984571414956</v>
      </c>
      <c r="Y9" s="20">
        <v>3.8875601728698914</v>
      </c>
      <c r="Z9" s="20" t="s">
        <v>34</v>
      </c>
      <c r="AA9" s="20">
        <v>296845.56043903675</v>
      </c>
      <c r="AB9" s="24">
        <f t="shared" si="1"/>
        <v>5.4725320211212631</v>
      </c>
      <c r="AC9" s="20">
        <v>1.1116993118051862E-2</v>
      </c>
      <c r="AD9" s="20">
        <v>2.3854835850141039E-2</v>
      </c>
      <c r="AE9" s="20" t="s">
        <v>35</v>
      </c>
    </row>
    <row r="10" spans="1:31" x14ac:dyDescent="0.35">
      <c r="A10" s="20">
        <v>2</v>
      </c>
      <c r="B10" s="20">
        <v>33</v>
      </c>
      <c r="C10" s="20" t="s">
        <v>1064</v>
      </c>
      <c r="D10" s="20" t="s">
        <v>1212</v>
      </c>
      <c r="E10" s="20" t="s">
        <v>1166</v>
      </c>
      <c r="F10" s="4" t="s">
        <v>1252</v>
      </c>
      <c r="G10" s="3" t="s">
        <v>1021</v>
      </c>
      <c r="H10" s="20" t="s">
        <v>1214</v>
      </c>
      <c r="I10" s="21">
        <v>43889</v>
      </c>
      <c r="J10" s="21">
        <v>43901</v>
      </c>
      <c r="K10" s="29">
        <f t="shared" si="0"/>
        <v>12</v>
      </c>
      <c r="L10" s="20" t="s">
        <v>293</v>
      </c>
      <c r="M10" s="20" t="s">
        <v>1219</v>
      </c>
      <c r="N10" s="20">
        <v>1</v>
      </c>
      <c r="O10" s="20">
        <v>1</v>
      </c>
      <c r="P10" s="20">
        <v>21</v>
      </c>
      <c r="Q10" s="20" t="s">
        <v>32</v>
      </c>
      <c r="R10" s="20">
        <v>0</v>
      </c>
      <c r="S10" s="20">
        <v>0</v>
      </c>
      <c r="T10" s="20"/>
      <c r="U10" s="20">
        <v>28.759999999999998</v>
      </c>
      <c r="V10" s="20" t="s">
        <v>33</v>
      </c>
      <c r="W10" s="20">
        <v>2</v>
      </c>
      <c r="X10" s="20">
        <v>5808.9388819278629</v>
      </c>
      <c r="Y10" s="20">
        <v>3.7641715638221576</v>
      </c>
      <c r="Z10" s="20" t="s">
        <v>34</v>
      </c>
      <c r="AA10" s="20">
        <v>207462.1029259951</v>
      </c>
      <c r="AB10" s="24">
        <f t="shared" si="1"/>
        <v>5.3169408691421038</v>
      </c>
      <c r="AC10" s="20">
        <v>6.9541029207236969E-4</v>
      </c>
      <c r="AD10" s="20">
        <v>1.4261601798943827E-3</v>
      </c>
      <c r="AE10" s="20" t="s">
        <v>35</v>
      </c>
    </row>
    <row r="11" spans="1:31" x14ac:dyDescent="0.35">
      <c r="A11" s="20">
        <v>2</v>
      </c>
      <c r="B11" s="20">
        <v>35</v>
      </c>
      <c r="C11" s="20" t="s">
        <v>1065</v>
      </c>
      <c r="D11" s="20" t="s">
        <v>1212</v>
      </c>
      <c r="E11" s="20" t="s">
        <v>1166</v>
      </c>
      <c r="F11" s="4" t="s">
        <v>1252</v>
      </c>
      <c r="G11" s="3" t="s">
        <v>1024</v>
      </c>
      <c r="H11" s="20" t="s">
        <v>1214</v>
      </c>
      <c r="I11" s="21">
        <v>43889</v>
      </c>
      <c r="J11" s="21">
        <v>43901</v>
      </c>
      <c r="K11" s="29">
        <f t="shared" si="0"/>
        <v>12</v>
      </c>
      <c r="L11" s="20" t="s">
        <v>293</v>
      </c>
      <c r="M11" s="20" t="s">
        <v>1219</v>
      </c>
      <c r="N11" s="20">
        <v>2</v>
      </c>
      <c r="O11" s="20">
        <v>1</v>
      </c>
      <c r="P11" s="20">
        <v>7</v>
      </c>
      <c r="Q11" s="20" t="s">
        <v>32</v>
      </c>
      <c r="R11" s="20">
        <v>0</v>
      </c>
      <c r="S11" s="20">
        <v>0</v>
      </c>
      <c r="T11" s="20"/>
      <c r="U11" s="20">
        <v>27.814999999999998</v>
      </c>
      <c r="V11" s="20" t="s">
        <v>33</v>
      </c>
      <c r="W11" s="20">
        <v>2</v>
      </c>
      <c r="X11" s="20">
        <v>10947.477149701219</v>
      </c>
      <c r="Y11" s="20">
        <v>4.0393537163017204</v>
      </c>
      <c r="Z11" s="20" t="s">
        <v>34</v>
      </c>
      <c r="AA11" s="20">
        <v>390981.32677504356</v>
      </c>
      <c r="AB11" s="24">
        <f t="shared" si="1"/>
        <v>5.5921571268139099</v>
      </c>
      <c r="AC11" s="20">
        <v>9.5272335071004428E-3</v>
      </c>
      <c r="AD11" s="20">
        <v>1.8993401229575626E-2</v>
      </c>
      <c r="AE11" s="20" t="s">
        <v>35</v>
      </c>
    </row>
    <row r="12" spans="1:31" x14ac:dyDescent="0.35">
      <c r="A12" s="20">
        <v>2</v>
      </c>
      <c r="B12" s="20">
        <v>36</v>
      </c>
      <c r="C12" s="20" t="s">
        <v>1066</v>
      </c>
      <c r="D12" s="20" t="s">
        <v>1212</v>
      </c>
      <c r="E12" s="20" t="s">
        <v>1166</v>
      </c>
      <c r="F12" s="4" t="s">
        <v>1252</v>
      </c>
      <c r="G12" s="3" t="s">
        <v>1024</v>
      </c>
      <c r="H12" s="20" t="s">
        <v>1214</v>
      </c>
      <c r="I12" s="21">
        <v>43889</v>
      </c>
      <c r="J12" s="21">
        <v>43901</v>
      </c>
      <c r="K12" s="29">
        <f t="shared" si="0"/>
        <v>12</v>
      </c>
      <c r="L12" s="20" t="s">
        <v>293</v>
      </c>
      <c r="M12" s="20" t="s">
        <v>1219</v>
      </c>
      <c r="N12" s="20">
        <v>2</v>
      </c>
      <c r="O12" s="20">
        <v>2</v>
      </c>
      <c r="P12" s="20">
        <v>7</v>
      </c>
      <c r="Q12" s="20" t="s">
        <v>32</v>
      </c>
      <c r="R12" s="20">
        <v>0</v>
      </c>
      <c r="S12" s="20">
        <v>0</v>
      </c>
      <c r="T12" s="20"/>
      <c r="U12" s="20">
        <v>27.65</v>
      </c>
      <c r="V12" s="20" t="s">
        <v>33</v>
      </c>
      <c r="W12" s="20">
        <v>2</v>
      </c>
      <c r="X12" s="20">
        <v>12223.747412097975</v>
      </c>
      <c r="Y12" s="20">
        <v>4.0872398944897004</v>
      </c>
      <c r="Z12" s="20" t="s">
        <v>34</v>
      </c>
      <c r="AA12" s="20">
        <v>479362.64361168537</v>
      </c>
      <c r="AB12" s="24">
        <f t="shared" si="1"/>
        <v>5.6806650927398357</v>
      </c>
      <c r="AC12" s="20">
        <v>1.1573236889692596E-2</v>
      </c>
      <c r="AD12" s="20">
        <v>2.2817630700353576E-2</v>
      </c>
      <c r="AE12" s="20" t="s">
        <v>35</v>
      </c>
    </row>
    <row r="13" spans="1:31" x14ac:dyDescent="0.35">
      <c r="A13" s="20">
        <v>2</v>
      </c>
      <c r="B13" s="20">
        <v>37</v>
      </c>
      <c r="C13" s="20" t="s">
        <v>1067</v>
      </c>
      <c r="D13" s="20" t="s">
        <v>1212</v>
      </c>
      <c r="E13" s="20" t="s">
        <v>1166</v>
      </c>
      <c r="F13" s="4" t="s">
        <v>1252</v>
      </c>
      <c r="G13" s="3" t="s">
        <v>1024</v>
      </c>
      <c r="H13" s="20" t="s">
        <v>1214</v>
      </c>
      <c r="I13" s="21">
        <v>43889</v>
      </c>
      <c r="J13" s="21">
        <v>43901</v>
      </c>
      <c r="K13" s="29">
        <f t="shared" si="0"/>
        <v>12</v>
      </c>
      <c r="L13" s="20" t="s">
        <v>293</v>
      </c>
      <c r="M13" s="20" t="s">
        <v>1219</v>
      </c>
      <c r="N13" s="20">
        <v>2</v>
      </c>
      <c r="O13" s="20">
        <v>1</v>
      </c>
      <c r="P13" s="20">
        <v>14</v>
      </c>
      <c r="Q13" s="20" t="s">
        <v>32</v>
      </c>
      <c r="R13" s="20">
        <v>0</v>
      </c>
      <c r="S13" s="20">
        <v>0</v>
      </c>
      <c r="T13" s="20"/>
      <c r="U13" s="20">
        <v>26.65</v>
      </c>
      <c r="V13" s="20" t="s">
        <v>33</v>
      </c>
      <c r="W13" s="20">
        <v>2</v>
      </c>
      <c r="X13" s="20">
        <v>23831.014401869434</v>
      </c>
      <c r="Y13" s="20">
        <v>4.3771607526545591</v>
      </c>
      <c r="Z13" s="20" t="s">
        <v>34</v>
      </c>
      <c r="AA13" s="20">
        <v>851107.65720962267</v>
      </c>
      <c r="AB13" s="24">
        <f t="shared" si="1"/>
        <v>5.9299850080448842</v>
      </c>
      <c r="AC13" s="20">
        <v>9.3808630393996256E-3</v>
      </c>
      <c r="AD13" s="20">
        <v>1.6756888619930615E-2</v>
      </c>
      <c r="AE13" s="20" t="s">
        <v>35</v>
      </c>
    </row>
    <row r="14" spans="1:31" x14ac:dyDescent="0.35">
      <c r="A14" s="20">
        <v>2</v>
      </c>
      <c r="B14" s="20">
        <v>38</v>
      </c>
      <c r="C14" s="20" t="s">
        <v>1068</v>
      </c>
      <c r="D14" s="20" t="s">
        <v>1212</v>
      </c>
      <c r="E14" s="20" t="s">
        <v>1166</v>
      </c>
      <c r="F14" s="4" t="s">
        <v>1252</v>
      </c>
      <c r="G14" s="3" t="s">
        <v>1024</v>
      </c>
      <c r="H14" s="20" t="s">
        <v>1214</v>
      </c>
      <c r="I14" s="21">
        <v>43889</v>
      </c>
      <c r="J14" s="21">
        <v>43901</v>
      </c>
      <c r="K14" s="29">
        <f t="shared" si="0"/>
        <v>12</v>
      </c>
      <c r="L14" s="20" t="s">
        <v>293</v>
      </c>
      <c r="M14" s="20" t="s">
        <v>1219</v>
      </c>
      <c r="N14" s="20">
        <v>2</v>
      </c>
      <c r="O14" s="20">
        <v>2</v>
      </c>
      <c r="P14" s="20">
        <v>14</v>
      </c>
      <c r="Q14" s="20" t="s">
        <v>32</v>
      </c>
      <c r="R14" s="20">
        <v>0</v>
      </c>
      <c r="S14" s="20">
        <v>0</v>
      </c>
      <c r="T14" s="20"/>
      <c r="U14" s="20">
        <v>27.479999999999997</v>
      </c>
      <c r="V14" s="20" t="s">
        <v>33</v>
      </c>
      <c r="W14" s="20">
        <v>2</v>
      </c>
      <c r="X14" s="20">
        <v>13667.84570520104</v>
      </c>
      <c r="Y14" s="20">
        <v>4.1357318411934312</v>
      </c>
      <c r="Z14" s="20" t="s">
        <v>34</v>
      </c>
      <c r="AA14" s="20">
        <v>546713.82820804161</v>
      </c>
      <c r="AB14" s="24">
        <f t="shared" si="1"/>
        <v>5.7377608531518405</v>
      </c>
      <c r="AC14" s="20">
        <v>6.186317321688499E-3</v>
      </c>
      <c r="AD14" s="20">
        <v>1.1830007544201783E-2</v>
      </c>
      <c r="AE14" s="20" t="s">
        <v>35</v>
      </c>
    </row>
    <row r="15" spans="1:31" x14ac:dyDescent="0.35">
      <c r="A15" s="20">
        <v>2</v>
      </c>
      <c r="B15" s="20">
        <v>39</v>
      </c>
      <c r="C15" s="20" t="s">
        <v>1069</v>
      </c>
      <c r="D15" s="20" t="s">
        <v>1212</v>
      </c>
      <c r="E15" s="20" t="s">
        <v>1166</v>
      </c>
      <c r="F15" s="4" t="s">
        <v>1252</v>
      </c>
      <c r="G15" s="3" t="s">
        <v>1024</v>
      </c>
      <c r="H15" s="20" t="s">
        <v>1214</v>
      </c>
      <c r="I15" s="21">
        <v>43889</v>
      </c>
      <c r="J15" s="21">
        <v>43901</v>
      </c>
      <c r="K15" s="29">
        <f t="shared" si="0"/>
        <v>12</v>
      </c>
      <c r="L15" s="20" t="s">
        <v>293</v>
      </c>
      <c r="M15" s="20" t="s">
        <v>1219</v>
      </c>
      <c r="N15" s="20">
        <v>2</v>
      </c>
      <c r="O15" s="20">
        <v>1</v>
      </c>
      <c r="P15" s="20">
        <v>21</v>
      </c>
      <c r="Q15" s="20" t="s">
        <v>32</v>
      </c>
      <c r="R15" s="20">
        <v>0</v>
      </c>
      <c r="S15" s="20">
        <v>0</v>
      </c>
      <c r="T15" s="20"/>
      <c r="U15" s="20">
        <v>28.615000000000002</v>
      </c>
      <c r="V15" s="20" t="s">
        <v>33</v>
      </c>
      <c r="W15" s="20">
        <v>2</v>
      </c>
      <c r="X15" s="20">
        <v>6383.5068540132452</v>
      </c>
      <c r="Y15" s="20">
        <v>3.8051273575349098</v>
      </c>
      <c r="Z15" s="20" t="s">
        <v>34</v>
      </c>
      <c r="AA15" s="20">
        <v>232127.521964118</v>
      </c>
      <c r="AB15" s="24">
        <f t="shared" si="1"/>
        <v>5.3657285061198481</v>
      </c>
      <c r="AC15" s="20">
        <v>6.1156735977633729E-3</v>
      </c>
      <c r="AD15" s="20">
        <v>1.3266365621788127E-2</v>
      </c>
      <c r="AE15" s="20" t="s">
        <v>35</v>
      </c>
    </row>
    <row r="16" spans="1:31" x14ac:dyDescent="0.35">
      <c r="A16" s="20">
        <v>2</v>
      </c>
      <c r="B16" s="20">
        <v>40</v>
      </c>
      <c r="C16" s="20" t="s">
        <v>1070</v>
      </c>
      <c r="D16" s="20" t="s">
        <v>1212</v>
      </c>
      <c r="E16" s="20" t="s">
        <v>1166</v>
      </c>
      <c r="F16" s="4" t="s">
        <v>1252</v>
      </c>
      <c r="G16" s="3" t="s">
        <v>1024</v>
      </c>
      <c r="H16" s="20" t="s">
        <v>1214</v>
      </c>
      <c r="I16" s="21">
        <v>43889</v>
      </c>
      <c r="J16" s="21">
        <v>43901</v>
      </c>
      <c r="K16" s="29">
        <f t="shared" si="0"/>
        <v>12</v>
      </c>
      <c r="L16" s="20" t="s">
        <v>293</v>
      </c>
      <c r="M16" s="20" t="s">
        <v>1219</v>
      </c>
      <c r="N16" s="20">
        <v>2</v>
      </c>
      <c r="O16" s="20">
        <v>2</v>
      </c>
      <c r="P16" s="20">
        <v>21</v>
      </c>
      <c r="Q16" s="20" t="s">
        <v>32</v>
      </c>
      <c r="R16" s="20">
        <v>0</v>
      </c>
      <c r="S16" s="20">
        <v>0</v>
      </c>
      <c r="T16" s="20"/>
      <c r="U16" s="20">
        <v>27.685000000000002</v>
      </c>
      <c r="V16" s="20" t="s">
        <v>33</v>
      </c>
      <c r="W16" s="20">
        <v>2</v>
      </c>
      <c r="X16" s="20">
        <v>11944.234675266483</v>
      </c>
      <c r="Y16" s="20">
        <v>4.0771946862895065</v>
      </c>
      <c r="Z16" s="20" t="s">
        <v>34</v>
      </c>
      <c r="AA16" s="20">
        <v>459393.64135640312</v>
      </c>
      <c r="AB16" s="24">
        <f t="shared" si="1"/>
        <v>5.6621859250276669</v>
      </c>
      <c r="AC16" s="20">
        <v>8.4883510926494921E-3</v>
      </c>
      <c r="AD16" s="20">
        <v>1.6714659986550411E-2</v>
      </c>
      <c r="AE16" s="20" t="s">
        <v>35</v>
      </c>
    </row>
    <row r="17" spans="1:31" x14ac:dyDescent="0.35">
      <c r="A17" s="20">
        <v>1</v>
      </c>
      <c r="B17" s="4">
        <v>5</v>
      </c>
      <c r="C17" s="4" t="s">
        <v>1026</v>
      </c>
      <c r="D17" s="20" t="s">
        <v>1212</v>
      </c>
      <c r="E17" s="4" t="s">
        <v>1171</v>
      </c>
      <c r="F17" s="4" t="s">
        <v>1253</v>
      </c>
      <c r="G17" s="4" t="s">
        <v>1027</v>
      </c>
      <c r="H17" s="20" t="s">
        <v>1214</v>
      </c>
      <c r="I17" s="21">
        <v>43838</v>
      </c>
      <c r="J17" s="21">
        <v>43851</v>
      </c>
      <c r="K17" s="29">
        <f t="shared" si="0"/>
        <v>13</v>
      </c>
      <c r="L17" s="20" t="s">
        <v>293</v>
      </c>
      <c r="M17" s="20" t="s">
        <v>1219</v>
      </c>
      <c r="N17" s="20">
        <v>1</v>
      </c>
      <c r="O17" s="4">
        <v>1</v>
      </c>
      <c r="P17" s="4">
        <v>0</v>
      </c>
      <c r="Q17" s="30" t="s">
        <v>32</v>
      </c>
      <c r="R17" s="31">
        <v>0</v>
      </c>
      <c r="S17" s="31">
        <v>0</v>
      </c>
      <c r="T17" s="8"/>
      <c r="U17" s="32" t="s">
        <v>36</v>
      </c>
      <c r="V17" s="10" t="s">
        <v>37</v>
      </c>
      <c r="W17" s="11">
        <v>0</v>
      </c>
      <c r="X17" s="12">
        <v>0</v>
      </c>
      <c r="Y17" s="13">
        <v>0</v>
      </c>
      <c r="Z17" s="12" t="s">
        <v>34</v>
      </c>
      <c r="AA17" s="12">
        <v>0</v>
      </c>
      <c r="AB17" s="24">
        <f t="shared" si="1"/>
        <v>0</v>
      </c>
      <c r="AC17" s="33" t="s">
        <v>36</v>
      </c>
      <c r="AD17" s="33" t="s">
        <v>36</v>
      </c>
      <c r="AE17" s="12" t="s">
        <v>35</v>
      </c>
    </row>
    <row r="18" spans="1:31" x14ac:dyDescent="0.35">
      <c r="A18" s="20">
        <v>1</v>
      </c>
      <c r="B18" s="4">
        <v>6</v>
      </c>
      <c r="C18" s="4" t="s">
        <v>1028</v>
      </c>
      <c r="D18" s="20" t="s">
        <v>1212</v>
      </c>
      <c r="E18" s="4" t="s">
        <v>1171</v>
      </c>
      <c r="F18" s="4" t="s">
        <v>1253</v>
      </c>
      <c r="G18" s="4" t="s">
        <v>1027</v>
      </c>
      <c r="H18" s="20" t="s">
        <v>1214</v>
      </c>
      <c r="I18" s="21">
        <v>43838</v>
      </c>
      <c r="J18" s="21">
        <v>43851</v>
      </c>
      <c r="K18" s="29">
        <f t="shared" si="0"/>
        <v>13</v>
      </c>
      <c r="L18" s="20" t="s">
        <v>293</v>
      </c>
      <c r="M18" s="20" t="s">
        <v>1219</v>
      </c>
      <c r="N18" s="20">
        <v>1</v>
      </c>
      <c r="O18" s="4">
        <v>2</v>
      </c>
      <c r="P18" s="4">
        <v>0</v>
      </c>
      <c r="Q18" s="30" t="s">
        <v>32</v>
      </c>
      <c r="R18" s="31">
        <v>0</v>
      </c>
      <c r="S18" s="31">
        <v>0</v>
      </c>
      <c r="T18" s="8"/>
      <c r="U18" s="32" t="s">
        <v>36</v>
      </c>
      <c r="V18" s="10" t="s">
        <v>37</v>
      </c>
      <c r="W18" s="11">
        <v>0</v>
      </c>
      <c r="X18" s="12">
        <v>0</v>
      </c>
      <c r="Y18" s="13">
        <v>0</v>
      </c>
      <c r="Z18" s="12" t="s">
        <v>34</v>
      </c>
      <c r="AA18" s="12">
        <v>0</v>
      </c>
      <c r="AB18" s="24">
        <f t="shared" si="1"/>
        <v>0</v>
      </c>
      <c r="AC18" s="33" t="s">
        <v>36</v>
      </c>
      <c r="AD18" s="33" t="s">
        <v>36</v>
      </c>
      <c r="AE18" s="12" t="s">
        <v>35</v>
      </c>
    </row>
    <row r="19" spans="1:31" x14ac:dyDescent="0.35">
      <c r="A19" s="20">
        <v>1</v>
      </c>
      <c r="B19" s="4">
        <v>7</v>
      </c>
      <c r="C19" s="4" t="s">
        <v>1029</v>
      </c>
      <c r="D19" s="20" t="s">
        <v>1212</v>
      </c>
      <c r="E19" s="4" t="s">
        <v>1171</v>
      </c>
      <c r="F19" s="4" t="s">
        <v>1253</v>
      </c>
      <c r="G19" s="4" t="s">
        <v>1030</v>
      </c>
      <c r="H19" s="20" t="s">
        <v>1214</v>
      </c>
      <c r="I19" s="21">
        <v>43838</v>
      </c>
      <c r="J19" s="21">
        <v>43851</v>
      </c>
      <c r="K19" s="29">
        <f t="shared" si="0"/>
        <v>13</v>
      </c>
      <c r="L19" s="20" t="s">
        <v>293</v>
      </c>
      <c r="M19" s="20" t="s">
        <v>1219</v>
      </c>
      <c r="N19" s="20">
        <v>2</v>
      </c>
      <c r="O19" s="4">
        <v>1</v>
      </c>
      <c r="P19" s="4">
        <v>0</v>
      </c>
      <c r="Q19" s="30" t="s">
        <v>32</v>
      </c>
      <c r="R19" s="31">
        <v>0</v>
      </c>
      <c r="S19" s="31">
        <v>0</v>
      </c>
      <c r="T19" s="8"/>
      <c r="U19" s="32" t="s">
        <v>36</v>
      </c>
      <c r="V19" s="10" t="s">
        <v>37</v>
      </c>
      <c r="W19" s="11">
        <v>0</v>
      </c>
      <c r="X19" s="12">
        <v>0</v>
      </c>
      <c r="Y19" s="13">
        <v>0</v>
      </c>
      <c r="Z19" s="12" t="s">
        <v>34</v>
      </c>
      <c r="AA19" s="12">
        <v>0</v>
      </c>
      <c r="AB19" s="24">
        <f t="shared" si="1"/>
        <v>0</v>
      </c>
      <c r="AC19" s="33" t="s">
        <v>36</v>
      </c>
      <c r="AD19" s="33" t="s">
        <v>36</v>
      </c>
      <c r="AE19" s="12" t="s">
        <v>35</v>
      </c>
    </row>
    <row r="20" spans="1:31" x14ac:dyDescent="0.35">
      <c r="A20" s="20">
        <v>2</v>
      </c>
      <c r="B20" s="20">
        <v>41</v>
      </c>
      <c r="C20" s="20" t="s">
        <v>1071</v>
      </c>
      <c r="D20" s="20" t="s">
        <v>1212</v>
      </c>
      <c r="E20" s="20" t="s">
        <v>1171</v>
      </c>
      <c r="F20" s="4" t="s">
        <v>1253</v>
      </c>
      <c r="G20" s="3" t="s">
        <v>1027</v>
      </c>
      <c r="H20" s="20" t="s">
        <v>1214</v>
      </c>
      <c r="I20" s="21">
        <v>43838</v>
      </c>
      <c r="J20" s="21">
        <v>43851</v>
      </c>
      <c r="K20" s="29">
        <f t="shared" si="0"/>
        <v>13</v>
      </c>
      <c r="L20" s="20" t="s">
        <v>293</v>
      </c>
      <c r="M20" s="20" t="s">
        <v>1219</v>
      </c>
      <c r="N20" s="20">
        <v>1</v>
      </c>
      <c r="O20" s="20">
        <v>1</v>
      </c>
      <c r="P20" s="20">
        <v>7</v>
      </c>
      <c r="Q20" s="20" t="s">
        <v>32</v>
      </c>
      <c r="R20" s="20">
        <v>0</v>
      </c>
      <c r="S20" s="20">
        <v>0</v>
      </c>
      <c r="T20" s="20"/>
      <c r="U20" s="20">
        <v>31.6</v>
      </c>
      <c r="V20" s="20" t="s">
        <v>33</v>
      </c>
      <c r="W20" s="20">
        <v>2</v>
      </c>
      <c r="X20" s="20">
        <v>863.7652503033413</v>
      </c>
      <c r="Y20" s="20">
        <v>2.9368982296215687</v>
      </c>
      <c r="Z20" s="20" t="s">
        <v>34</v>
      </c>
      <c r="AA20" s="20">
        <v>34550.610012133649</v>
      </c>
      <c r="AB20" s="24">
        <f t="shared" si="1"/>
        <v>4.5384682891369703</v>
      </c>
      <c r="AC20" s="20">
        <v>1.5506329113924112E-2</v>
      </c>
      <c r="AD20" s="20">
        <v>4.8419706551490506E-2</v>
      </c>
      <c r="AE20" s="20" t="s">
        <v>35</v>
      </c>
    </row>
    <row r="21" spans="1:31" x14ac:dyDescent="0.35">
      <c r="A21" s="20">
        <v>2</v>
      </c>
      <c r="B21" s="20">
        <v>42</v>
      </c>
      <c r="C21" s="20" t="s">
        <v>1072</v>
      </c>
      <c r="D21" s="20" t="s">
        <v>1212</v>
      </c>
      <c r="E21" s="20" t="s">
        <v>1171</v>
      </c>
      <c r="F21" s="4" t="s">
        <v>1253</v>
      </c>
      <c r="G21" s="3" t="s">
        <v>1027</v>
      </c>
      <c r="H21" s="20" t="s">
        <v>1214</v>
      </c>
      <c r="I21" s="21">
        <v>43838</v>
      </c>
      <c r="J21" s="21">
        <v>43851</v>
      </c>
      <c r="K21" s="29">
        <f t="shared" si="0"/>
        <v>13</v>
      </c>
      <c r="L21" s="20" t="s">
        <v>293</v>
      </c>
      <c r="M21" s="20" t="s">
        <v>1219</v>
      </c>
      <c r="N21" s="20">
        <v>1</v>
      </c>
      <c r="O21" s="20">
        <v>2</v>
      </c>
      <c r="P21" s="20">
        <v>7</v>
      </c>
      <c r="Q21" s="20" t="s">
        <v>32</v>
      </c>
      <c r="R21" s="20">
        <v>0</v>
      </c>
      <c r="S21" s="20">
        <v>0</v>
      </c>
      <c r="T21" s="20"/>
      <c r="U21" s="20">
        <v>30.195</v>
      </c>
      <c r="V21" s="20" t="s">
        <v>33</v>
      </c>
      <c r="W21" s="20">
        <v>2</v>
      </c>
      <c r="X21" s="20">
        <v>2211.561551438097</v>
      </c>
      <c r="Y21" s="20">
        <v>3.3448953612130685</v>
      </c>
      <c r="Z21" s="20" t="s">
        <v>34</v>
      </c>
      <c r="AA21" s="20">
        <v>78984.341122789192</v>
      </c>
      <c r="AB21" s="24">
        <f t="shared" si="1"/>
        <v>4.8975464981232957</v>
      </c>
      <c r="AC21" s="20">
        <v>1.4737539327703272E-2</v>
      </c>
      <c r="AD21" s="20">
        <v>3.8740102981056936E-2</v>
      </c>
      <c r="AE21" s="20" t="s">
        <v>35</v>
      </c>
    </row>
    <row r="22" spans="1:31" x14ac:dyDescent="0.35">
      <c r="A22" s="20">
        <v>2</v>
      </c>
      <c r="B22" s="20">
        <v>43</v>
      </c>
      <c r="C22" s="20" t="s">
        <v>1073</v>
      </c>
      <c r="D22" s="20" t="s">
        <v>1212</v>
      </c>
      <c r="E22" s="20" t="s">
        <v>1171</v>
      </c>
      <c r="F22" s="4" t="s">
        <v>1253</v>
      </c>
      <c r="G22" s="3" t="s">
        <v>1027</v>
      </c>
      <c r="H22" s="20" t="s">
        <v>1214</v>
      </c>
      <c r="I22" s="21">
        <v>43838</v>
      </c>
      <c r="J22" s="21">
        <v>43851</v>
      </c>
      <c r="K22" s="29">
        <f t="shared" si="0"/>
        <v>13</v>
      </c>
      <c r="L22" s="20" t="s">
        <v>293</v>
      </c>
      <c r="M22" s="20" t="s">
        <v>1219</v>
      </c>
      <c r="N22" s="20">
        <v>1</v>
      </c>
      <c r="O22" s="20">
        <v>1</v>
      </c>
      <c r="P22" s="20">
        <v>14</v>
      </c>
      <c r="Q22" s="20" t="s">
        <v>32</v>
      </c>
      <c r="R22" s="20">
        <v>0</v>
      </c>
      <c r="S22" s="20">
        <v>0</v>
      </c>
      <c r="T22" s="20"/>
      <c r="U22" s="20">
        <v>33.22</v>
      </c>
      <c r="V22" s="20" t="s">
        <v>33</v>
      </c>
      <c r="W22" s="20">
        <v>1</v>
      </c>
      <c r="X22" s="20">
        <v>16.108056581622595</v>
      </c>
      <c r="Y22" s="20">
        <v>1.2332006779330218</v>
      </c>
      <c r="Z22" s="20" t="s">
        <v>34</v>
      </c>
      <c r="AA22" s="20">
        <v>631.68849339696453</v>
      </c>
      <c r="AB22" s="24">
        <f t="shared" si="1"/>
        <v>2.8011899360876527</v>
      </c>
      <c r="AC22" s="20">
        <v>0</v>
      </c>
      <c r="AD22" s="20">
        <v>1</v>
      </c>
      <c r="AE22" s="20" t="s">
        <v>38</v>
      </c>
    </row>
    <row r="23" spans="1:31" x14ac:dyDescent="0.35">
      <c r="A23" s="20">
        <v>2</v>
      </c>
      <c r="B23" s="20">
        <v>44</v>
      </c>
      <c r="C23" s="20" t="s">
        <v>1074</v>
      </c>
      <c r="D23" s="20" t="s">
        <v>1212</v>
      </c>
      <c r="E23" s="20" t="s">
        <v>1171</v>
      </c>
      <c r="F23" s="4" t="s">
        <v>1253</v>
      </c>
      <c r="G23" s="3" t="s">
        <v>1027</v>
      </c>
      <c r="H23" s="20" t="s">
        <v>1214</v>
      </c>
      <c r="I23" s="21">
        <v>43838</v>
      </c>
      <c r="J23" s="21">
        <v>43851</v>
      </c>
      <c r="K23" s="29">
        <f t="shared" si="0"/>
        <v>13</v>
      </c>
      <c r="L23" s="20" t="s">
        <v>293</v>
      </c>
      <c r="M23" s="20" t="s">
        <v>1219</v>
      </c>
      <c r="N23" s="20">
        <v>1</v>
      </c>
      <c r="O23" s="20">
        <v>2</v>
      </c>
      <c r="P23" s="20">
        <v>14</v>
      </c>
      <c r="Q23" s="20" t="s">
        <v>32</v>
      </c>
      <c r="R23" s="20">
        <v>0</v>
      </c>
      <c r="S23" s="20">
        <v>0</v>
      </c>
      <c r="T23" s="20"/>
      <c r="U23" s="20">
        <v>31.675000000000001</v>
      </c>
      <c r="V23" s="20" t="s">
        <v>33</v>
      </c>
      <c r="W23" s="20">
        <v>2</v>
      </c>
      <c r="X23" s="20">
        <v>822.39995507541835</v>
      </c>
      <c r="Y23" s="20">
        <v>2.9156108389664239</v>
      </c>
      <c r="Z23" s="20" t="s">
        <v>34</v>
      </c>
      <c r="AA23" s="20">
        <v>31630.7675029007</v>
      </c>
      <c r="AB23" s="24">
        <f t="shared" si="1"/>
        <v>4.5001234598673472</v>
      </c>
      <c r="AC23" s="20">
        <v>1.247040252565113E-2</v>
      </c>
      <c r="AD23" s="20">
        <v>3.9099649618474626E-2</v>
      </c>
      <c r="AE23" s="20" t="s">
        <v>35</v>
      </c>
    </row>
    <row r="24" spans="1:31" x14ac:dyDescent="0.35">
      <c r="A24" s="20">
        <v>2</v>
      </c>
      <c r="B24" s="20">
        <v>45</v>
      </c>
      <c r="C24" s="20" t="s">
        <v>1075</v>
      </c>
      <c r="D24" s="20" t="s">
        <v>1212</v>
      </c>
      <c r="E24" s="20" t="s">
        <v>1171</v>
      </c>
      <c r="F24" s="4" t="s">
        <v>1253</v>
      </c>
      <c r="G24" s="3" t="s">
        <v>1027</v>
      </c>
      <c r="H24" s="20" t="s">
        <v>1214</v>
      </c>
      <c r="I24" s="21">
        <v>43838</v>
      </c>
      <c r="J24" s="21">
        <v>43851</v>
      </c>
      <c r="K24" s="29">
        <f t="shared" si="0"/>
        <v>13</v>
      </c>
      <c r="L24" s="20" t="s">
        <v>293</v>
      </c>
      <c r="M24" s="20" t="s">
        <v>1219</v>
      </c>
      <c r="N24" s="20">
        <v>1</v>
      </c>
      <c r="O24" s="20">
        <v>1</v>
      </c>
      <c r="P24" s="20">
        <v>21</v>
      </c>
      <c r="Q24" s="20" t="s">
        <v>32</v>
      </c>
      <c r="R24" s="20">
        <v>0</v>
      </c>
      <c r="S24" s="20">
        <v>0</v>
      </c>
      <c r="T24" s="20"/>
      <c r="U24" s="20">
        <v>31.03</v>
      </c>
      <c r="V24" s="20" t="s">
        <v>33</v>
      </c>
      <c r="W24" s="20">
        <v>2</v>
      </c>
      <c r="X24" s="20">
        <v>1266.9128908476339</v>
      </c>
      <c r="Y24" s="20">
        <v>3.103089417328273</v>
      </c>
      <c r="Z24" s="20" t="s">
        <v>34</v>
      </c>
      <c r="AA24" s="20">
        <v>46922.699661023478</v>
      </c>
      <c r="AB24" s="24">
        <f t="shared" si="1"/>
        <v>4.6713922463894546</v>
      </c>
      <c r="AC24" s="20">
        <v>1.5791169835642934E-2</v>
      </c>
      <c r="AD24" s="20">
        <v>4.5815791105011813E-2</v>
      </c>
      <c r="AE24" s="20" t="s">
        <v>35</v>
      </c>
    </row>
    <row r="25" spans="1:31" x14ac:dyDescent="0.35">
      <c r="A25" s="20">
        <v>2</v>
      </c>
      <c r="B25" s="20">
        <v>46</v>
      </c>
      <c r="C25" s="20" t="s">
        <v>1076</v>
      </c>
      <c r="D25" s="20" t="s">
        <v>1212</v>
      </c>
      <c r="E25" s="20" t="s">
        <v>1171</v>
      </c>
      <c r="F25" s="4" t="s">
        <v>1253</v>
      </c>
      <c r="G25" s="3" t="s">
        <v>1027</v>
      </c>
      <c r="H25" s="20" t="s">
        <v>1214</v>
      </c>
      <c r="I25" s="21">
        <v>43838</v>
      </c>
      <c r="J25" s="21">
        <v>43851</v>
      </c>
      <c r="K25" s="29">
        <f t="shared" si="0"/>
        <v>13</v>
      </c>
      <c r="L25" s="20" t="s">
        <v>293</v>
      </c>
      <c r="M25" s="20" t="s">
        <v>1219</v>
      </c>
      <c r="N25" s="20">
        <v>1</v>
      </c>
      <c r="O25" s="20">
        <v>2</v>
      </c>
      <c r="P25" s="20">
        <v>21</v>
      </c>
      <c r="Q25" s="20" t="s">
        <v>32</v>
      </c>
      <c r="R25" s="20">
        <v>0</v>
      </c>
      <c r="S25" s="20">
        <v>0</v>
      </c>
      <c r="T25" s="20"/>
      <c r="U25" s="20">
        <v>31.65</v>
      </c>
      <c r="V25" s="20" t="s">
        <v>33</v>
      </c>
      <c r="W25" s="20">
        <v>2</v>
      </c>
      <c r="X25" s="20">
        <v>836.18263304586708</v>
      </c>
      <c r="Y25" s="20">
        <v>2.9228202105283563</v>
      </c>
      <c r="Z25" s="20" t="s">
        <v>34</v>
      </c>
      <c r="AA25" s="20">
        <v>30406.641201667895</v>
      </c>
      <c r="AB25" s="24">
        <f t="shared" si="1"/>
        <v>4.4829827321194138</v>
      </c>
      <c r="AC25" s="20">
        <v>2.0221169036334877E-2</v>
      </c>
      <c r="AD25" s="20">
        <v>6.3712926729978386E-2</v>
      </c>
      <c r="AE25" s="20" t="s">
        <v>35</v>
      </c>
    </row>
    <row r="26" spans="1:31" x14ac:dyDescent="0.35">
      <c r="A26" s="20">
        <v>2</v>
      </c>
      <c r="B26" s="20">
        <v>47</v>
      </c>
      <c r="C26" s="20" t="s">
        <v>1077</v>
      </c>
      <c r="D26" s="20" t="s">
        <v>1212</v>
      </c>
      <c r="E26" s="20" t="s">
        <v>1171</v>
      </c>
      <c r="F26" s="4" t="s">
        <v>1253</v>
      </c>
      <c r="G26" s="3" t="s">
        <v>1030</v>
      </c>
      <c r="H26" s="20" t="s">
        <v>1214</v>
      </c>
      <c r="I26" s="21">
        <v>43838</v>
      </c>
      <c r="J26" s="21">
        <v>43851</v>
      </c>
      <c r="K26" s="29">
        <f t="shared" si="0"/>
        <v>13</v>
      </c>
      <c r="L26" s="20" t="s">
        <v>293</v>
      </c>
      <c r="M26" s="20" t="s">
        <v>1219</v>
      </c>
      <c r="N26" s="20">
        <v>2</v>
      </c>
      <c r="O26" s="20">
        <v>1</v>
      </c>
      <c r="P26" s="20">
        <v>7</v>
      </c>
      <c r="Q26" s="20" t="s">
        <v>32</v>
      </c>
      <c r="R26" s="20">
        <v>0</v>
      </c>
      <c r="S26" s="20">
        <v>0</v>
      </c>
      <c r="T26" s="20"/>
      <c r="U26" s="20">
        <v>29.299999999999997</v>
      </c>
      <c r="V26" s="20" t="s">
        <v>33</v>
      </c>
      <c r="W26" s="20">
        <v>2</v>
      </c>
      <c r="X26" s="20">
        <v>4051.4659438790336</v>
      </c>
      <c r="Y26" s="20">
        <v>3.6077193738110989</v>
      </c>
      <c r="Z26" s="20" t="s">
        <v>34</v>
      </c>
      <c r="AA26" s="20">
        <v>152885.50731618996</v>
      </c>
      <c r="AB26" s="24">
        <f t="shared" si="1"/>
        <v>5.1843691593384849</v>
      </c>
      <c r="AC26" s="20">
        <v>1.126279863481229E-2</v>
      </c>
      <c r="AD26" s="20">
        <v>2.6614082785647374E-2</v>
      </c>
      <c r="AE26" s="20" t="s">
        <v>35</v>
      </c>
    </row>
    <row r="27" spans="1:31" x14ac:dyDescent="0.35">
      <c r="A27" s="20">
        <v>2</v>
      </c>
      <c r="B27" s="20">
        <v>48</v>
      </c>
      <c r="C27" s="20" t="s">
        <v>1078</v>
      </c>
      <c r="D27" s="20" t="s">
        <v>1212</v>
      </c>
      <c r="E27" s="20" t="s">
        <v>1171</v>
      </c>
      <c r="F27" s="4" t="s">
        <v>1253</v>
      </c>
      <c r="G27" s="3" t="s">
        <v>1030</v>
      </c>
      <c r="H27" s="20" t="s">
        <v>1214</v>
      </c>
      <c r="I27" s="21">
        <v>43838</v>
      </c>
      <c r="J27" s="21">
        <v>43851</v>
      </c>
      <c r="K27" s="29">
        <f t="shared" si="0"/>
        <v>13</v>
      </c>
      <c r="L27" s="20" t="s">
        <v>293</v>
      </c>
      <c r="M27" s="20" t="s">
        <v>1219</v>
      </c>
      <c r="N27" s="20">
        <v>2</v>
      </c>
      <c r="O27" s="20">
        <v>2</v>
      </c>
      <c r="P27" s="20">
        <v>7</v>
      </c>
      <c r="Q27" s="20" t="s">
        <v>32</v>
      </c>
      <c r="R27" s="20">
        <v>0</v>
      </c>
      <c r="S27" s="20">
        <v>0</v>
      </c>
      <c r="T27" s="20"/>
      <c r="U27" s="20">
        <v>28.435000000000002</v>
      </c>
      <c r="V27" s="20" t="s">
        <v>33</v>
      </c>
      <c r="W27" s="20">
        <v>2</v>
      </c>
      <c r="X27" s="20">
        <v>7217.8143986466694</v>
      </c>
      <c r="Y27" s="20">
        <v>3.8584658759067336</v>
      </c>
      <c r="Z27" s="20" t="s">
        <v>34</v>
      </c>
      <c r="AA27" s="20">
        <v>272370.35466591205</v>
      </c>
      <c r="AB27" s="24">
        <f t="shared" si="1"/>
        <v>5.4351614308299956</v>
      </c>
      <c r="AC27" s="20">
        <v>8.9678213469316249E-3</v>
      </c>
      <c r="AD27" s="20">
        <v>1.9276971972237322E-2</v>
      </c>
      <c r="AE27" s="20" t="s">
        <v>35</v>
      </c>
    </row>
    <row r="28" spans="1:31" x14ac:dyDescent="0.35">
      <c r="A28" s="20">
        <v>2</v>
      </c>
      <c r="B28" s="20">
        <v>49</v>
      </c>
      <c r="C28" s="20" t="s">
        <v>1079</v>
      </c>
      <c r="D28" s="20" t="s">
        <v>1212</v>
      </c>
      <c r="E28" s="20" t="s">
        <v>1171</v>
      </c>
      <c r="F28" s="4" t="s">
        <v>1253</v>
      </c>
      <c r="G28" s="3" t="s">
        <v>1030</v>
      </c>
      <c r="H28" s="20" t="s">
        <v>1214</v>
      </c>
      <c r="I28" s="21">
        <v>43838</v>
      </c>
      <c r="J28" s="21">
        <v>43851</v>
      </c>
      <c r="K28" s="29">
        <f t="shared" si="0"/>
        <v>13</v>
      </c>
      <c r="L28" s="20" t="s">
        <v>293</v>
      </c>
      <c r="M28" s="20" t="s">
        <v>1219</v>
      </c>
      <c r="N28" s="20">
        <v>2</v>
      </c>
      <c r="O28" s="20">
        <v>1</v>
      </c>
      <c r="P28" s="20">
        <v>14</v>
      </c>
      <c r="Q28" s="20" t="s">
        <v>32</v>
      </c>
      <c r="R28" s="20">
        <v>0</v>
      </c>
      <c r="S28" s="20">
        <v>0</v>
      </c>
      <c r="T28" s="20"/>
      <c r="U28" s="20">
        <v>27.95</v>
      </c>
      <c r="V28" s="20" t="s">
        <v>33</v>
      </c>
      <c r="W28" s="20">
        <v>2</v>
      </c>
      <c r="X28" s="20">
        <v>9982.0339773434571</v>
      </c>
      <c r="Y28" s="20">
        <v>3.999262549240683</v>
      </c>
      <c r="Z28" s="20" t="s">
        <v>34</v>
      </c>
      <c r="AA28" s="20">
        <v>356501.21347655205</v>
      </c>
      <c r="AB28" s="24">
        <f t="shared" si="1"/>
        <v>5.5520622306750322</v>
      </c>
      <c r="AC28" s="20">
        <v>1.4669051878354209E-2</v>
      </c>
      <c r="AD28" s="20">
        <v>3.0117847416232701E-2</v>
      </c>
      <c r="AE28" s="20" t="s">
        <v>35</v>
      </c>
    </row>
    <row r="29" spans="1:31" x14ac:dyDescent="0.35">
      <c r="A29" s="20">
        <v>2</v>
      </c>
      <c r="B29" s="20">
        <v>50</v>
      </c>
      <c r="C29" s="20" t="s">
        <v>1080</v>
      </c>
      <c r="D29" s="20" t="s">
        <v>1212</v>
      </c>
      <c r="E29" s="20" t="s">
        <v>1171</v>
      </c>
      <c r="F29" s="4" t="s">
        <v>1253</v>
      </c>
      <c r="G29" s="3" t="s">
        <v>1030</v>
      </c>
      <c r="H29" s="20" t="s">
        <v>1214</v>
      </c>
      <c r="I29" s="21">
        <v>43838</v>
      </c>
      <c r="J29" s="21">
        <v>43851</v>
      </c>
      <c r="K29" s="29">
        <f t="shared" si="0"/>
        <v>13</v>
      </c>
      <c r="L29" s="20" t="s">
        <v>293</v>
      </c>
      <c r="M29" s="20" t="s">
        <v>1219</v>
      </c>
      <c r="N29" s="20">
        <v>2</v>
      </c>
      <c r="O29" s="20">
        <v>2</v>
      </c>
      <c r="P29" s="20">
        <v>14</v>
      </c>
      <c r="Q29" s="20" t="s">
        <v>32</v>
      </c>
      <c r="R29" s="20">
        <v>0</v>
      </c>
      <c r="S29" s="20">
        <v>0</v>
      </c>
      <c r="T29" s="20"/>
      <c r="U29" s="20">
        <v>29.445</v>
      </c>
      <c r="V29" s="20" t="s">
        <v>33</v>
      </c>
      <c r="W29" s="20">
        <v>2</v>
      </c>
      <c r="X29" s="20">
        <v>3670.6640438400664</v>
      </c>
      <c r="Y29" s="20">
        <v>3.5648629365321187</v>
      </c>
      <c r="Z29" s="20" t="s">
        <v>34</v>
      </c>
      <c r="AA29" s="20">
        <v>138515.62429585156</v>
      </c>
      <c r="AB29" s="24">
        <f t="shared" si="1"/>
        <v>5.1415018990805121</v>
      </c>
      <c r="AC29" s="20">
        <v>1.0018678892851076E-2</v>
      </c>
      <c r="AD29" s="20">
        <v>2.4286160020548418E-2</v>
      </c>
      <c r="AE29" s="20" t="s">
        <v>35</v>
      </c>
    </row>
    <row r="30" spans="1:31" x14ac:dyDescent="0.35">
      <c r="A30" s="20">
        <v>2</v>
      </c>
      <c r="B30" s="20">
        <v>51</v>
      </c>
      <c r="C30" s="20" t="s">
        <v>1081</v>
      </c>
      <c r="D30" s="20" t="s">
        <v>1212</v>
      </c>
      <c r="E30" s="20" t="s">
        <v>1171</v>
      </c>
      <c r="F30" s="4" t="s">
        <v>1253</v>
      </c>
      <c r="G30" s="3" t="s">
        <v>1030</v>
      </c>
      <c r="H30" s="20" t="s">
        <v>1214</v>
      </c>
      <c r="I30" s="21">
        <v>43838</v>
      </c>
      <c r="J30" s="21">
        <v>43851</v>
      </c>
      <c r="K30" s="29">
        <f t="shared" si="0"/>
        <v>13</v>
      </c>
      <c r="L30" s="20" t="s">
        <v>293</v>
      </c>
      <c r="M30" s="20" t="s">
        <v>1219</v>
      </c>
      <c r="N30" s="20">
        <v>2</v>
      </c>
      <c r="O30" s="20">
        <v>1</v>
      </c>
      <c r="P30" s="20">
        <v>21</v>
      </c>
      <c r="Q30" s="20" t="s">
        <v>32</v>
      </c>
      <c r="R30" s="20">
        <v>0</v>
      </c>
      <c r="S30" s="20">
        <v>0</v>
      </c>
      <c r="T30" s="20"/>
      <c r="U30" s="20">
        <v>29.405000000000001</v>
      </c>
      <c r="V30" s="20" t="s">
        <v>33</v>
      </c>
      <c r="W30" s="20">
        <v>2</v>
      </c>
      <c r="X30" s="20">
        <v>3777.5722034987348</v>
      </c>
      <c r="Y30" s="20">
        <v>3.5773277254241052</v>
      </c>
      <c r="Z30" s="20" t="s">
        <v>34</v>
      </c>
      <c r="AA30" s="20">
        <v>142549.89447165036</v>
      </c>
      <c r="AB30" s="24">
        <f t="shared" si="1"/>
        <v>5.1539699467446241</v>
      </c>
      <c r="AC30" s="20">
        <v>8.5019554497535639E-4</v>
      </c>
      <c r="AD30" s="20">
        <v>2.0329476092321593E-3</v>
      </c>
      <c r="AE30" s="20" t="s">
        <v>35</v>
      </c>
    </row>
    <row r="31" spans="1:31" x14ac:dyDescent="0.35">
      <c r="A31" s="20">
        <v>2</v>
      </c>
      <c r="B31" s="20">
        <v>52</v>
      </c>
      <c r="C31" s="20" t="s">
        <v>1082</v>
      </c>
      <c r="D31" s="20" t="s">
        <v>1212</v>
      </c>
      <c r="E31" s="20" t="s">
        <v>1171</v>
      </c>
      <c r="F31" s="4" t="s">
        <v>1253</v>
      </c>
      <c r="G31" s="3" t="s">
        <v>1030</v>
      </c>
      <c r="H31" s="20" t="s">
        <v>1214</v>
      </c>
      <c r="I31" s="21">
        <v>43838</v>
      </c>
      <c r="J31" s="21">
        <v>43851</v>
      </c>
      <c r="K31" s="29">
        <f t="shared" si="0"/>
        <v>13</v>
      </c>
      <c r="L31" s="20" t="s">
        <v>293</v>
      </c>
      <c r="M31" s="20" t="s">
        <v>1219</v>
      </c>
      <c r="N31" s="20">
        <v>2</v>
      </c>
      <c r="O31" s="20">
        <v>2</v>
      </c>
      <c r="P31" s="20">
        <v>21</v>
      </c>
      <c r="Q31" s="20" t="s">
        <v>32</v>
      </c>
      <c r="R31" s="20">
        <v>0</v>
      </c>
      <c r="S31" s="20">
        <v>0</v>
      </c>
      <c r="T31" s="20"/>
      <c r="U31" s="20">
        <v>30.59</v>
      </c>
      <c r="V31" s="20" t="s">
        <v>33</v>
      </c>
      <c r="W31" s="20">
        <v>2</v>
      </c>
      <c r="X31" s="20">
        <v>1702.1210318093079</v>
      </c>
      <c r="Y31" s="20">
        <v>3.2312455120725065</v>
      </c>
      <c r="Z31" s="20" t="s">
        <v>34</v>
      </c>
      <c r="AA31" s="20">
        <v>60790.036850332421</v>
      </c>
      <c r="AB31" s="24">
        <f t="shared" si="1"/>
        <v>4.783839550762921</v>
      </c>
      <c r="AC31" s="20">
        <v>1.11147433801896E-2</v>
      </c>
      <c r="AD31" s="20">
        <v>3.0910023424708406E-2</v>
      </c>
      <c r="AE31" s="20" t="s">
        <v>35</v>
      </c>
    </row>
    <row r="32" spans="1:31" x14ac:dyDescent="0.35">
      <c r="A32" s="20">
        <v>1</v>
      </c>
      <c r="B32" s="4">
        <v>9</v>
      </c>
      <c r="C32" s="4" t="s">
        <v>1031</v>
      </c>
      <c r="D32" s="20" t="s">
        <v>1212</v>
      </c>
      <c r="E32" s="4" t="s">
        <v>1176</v>
      </c>
      <c r="F32" s="4" t="s">
        <v>1254</v>
      </c>
      <c r="G32" s="4" t="s">
        <v>1032</v>
      </c>
      <c r="H32" s="20" t="s">
        <v>1214</v>
      </c>
      <c r="I32" s="20" t="s">
        <v>1218</v>
      </c>
      <c r="J32" s="20" t="s">
        <v>1218</v>
      </c>
      <c r="K32" s="29" t="e">
        <f t="shared" si="0"/>
        <v>#VALUE!</v>
      </c>
      <c r="L32" s="20" t="s">
        <v>293</v>
      </c>
      <c r="M32" s="20" t="s">
        <v>1219</v>
      </c>
      <c r="N32" s="20">
        <v>1</v>
      </c>
      <c r="O32" s="4">
        <v>1</v>
      </c>
      <c r="P32" s="4">
        <v>0</v>
      </c>
      <c r="Q32" s="30" t="s">
        <v>32</v>
      </c>
      <c r="R32" s="31">
        <v>0</v>
      </c>
      <c r="S32" s="31">
        <v>0</v>
      </c>
      <c r="T32" s="8"/>
      <c r="U32" s="32">
        <v>33.68</v>
      </c>
      <c r="V32" s="10" t="s">
        <v>33</v>
      </c>
      <c r="W32" s="11">
        <v>2</v>
      </c>
      <c r="X32" s="12">
        <v>443.17919205156403</v>
      </c>
      <c r="Y32" s="13">
        <v>2.647558209798115</v>
      </c>
      <c r="Z32" s="12" t="s">
        <v>34</v>
      </c>
      <c r="AA32" s="12">
        <v>18088.946614349552</v>
      </c>
      <c r="AB32" s="24">
        <f t="shared" si="1"/>
        <v>4.2574372852054401</v>
      </c>
      <c r="AC32" s="33">
        <v>3.3254156769596123E-2</v>
      </c>
      <c r="AD32" s="33">
        <v>0.11751004608433252</v>
      </c>
      <c r="AE32" s="12" t="s">
        <v>35</v>
      </c>
    </row>
    <row r="33" spans="1:31" x14ac:dyDescent="0.35">
      <c r="A33" s="20">
        <v>1</v>
      </c>
      <c r="B33" s="4">
        <v>10</v>
      </c>
      <c r="C33" s="4" t="s">
        <v>1033</v>
      </c>
      <c r="D33" s="20" t="s">
        <v>1212</v>
      </c>
      <c r="E33" s="4" t="s">
        <v>1176</v>
      </c>
      <c r="F33" s="4" t="s">
        <v>1254</v>
      </c>
      <c r="G33" s="4" t="s">
        <v>1032</v>
      </c>
      <c r="H33" s="20" t="s">
        <v>1214</v>
      </c>
      <c r="I33" s="20" t="s">
        <v>1218</v>
      </c>
      <c r="J33" s="20" t="s">
        <v>1218</v>
      </c>
      <c r="K33" s="29" t="e">
        <f t="shared" si="0"/>
        <v>#VALUE!</v>
      </c>
      <c r="L33" s="20" t="s">
        <v>293</v>
      </c>
      <c r="M33" s="20" t="s">
        <v>1219</v>
      </c>
      <c r="N33" s="20">
        <v>1</v>
      </c>
      <c r="O33" s="4">
        <v>2</v>
      </c>
      <c r="P33" s="4">
        <v>0</v>
      </c>
      <c r="Q33" s="30" t="s">
        <v>32</v>
      </c>
      <c r="R33" s="31">
        <v>0</v>
      </c>
      <c r="S33" s="31">
        <v>0</v>
      </c>
      <c r="T33" s="8"/>
      <c r="U33" s="32">
        <v>37.704999999999998</v>
      </c>
      <c r="V33" s="10" t="s">
        <v>33</v>
      </c>
      <c r="W33" s="11">
        <v>1</v>
      </c>
      <c r="X33" s="12">
        <v>8.1855484321841132</v>
      </c>
      <c r="Y33" s="13">
        <v>0.96310509139421685</v>
      </c>
      <c r="Z33" s="12" t="s">
        <v>34</v>
      </c>
      <c r="AA33" s="12">
        <v>327.42193728736453</v>
      </c>
      <c r="AB33" s="24">
        <f t="shared" si="1"/>
        <v>2.5164321585711917</v>
      </c>
      <c r="AC33" s="33">
        <v>3.7793396101312847E-2</v>
      </c>
      <c r="AD33" s="33">
        <v>1</v>
      </c>
      <c r="AE33" s="12" t="s">
        <v>38</v>
      </c>
    </row>
    <row r="34" spans="1:31" x14ac:dyDescent="0.35">
      <c r="A34" s="20">
        <v>1</v>
      </c>
      <c r="B34" s="4">
        <v>11</v>
      </c>
      <c r="C34" s="4" t="s">
        <v>1034</v>
      </c>
      <c r="D34" s="20" t="s">
        <v>1212</v>
      </c>
      <c r="E34" s="4" t="s">
        <v>1176</v>
      </c>
      <c r="F34" s="4" t="s">
        <v>1254</v>
      </c>
      <c r="G34" s="4" t="s">
        <v>1035</v>
      </c>
      <c r="H34" s="20" t="s">
        <v>1214</v>
      </c>
      <c r="I34" s="20" t="s">
        <v>1218</v>
      </c>
      <c r="J34" s="20" t="s">
        <v>1218</v>
      </c>
      <c r="K34" s="29" t="e">
        <f t="shared" ref="K34:K65" si="2">J34-I34</f>
        <v>#VALUE!</v>
      </c>
      <c r="L34" s="20" t="s">
        <v>293</v>
      </c>
      <c r="M34" s="20" t="s">
        <v>1219</v>
      </c>
      <c r="N34" s="20">
        <v>2</v>
      </c>
      <c r="O34" s="4">
        <v>1</v>
      </c>
      <c r="P34" s="4">
        <v>0</v>
      </c>
      <c r="Q34" s="30" t="s">
        <v>32</v>
      </c>
      <c r="R34" s="31">
        <v>0</v>
      </c>
      <c r="S34" s="31">
        <v>0</v>
      </c>
      <c r="T34" s="8"/>
      <c r="U34" s="32" t="s">
        <v>36</v>
      </c>
      <c r="V34" s="10" t="s">
        <v>37</v>
      </c>
      <c r="W34" s="11">
        <v>0</v>
      </c>
      <c r="X34" s="12">
        <v>0</v>
      </c>
      <c r="Y34" s="13">
        <v>0</v>
      </c>
      <c r="Z34" s="12" t="s">
        <v>34</v>
      </c>
      <c r="AA34" s="12">
        <v>0</v>
      </c>
      <c r="AB34" s="24">
        <f t="shared" ref="AB34:AB65" si="3">LOG10(AA34+1)</f>
        <v>0</v>
      </c>
      <c r="AC34" s="33" t="s">
        <v>36</v>
      </c>
      <c r="AD34" s="33" t="s">
        <v>36</v>
      </c>
      <c r="AE34" s="12" t="s">
        <v>35</v>
      </c>
    </row>
    <row r="35" spans="1:31" x14ac:dyDescent="0.35">
      <c r="A35" s="20">
        <v>1</v>
      </c>
      <c r="B35" s="4">
        <v>12</v>
      </c>
      <c r="C35" s="4" t="s">
        <v>1036</v>
      </c>
      <c r="D35" s="20" t="s">
        <v>1212</v>
      </c>
      <c r="E35" s="4" t="s">
        <v>1176</v>
      </c>
      <c r="F35" s="4" t="s">
        <v>1254</v>
      </c>
      <c r="G35" s="4" t="s">
        <v>1035</v>
      </c>
      <c r="H35" s="20" t="s">
        <v>1214</v>
      </c>
      <c r="I35" s="20" t="s">
        <v>1218</v>
      </c>
      <c r="J35" s="20" t="s">
        <v>1218</v>
      </c>
      <c r="K35" s="29" t="e">
        <f t="shared" si="2"/>
        <v>#VALUE!</v>
      </c>
      <c r="L35" s="20" t="s">
        <v>293</v>
      </c>
      <c r="M35" s="20" t="s">
        <v>1219</v>
      </c>
      <c r="N35" s="20">
        <v>2</v>
      </c>
      <c r="O35" s="4">
        <v>2</v>
      </c>
      <c r="P35" s="4">
        <v>0</v>
      </c>
      <c r="Q35" s="30" t="s">
        <v>32</v>
      </c>
      <c r="R35" s="31">
        <v>0</v>
      </c>
      <c r="S35" s="31">
        <v>0</v>
      </c>
      <c r="T35" s="8"/>
      <c r="U35" s="32" t="s">
        <v>36</v>
      </c>
      <c r="V35" s="10" t="s">
        <v>37</v>
      </c>
      <c r="W35" s="11">
        <v>0</v>
      </c>
      <c r="X35" s="12">
        <v>0</v>
      </c>
      <c r="Y35" s="13">
        <v>0</v>
      </c>
      <c r="Z35" s="12" t="s">
        <v>34</v>
      </c>
      <c r="AA35" s="12">
        <v>0</v>
      </c>
      <c r="AB35" s="24">
        <f t="shared" si="3"/>
        <v>0</v>
      </c>
      <c r="AC35" s="33" t="s">
        <v>36</v>
      </c>
      <c r="AD35" s="33" t="s">
        <v>36</v>
      </c>
      <c r="AE35" s="12" t="s">
        <v>35</v>
      </c>
    </row>
    <row r="36" spans="1:31" x14ac:dyDescent="0.35">
      <c r="A36" s="20">
        <v>2</v>
      </c>
      <c r="B36" s="20">
        <v>53</v>
      </c>
      <c r="C36" s="20" t="s">
        <v>1083</v>
      </c>
      <c r="D36" s="20" t="s">
        <v>1212</v>
      </c>
      <c r="E36" s="20" t="s">
        <v>1176</v>
      </c>
      <c r="F36" s="4" t="s">
        <v>1254</v>
      </c>
      <c r="G36" s="3" t="s">
        <v>1032</v>
      </c>
      <c r="H36" s="20" t="s">
        <v>1214</v>
      </c>
      <c r="I36" s="20" t="s">
        <v>1218</v>
      </c>
      <c r="J36" s="20" t="s">
        <v>1218</v>
      </c>
      <c r="K36" s="29" t="e">
        <f t="shared" si="2"/>
        <v>#VALUE!</v>
      </c>
      <c r="L36" s="20" t="s">
        <v>293</v>
      </c>
      <c r="M36" s="20" t="s">
        <v>1219</v>
      </c>
      <c r="N36" s="20">
        <v>1</v>
      </c>
      <c r="O36" s="20">
        <v>1</v>
      </c>
      <c r="P36" s="20">
        <v>7</v>
      </c>
      <c r="Q36" s="20" t="s">
        <v>32</v>
      </c>
      <c r="R36" s="20">
        <v>0</v>
      </c>
      <c r="S36" s="20">
        <v>0</v>
      </c>
      <c r="T36" s="20"/>
      <c r="U36" s="20">
        <v>29.895</v>
      </c>
      <c r="V36" s="20" t="s">
        <v>33</v>
      </c>
      <c r="W36" s="20">
        <v>2</v>
      </c>
      <c r="X36" s="20">
        <v>2715.2087134536714</v>
      </c>
      <c r="Y36" s="20">
        <v>3.433963138074823</v>
      </c>
      <c r="Z36" s="20" t="s">
        <v>34</v>
      </c>
      <c r="AA36" s="20">
        <v>98734.86230740622</v>
      </c>
      <c r="AB36" s="24">
        <f t="shared" si="3"/>
        <v>4.9944749234231773</v>
      </c>
      <c r="AC36" s="20">
        <v>5.5193176116407139E-3</v>
      </c>
      <c r="AD36" s="20">
        <v>1.4218180220881666E-2</v>
      </c>
      <c r="AE36" s="20" t="s">
        <v>35</v>
      </c>
    </row>
    <row r="37" spans="1:31" x14ac:dyDescent="0.35">
      <c r="A37" s="20">
        <v>2</v>
      </c>
      <c r="B37" s="20">
        <v>54</v>
      </c>
      <c r="C37" s="20" t="s">
        <v>1084</v>
      </c>
      <c r="D37" s="20" t="s">
        <v>1212</v>
      </c>
      <c r="E37" s="20" t="s">
        <v>1176</v>
      </c>
      <c r="F37" s="4" t="s">
        <v>1254</v>
      </c>
      <c r="G37" s="3" t="s">
        <v>1032</v>
      </c>
      <c r="H37" s="20" t="s">
        <v>1214</v>
      </c>
      <c r="I37" s="20" t="s">
        <v>1218</v>
      </c>
      <c r="J37" s="20" t="s">
        <v>1218</v>
      </c>
      <c r="K37" s="29" t="e">
        <f t="shared" si="2"/>
        <v>#VALUE!</v>
      </c>
      <c r="L37" s="20" t="s">
        <v>293</v>
      </c>
      <c r="M37" s="20" t="s">
        <v>1219</v>
      </c>
      <c r="N37" s="20">
        <v>1</v>
      </c>
      <c r="O37" s="20">
        <v>2</v>
      </c>
      <c r="P37" s="20">
        <v>7</v>
      </c>
      <c r="Q37" s="20" t="s">
        <v>32</v>
      </c>
      <c r="R37" s="20">
        <v>0</v>
      </c>
      <c r="S37" s="20">
        <v>0</v>
      </c>
      <c r="T37" s="20"/>
      <c r="U37" s="20">
        <v>27.21</v>
      </c>
      <c r="V37" s="20" t="s">
        <v>33</v>
      </c>
      <c r="W37" s="20">
        <v>2</v>
      </c>
      <c r="X37" s="20">
        <v>16397.068409761901</v>
      </c>
      <c r="Y37" s="20">
        <v>4.2147926938777509</v>
      </c>
      <c r="Z37" s="20" t="s">
        <v>34</v>
      </c>
      <c r="AA37" s="20">
        <v>630656.47729853471</v>
      </c>
      <c r="AB37" s="24">
        <f t="shared" si="3"/>
        <v>5.7997935492473571</v>
      </c>
      <c r="AC37" s="20">
        <v>1.8375597206909484E-3</v>
      </c>
      <c r="AD37" s="20">
        <v>3.7392926895223576E-3</v>
      </c>
      <c r="AE37" s="20" t="s">
        <v>35</v>
      </c>
    </row>
    <row r="38" spans="1:31" x14ac:dyDescent="0.35">
      <c r="A38" s="20">
        <v>2</v>
      </c>
      <c r="B38" s="20">
        <v>55</v>
      </c>
      <c r="C38" s="20" t="s">
        <v>1085</v>
      </c>
      <c r="D38" s="20" t="s">
        <v>1212</v>
      </c>
      <c r="E38" s="20" t="s">
        <v>1176</v>
      </c>
      <c r="F38" s="4" t="s">
        <v>1254</v>
      </c>
      <c r="G38" s="3" t="s">
        <v>1032</v>
      </c>
      <c r="H38" s="20" t="s">
        <v>1214</v>
      </c>
      <c r="I38" s="20" t="s">
        <v>1218</v>
      </c>
      <c r="J38" s="20" t="s">
        <v>1218</v>
      </c>
      <c r="K38" s="29" t="e">
        <f t="shared" si="2"/>
        <v>#VALUE!</v>
      </c>
      <c r="L38" s="20" t="s">
        <v>293</v>
      </c>
      <c r="M38" s="20" t="s">
        <v>1219</v>
      </c>
      <c r="N38" s="20">
        <v>1</v>
      </c>
      <c r="O38" s="20">
        <v>1</v>
      </c>
      <c r="P38" s="20">
        <v>14</v>
      </c>
      <c r="Q38" s="20" t="s">
        <v>32</v>
      </c>
      <c r="R38" s="20">
        <v>0</v>
      </c>
      <c r="S38" s="20">
        <v>0</v>
      </c>
      <c r="T38" s="20"/>
      <c r="U38" s="20">
        <v>26.914999999999999</v>
      </c>
      <c r="V38" s="20" t="s">
        <v>33</v>
      </c>
      <c r="W38" s="20">
        <v>2</v>
      </c>
      <c r="X38" s="20">
        <v>19971.659882728836</v>
      </c>
      <c r="Y38" s="20">
        <v>4.3004359064063804</v>
      </c>
      <c r="Z38" s="20" t="s">
        <v>34</v>
      </c>
      <c r="AA38" s="20">
        <v>726242.17755377584</v>
      </c>
      <c r="AB38" s="24">
        <f t="shared" si="3"/>
        <v>5.8610820655847347</v>
      </c>
      <c r="AC38" s="20">
        <v>9.2885008359652071E-4</v>
      </c>
      <c r="AD38" s="20">
        <v>1.4297000120552601E-3</v>
      </c>
      <c r="AE38" s="20" t="s">
        <v>35</v>
      </c>
    </row>
    <row r="39" spans="1:31" x14ac:dyDescent="0.35">
      <c r="A39" s="20">
        <v>2</v>
      </c>
      <c r="B39" s="20">
        <v>56</v>
      </c>
      <c r="C39" s="20" t="s">
        <v>1086</v>
      </c>
      <c r="D39" s="20" t="s">
        <v>1212</v>
      </c>
      <c r="E39" s="20" t="s">
        <v>1176</v>
      </c>
      <c r="F39" s="4" t="s">
        <v>1254</v>
      </c>
      <c r="G39" s="3" t="s">
        <v>1032</v>
      </c>
      <c r="H39" s="20" t="s">
        <v>1214</v>
      </c>
      <c r="I39" s="20" t="s">
        <v>1218</v>
      </c>
      <c r="J39" s="20" t="s">
        <v>1218</v>
      </c>
      <c r="K39" s="29" t="e">
        <f t="shared" si="2"/>
        <v>#VALUE!</v>
      </c>
      <c r="L39" s="20" t="s">
        <v>293</v>
      </c>
      <c r="M39" s="20" t="s">
        <v>1219</v>
      </c>
      <c r="N39" s="20">
        <v>1</v>
      </c>
      <c r="O39" s="20">
        <v>2</v>
      </c>
      <c r="P39" s="20">
        <v>14</v>
      </c>
      <c r="Q39" s="20" t="s">
        <v>32</v>
      </c>
      <c r="R39" s="20">
        <v>0</v>
      </c>
      <c r="S39" s="20">
        <v>0</v>
      </c>
      <c r="T39" s="20"/>
      <c r="U39" s="20">
        <v>28.15</v>
      </c>
      <c r="V39" s="20" t="s">
        <v>33</v>
      </c>
      <c r="W39" s="20">
        <v>2</v>
      </c>
      <c r="X39" s="20">
        <v>8723.1970491635439</v>
      </c>
      <c r="Y39" s="20">
        <v>3.9407254662140829</v>
      </c>
      <c r="Z39" s="20" t="s">
        <v>34</v>
      </c>
      <c r="AA39" s="20">
        <v>311542.75175584084</v>
      </c>
      <c r="AB39" s="24">
        <f t="shared" si="3"/>
        <v>5.4935190455757867</v>
      </c>
      <c r="AC39" s="20">
        <v>6.0390763765541715E-3</v>
      </c>
      <c r="AD39" s="20">
        <v>1.2327005072314967E-2</v>
      </c>
      <c r="AE39" s="20" t="s">
        <v>35</v>
      </c>
    </row>
    <row r="40" spans="1:31" x14ac:dyDescent="0.35">
      <c r="A40" s="20">
        <v>2</v>
      </c>
      <c r="B40" s="20">
        <v>57</v>
      </c>
      <c r="C40" s="20" t="s">
        <v>1087</v>
      </c>
      <c r="D40" s="20" t="s">
        <v>1212</v>
      </c>
      <c r="E40" s="20" t="s">
        <v>1176</v>
      </c>
      <c r="F40" s="4" t="s">
        <v>1254</v>
      </c>
      <c r="G40" s="3" t="s">
        <v>1032</v>
      </c>
      <c r="H40" s="20" t="s">
        <v>1214</v>
      </c>
      <c r="I40" s="20" t="s">
        <v>1218</v>
      </c>
      <c r="J40" s="20" t="s">
        <v>1218</v>
      </c>
      <c r="K40" s="29" t="e">
        <f t="shared" si="2"/>
        <v>#VALUE!</v>
      </c>
      <c r="L40" s="20" t="s">
        <v>293</v>
      </c>
      <c r="M40" s="20" t="s">
        <v>1219</v>
      </c>
      <c r="N40" s="20">
        <v>1</v>
      </c>
      <c r="O40" s="20">
        <v>1</v>
      </c>
      <c r="P40" s="20">
        <v>21</v>
      </c>
      <c r="Q40" s="20" t="s">
        <v>32</v>
      </c>
      <c r="R40" s="20">
        <v>0</v>
      </c>
      <c r="S40" s="20">
        <v>0</v>
      </c>
      <c r="T40" s="20"/>
      <c r="U40" s="20">
        <v>26.835000000000001</v>
      </c>
      <c r="V40" s="20" t="s">
        <v>33</v>
      </c>
      <c r="W40" s="20">
        <v>2</v>
      </c>
      <c r="X40" s="20">
        <v>21063.789901429347</v>
      </c>
      <c r="Y40" s="20">
        <v>4.3235571318651962</v>
      </c>
      <c r="Z40" s="20" t="s">
        <v>34</v>
      </c>
      <c r="AA40" s="20">
        <v>752278.21076533396</v>
      </c>
      <c r="AB40" s="24">
        <f t="shared" si="3"/>
        <v>5.8763790602577748</v>
      </c>
      <c r="AC40" s="20">
        <v>5.5897149245390601E-4</v>
      </c>
      <c r="AD40" s="20">
        <v>1.0815654475822636E-3</v>
      </c>
      <c r="AE40" s="20" t="s">
        <v>35</v>
      </c>
    </row>
    <row r="41" spans="1:31" x14ac:dyDescent="0.35">
      <c r="A41" s="20">
        <v>2</v>
      </c>
      <c r="B41" s="20">
        <v>58</v>
      </c>
      <c r="C41" s="20" t="s">
        <v>1088</v>
      </c>
      <c r="D41" s="20" t="s">
        <v>1212</v>
      </c>
      <c r="E41" s="20" t="s">
        <v>1176</v>
      </c>
      <c r="F41" s="4" t="s">
        <v>1254</v>
      </c>
      <c r="G41" s="3" t="s">
        <v>1032</v>
      </c>
      <c r="H41" s="20" t="s">
        <v>1214</v>
      </c>
      <c r="I41" s="20" t="s">
        <v>1218</v>
      </c>
      <c r="J41" s="20" t="s">
        <v>1218</v>
      </c>
      <c r="K41" s="29" t="e">
        <f t="shared" si="2"/>
        <v>#VALUE!</v>
      </c>
      <c r="L41" s="20" t="s">
        <v>293</v>
      </c>
      <c r="M41" s="20" t="s">
        <v>1219</v>
      </c>
      <c r="N41" s="20">
        <v>1</v>
      </c>
      <c r="O41" s="20">
        <v>2</v>
      </c>
      <c r="P41" s="20">
        <v>21</v>
      </c>
      <c r="Q41" s="20" t="s">
        <v>32</v>
      </c>
      <c r="R41" s="20">
        <v>0</v>
      </c>
      <c r="S41" s="20">
        <v>0</v>
      </c>
      <c r="T41" s="20"/>
      <c r="U41" s="20">
        <v>28.72</v>
      </c>
      <c r="V41" s="20" t="s">
        <v>33</v>
      </c>
      <c r="W41" s="20">
        <v>2</v>
      </c>
      <c r="X41" s="20">
        <v>5960.3423697635526</v>
      </c>
      <c r="Y41" s="20">
        <v>3.7753440647969763</v>
      </c>
      <c r="Z41" s="20" t="s">
        <v>34</v>
      </c>
      <c r="AA41" s="20">
        <v>220753.42110235375</v>
      </c>
      <c r="AB41" s="24">
        <f t="shared" si="3"/>
        <v>5.3439094100576661</v>
      </c>
      <c r="AC41" s="20">
        <v>1.4623955431754872E-2</v>
      </c>
      <c r="AD41" s="20">
        <v>3.2544140373386377E-2</v>
      </c>
      <c r="AE41" s="20" t="s">
        <v>35</v>
      </c>
    </row>
    <row r="42" spans="1:31" x14ac:dyDescent="0.35">
      <c r="A42" s="20">
        <v>3</v>
      </c>
      <c r="B42" s="20">
        <v>59</v>
      </c>
      <c r="C42" s="20" t="s">
        <v>1089</v>
      </c>
      <c r="D42" s="20" t="s">
        <v>1212</v>
      </c>
      <c r="E42" s="20" t="s">
        <v>1176</v>
      </c>
      <c r="F42" s="4" t="s">
        <v>1254</v>
      </c>
      <c r="G42" s="3" t="s">
        <v>1035</v>
      </c>
      <c r="H42" s="20" t="s">
        <v>1214</v>
      </c>
      <c r="I42" s="20" t="s">
        <v>1218</v>
      </c>
      <c r="J42" s="20" t="s">
        <v>1218</v>
      </c>
      <c r="K42" s="29" t="e">
        <f t="shared" si="2"/>
        <v>#VALUE!</v>
      </c>
      <c r="L42" s="20" t="s">
        <v>293</v>
      </c>
      <c r="M42" s="20" t="s">
        <v>1219</v>
      </c>
      <c r="N42" s="20">
        <v>2</v>
      </c>
      <c r="O42" s="20">
        <v>1</v>
      </c>
      <c r="P42" s="20">
        <v>7</v>
      </c>
      <c r="Q42" s="20" t="s">
        <v>32</v>
      </c>
      <c r="R42" s="20">
        <v>0</v>
      </c>
      <c r="S42" s="20">
        <v>0</v>
      </c>
      <c r="T42" s="20"/>
      <c r="U42" s="20">
        <v>28.405000000000001</v>
      </c>
      <c r="V42" s="20" t="s">
        <v>33</v>
      </c>
      <c r="W42" s="20">
        <v>2</v>
      </c>
      <c r="X42" s="20">
        <v>8163.8797597682524</v>
      </c>
      <c r="Y42" s="20">
        <v>3.9119497934751779</v>
      </c>
      <c r="Z42" s="20" t="s">
        <v>34</v>
      </c>
      <c r="AA42" s="20">
        <v>291567.13427743758</v>
      </c>
      <c r="AB42" s="24">
        <f t="shared" si="3"/>
        <v>5.4647400578363108</v>
      </c>
      <c r="AC42" s="20">
        <v>1.4258053159654968E-2</v>
      </c>
      <c r="AD42" s="20">
        <v>3.1403271385958345E-2</v>
      </c>
      <c r="AE42" s="20" t="s">
        <v>35</v>
      </c>
    </row>
    <row r="43" spans="1:31" x14ac:dyDescent="0.35">
      <c r="A43" s="20">
        <v>3</v>
      </c>
      <c r="B43" s="20">
        <v>60</v>
      </c>
      <c r="C43" s="20" t="s">
        <v>1090</v>
      </c>
      <c r="D43" s="20" t="s">
        <v>1212</v>
      </c>
      <c r="E43" s="20" t="s">
        <v>1176</v>
      </c>
      <c r="F43" s="4" t="s">
        <v>1254</v>
      </c>
      <c r="G43" s="3" t="s">
        <v>1035</v>
      </c>
      <c r="H43" s="20" t="s">
        <v>1214</v>
      </c>
      <c r="I43" s="20" t="s">
        <v>1218</v>
      </c>
      <c r="J43" s="20" t="s">
        <v>1218</v>
      </c>
      <c r="K43" s="29" t="e">
        <f t="shared" si="2"/>
        <v>#VALUE!</v>
      </c>
      <c r="L43" s="20" t="s">
        <v>293</v>
      </c>
      <c r="M43" s="20" t="s">
        <v>1219</v>
      </c>
      <c r="N43" s="20">
        <v>2</v>
      </c>
      <c r="O43" s="20">
        <v>2</v>
      </c>
      <c r="P43" s="20">
        <v>7</v>
      </c>
      <c r="Q43" s="20" t="s">
        <v>32</v>
      </c>
      <c r="R43" s="20">
        <v>0</v>
      </c>
      <c r="S43" s="20">
        <v>0</v>
      </c>
      <c r="T43" s="20"/>
      <c r="U43" s="20">
        <v>28.35</v>
      </c>
      <c r="V43" s="20" t="s">
        <v>33</v>
      </c>
      <c r="W43" s="20">
        <v>2</v>
      </c>
      <c r="X43" s="20">
        <v>8493.9234718161297</v>
      </c>
      <c r="Y43" s="20">
        <v>3.9291594707956854</v>
      </c>
      <c r="Z43" s="20" t="s">
        <v>34</v>
      </c>
      <c r="AA43" s="20">
        <v>326689.36430062039</v>
      </c>
      <c r="AB43" s="24">
        <f t="shared" si="3"/>
        <v>5.5141363251923536</v>
      </c>
      <c r="AC43" s="20">
        <v>5.2910052910053029E-3</v>
      </c>
      <c r="AD43" s="20">
        <v>1.1495845573209158E-2</v>
      </c>
      <c r="AE43" s="20" t="s">
        <v>35</v>
      </c>
    </row>
    <row r="44" spans="1:31" x14ac:dyDescent="0.35">
      <c r="A44" s="20">
        <v>3</v>
      </c>
      <c r="B44" s="20">
        <v>61</v>
      </c>
      <c r="C44" s="20" t="s">
        <v>1091</v>
      </c>
      <c r="D44" s="20" t="s">
        <v>1212</v>
      </c>
      <c r="E44" s="20" t="s">
        <v>1176</v>
      </c>
      <c r="F44" s="4" t="s">
        <v>1254</v>
      </c>
      <c r="G44" s="3" t="s">
        <v>1035</v>
      </c>
      <c r="H44" s="20" t="s">
        <v>1214</v>
      </c>
      <c r="I44" s="20" t="s">
        <v>1218</v>
      </c>
      <c r="J44" s="20" t="s">
        <v>1218</v>
      </c>
      <c r="K44" s="29" t="e">
        <f t="shared" si="2"/>
        <v>#VALUE!</v>
      </c>
      <c r="L44" s="20" t="s">
        <v>293</v>
      </c>
      <c r="M44" s="20" t="s">
        <v>1219</v>
      </c>
      <c r="N44" s="20">
        <v>2</v>
      </c>
      <c r="O44" s="20">
        <v>1</v>
      </c>
      <c r="P44" s="20">
        <v>14</v>
      </c>
      <c r="Q44" s="20" t="s">
        <v>32</v>
      </c>
      <c r="R44" s="20">
        <v>0</v>
      </c>
      <c r="S44" s="20">
        <v>0</v>
      </c>
      <c r="T44" s="20"/>
      <c r="U44" s="20">
        <v>27.740000000000002</v>
      </c>
      <c r="V44" s="20" t="s">
        <v>33</v>
      </c>
      <c r="W44" s="20">
        <v>2</v>
      </c>
      <c r="X44" s="20">
        <v>13050.716863993957</v>
      </c>
      <c r="Y44" s="20">
        <v>4.1156676438977247</v>
      </c>
      <c r="Z44" s="20" t="s">
        <v>34</v>
      </c>
      <c r="AA44" s="20">
        <v>492479.88166014932</v>
      </c>
      <c r="AB44" s="24">
        <f t="shared" si="3"/>
        <v>5.6923893756444706</v>
      </c>
      <c r="AC44" s="20">
        <v>3.6049026676278969E-4</v>
      </c>
      <c r="AD44" s="20">
        <v>5.753205056756288E-4</v>
      </c>
      <c r="AE44" s="20" t="s">
        <v>35</v>
      </c>
    </row>
    <row r="45" spans="1:31" x14ac:dyDescent="0.35">
      <c r="A45" s="20">
        <v>3</v>
      </c>
      <c r="B45" s="20">
        <v>62</v>
      </c>
      <c r="C45" s="20" t="s">
        <v>1092</v>
      </c>
      <c r="D45" s="20" t="s">
        <v>1212</v>
      </c>
      <c r="E45" s="20" t="s">
        <v>1176</v>
      </c>
      <c r="F45" s="4" t="s">
        <v>1254</v>
      </c>
      <c r="G45" s="3" t="s">
        <v>1035</v>
      </c>
      <c r="H45" s="20" t="s">
        <v>1214</v>
      </c>
      <c r="I45" s="20" t="s">
        <v>1218</v>
      </c>
      <c r="J45" s="20" t="s">
        <v>1218</v>
      </c>
      <c r="K45" s="29" t="e">
        <f t="shared" si="2"/>
        <v>#VALUE!</v>
      </c>
      <c r="L45" s="20" t="s">
        <v>293</v>
      </c>
      <c r="M45" s="20" t="s">
        <v>1219</v>
      </c>
      <c r="N45" s="20">
        <v>2</v>
      </c>
      <c r="O45" s="20">
        <v>2</v>
      </c>
      <c r="P45" s="20">
        <v>14</v>
      </c>
      <c r="Q45" s="20" t="s">
        <v>32</v>
      </c>
      <c r="R45" s="20">
        <v>0</v>
      </c>
      <c r="S45" s="20">
        <v>0</v>
      </c>
      <c r="T45" s="20"/>
      <c r="U45" s="20">
        <v>29.04</v>
      </c>
      <c r="V45" s="20" t="s">
        <v>33</v>
      </c>
      <c r="W45" s="20">
        <v>2</v>
      </c>
      <c r="X45" s="20">
        <v>5219.5501875468062</v>
      </c>
      <c r="Y45" s="20">
        <v>3.7177162751907993</v>
      </c>
      <c r="Z45" s="20" t="s">
        <v>34</v>
      </c>
      <c r="AA45" s="20">
        <v>208782.00750187226</v>
      </c>
      <c r="AB45" s="24">
        <f t="shared" si="3"/>
        <v>5.319695149270478</v>
      </c>
      <c r="AC45" s="20">
        <v>1.9283746556473847E-2</v>
      </c>
      <c r="AD45" s="20">
        <v>4.5851588350588196E-2</v>
      </c>
      <c r="AE45" s="20" t="s">
        <v>35</v>
      </c>
    </row>
    <row r="46" spans="1:31" x14ac:dyDescent="0.35">
      <c r="A46" s="20">
        <v>3</v>
      </c>
      <c r="B46" s="20">
        <v>63</v>
      </c>
      <c r="C46" s="20" t="s">
        <v>1093</v>
      </c>
      <c r="D46" s="20" t="s">
        <v>1212</v>
      </c>
      <c r="E46" s="20" t="s">
        <v>1176</v>
      </c>
      <c r="F46" s="4" t="s">
        <v>1254</v>
      </c>
      <c r="G46" s="3" t="s">
        <v>1035</v>
      </c>
      <c r="H46" s="20" t="s">
        <v>1214</v>
      </c>
      <c r="I46" s="20" t="s">
        <v>1218</v>
      </c>
      <c r="J46" s="20" t="s">
        <v>1218</v>
      </c>
      <c r="K46" s="29" t="e">
        <f t="shared" si="2"/>
        <v>#VALUE!</v>
      </c>
      <c r="L46" s="20" t="s">
        <v>293</v>
      </c>
      <c r="M46" s="20" t="s">
        <v>1219</v>
      </c>
      <c r="N46" s="20">
        <v>2</v>
      </c>
      <c r="O46" s="20">
        <v>1</v>
      </c>
      <c r="P46" s="20">
        <v>21</v>
      </c>
      <c r="Q46" s="20" t="s">
        <v>32</v>
      </c>
      <c r="R46" s="20">
        <v>0</v>
      </c>
      <c r="S46" s="20">
        <v>0</v>
      </c>
      <c r="T46" s="20"/>
      <c r="U46" s="20">
        <v>28.32</v>
      </c>
      <c r="V46" s="20" t="s">
        <v>33</v>
      </c>
      <c r="W46" s="20">
        <v>2</v>
      </c>
      <c r="X46" s="20">
        <v>8635.8174544039393</v>
      </c>
      <c r="Y46" s="20">
        <v>3.9363537405560782</v>
      </c>
      <c r="Z46" s="20" t="s">
        <v>34</v>
      </c>
      <c r="AA46" s="20">
        <v>314029.72561468871</v>
      </c>
      <c r="AB46" s="24">
        <f t="shared" si="3"/>
        <v>5.4969721426976932</v>
      </c>
      <c r="AC46" s="20">
        <v>5.2966101694914749E-3</v>
      </c>
      <c r="AD46" s="20">
        <v>1.1683070272742978E-2</v>
      </c>
      <c r="AE46" s="20" t="s">
        <v>35</v>
      </c>
    </row>
    <row r="47" spans="1:31" x14ac:dyDescent="0.35">
      <c r="A47" s="20">
        <v>3</v>
      </c>
      <c r="B47" s="20">
        <v>64</v>
      </c>
      <c r="C47" s="20" t="s">
        <v>1094</v>
      </c>
      <c r="D47" s="20" t="s">
        <v>1212</v>
      </c>
      <c r="E47" s="20" t="s">
        <v>1176</v>
      </c>
      <c r="F47" s="4" t="s">
        <v>1254</v>
      </c>
      <c r="G47" s="3" t="s">
        <v>1035</v>
      </c>
      <c r="H47" s="20" t="s">
        <v>1214</v>
      </c>
      <c r="I47" s="20" t="s">
        <v>1218</v>
      </c>
      <c r="J47" s="20" t="s">
        <v>1218</v>
      </c>
      <c r="K47" s="29" t="e">
        <f t="shared" si="2"/>
        <v>#VALUE!</v>
      </c>
      <c r="L47" s="20" t="s">
        <v>293</v>
      </c>
      <c r="M47" s="20" t="s">
        <v>1219</v>
      </c>
      <c r="N47" s="20">
        <v>2</v>
      </c>
      <c r="O47" s="20">
        <v>2</v>
      </c>
      <c r="P47" s="20">
        <v>21</v>
      </c>
      <c r="Q47" s="20" t="s">
        <v>32</v>
      </c>
      <c r="R47" s="20">
        <v>0</v>
      </c>
      <c r="S47" s="20">
        <v>0</v>
      </c>
      <c r="T47" s="20"/>
      <c r="U47" s="20">
        <v>29.914999999999999</v>
      </c>
      <c r="V47" s="20" t="s">
        <v>33</v>
      </c>
      <c r="W47" s="20">
        <v>2</v>
      </c>
      <c r="X47" s="20">
        <v>2817.4713783908483</v>
      </c>
      <c r="Y47" s="20">
        <v>3.4500136289131582</v>
      </c>
      <c r="Z47" s="20" t="s">
        <v>34</v>
      </c>
      <c r="AA47" s="20">
        <v>106319.67465625843</v>
      </c>
      <c r="AB47" s="24">
        <f t="shared" si="3"/>
        <v>5.0266177237525893</v>
      </c>
      <c r="AC47" s="20">
        <v>2.1728229984957215E-3</v>
      </c>
      <c r="AD47" s="20">
        <v>6.0168592405094937E-3</v>
      </c>
      <c r="AE47" s="20" t="s">
        <v>35</v>
      </c>
    </row>
    <row r="48" spans="1:31" x14ac:dyDescent="0.35">
      <c r="A48" s="20">
        <v>1</v>
      </c>
      <c r="B48" s="4">
        <v>13</v>
      </c>
      <c r="C48" s="4" t="s">
        <v>1037</v>
      </c>
      <c r="D48" s="20" t="s">
        <v>1212</v>
      </c>
      <c r="E48" s="4" t="s">
        <v>1181</v>
      </c>
      <c r="F48" s="4" t="s">
        <v>1255</v>
      </c>
      <c r="G48" s="4" t="s">
        <v>1038</v>
      </c>
      <c r="H48" s="20" t="s">
        <v>1214</v>
      </c>
      <c r="I48" s="21">
        <v>43852</v>
      </c>
      <c r="J48" s="21">
        <v>43866</v>
      </c>
      <c r="K48" s="29">
        <f t="shared" si="2"/>
        <v>14</v>
      </c>
      <c r="L48" s="20" t="s">
        <v>293</v>
      </c>
      <c r="M48" s="20" t="s">
        <v>1219</v>
      </c>
      <c r="N48" s="20">
        <v>1</v>
      </c>
      <c r="O48" s="4">
        <v>1</v>
      </c>
      <c r="P48" s="4">
        <v>0</v>
      </c>
      <c r="Q48" s="30" t="s">
        <v>32</v>
      </c>
      <c r="R48" s="31">
        <v>0</v>
      </c>
      <c r="S48" s="31">
        <v>0</v>
      </c>
      <c r="T48" s="8"/>
      <c r="U48" s="32">
        <v>36.99</v>
      </c>
      <c r="V48" s="10" t="s">
        <v>33</v>
      </c>
      <c r="W48" s="11">
        <v>1</v>
      </c>
      <c r="X48" s="12">
        <v>6.3292700864410785</v>
      </c>
      <c r="Y48" s="13">
        <v>0.86506072590782823</v>
      </c>
      <c r="Z48" s="12" t="s">
        <v>34</v>
      </c>
      <c r="AA48" s="12">
        <v>258.3375545486154</v>
      </c>
      <c r="AB48" s="24">
        <f t="shared" si="3"/>
        <v>2.4138654113018414</v>
      </c>
      <c r="AC48" s="33">
        <v>0</v>
      </c>
      <c r="AD48" s="33">
        <v>1</v>
      </c>
      <c r="AE48" s="12" t="s">
        <v>38</v>
      </c>
    </row>
    <row r="49" spans="1:31" x14ac:dyDescent="0.35">
      <c r="A49" s="20">
        <v>1</v>
      </c>
      <c r="B49" s="4">
        <v>14</v>
      </c>
      <c r="C49" s="4" t="s">
        <v>1039</v>
      </c>
      <c r="D49" s="20" t="s">
        <v>1212</v>
      </c>
      <c r="E49" s="4" t="s">
        <v>1181</v>
      </c>
      <c r="F49" s="4" t="s">
        <v>1255</v>
      </c>
      <c r="G49" s="4" t="s">
        <v>1038</v>
      </c>
      <c r="H49" s="20" t="s">
        <v>1214</v>
      </c>
      <c r="I49" s="21">
        <v>43852</v>
      </c>
      <c r="J49" s="21">
        <v>43866</v>
      </c>
      <c r="K49" s="29">
        <f t="shared" si="2"/>
        <v>14</v>
      </c>
      <c r="L49" s="20" t="s">
        <v>293</v>
      </c>
      <c r="M49" s="20" t="s">
        <v>1219</v>
      </c>
      <c r="N49" s="20">
        <v>1</v>
      </c>
      <c r="O49" s="4">
        <v>2</v>
      </c>
      <c r="P49" s="4">
        <v>0</v>
      </c>
      <c r="Q49" s="30" t="s">
        <v>32</v>
      </c>
      <c r="R49" s="31">
        <v>0</v>
      </c>
      <c r="S49" s="31">
        <v>0</v>
      </c>
      <c r="T49" s="8"/>
      <c r="U49" s="32">
        <v>37.61</v>
      </c>
      <c r="V49" s="10" t="s">
        <v>37</v>
      </c>
      <c r="W49" s="11">
        <v>0</v>
      </c>
      <c r="X49" s="12">
        <v>0</v>
      </c>
      <c r="Y49" s="13">
        <v>0</v>
      </c>
      <c r="Z49" s="12" t="s">
        <v>34</v>
      </c>
      <c r="AA49" s="12">
        <v>0</v>
      </c>
      <c r="AB49" s="24">
        <f t="shared" si="3"/>
        <v>0</v>
      </c>
      <c r="AC49" s="33">
        <v>0</v>
      </c>
      <c r="AD49" s="33" t="s">
        <v>36</v>
      </c>
      <c r="AE49" s="12" t="s">
        <v>35</v>
      </c>
    </row>
    <row r="50" spans="1:31" x14ac:dyDescent="0.35">
      <c r="A50" s="20">
        <v>1</v>
      </c>
      <c r="B50" s="4">
        <v>15</v>
      </c>
      <c r="C50" s="4" t="s">
        <v>1040</v>
      </c>
      <c r="D50" s="20" t="s">
        <v>1212</v>
      </c>
      <c r="E50" s="4" t="s">
        <v>1181</v>
      </c>
      <c r="F50" s="4" t="s">
        <v>1255</v>
      </c>
      <c r="G50" s="4" t="s">
        <v>1041</v>
      </c>
      <c r="H50" s="20" t="s">
        <v>1214</v>
      </c>
      <c r="I50" s="21">
        <v>43852</v>
      </c>
      <c r="J50" s="21">
        <v>43866</v>
      </c>
      <c r="K50" s="29">
        <f t="shared" si="2"/>
        <v>14</v>
      </c>
      <c r="L50" s="20" t="s">
        <v>293</v>
      </c>
      <c r="M50" s="20" t="s">
        <v>1219</v>
      </c>
      <c r="N50" s="20">
        <v>2</v>
      </c>
      <c r="O50" s="4">
        <v>1</v>
      </c>
      <c r="P50" s="4">
        <v>0</v>
      </c>
      <c r="Q50" s="30" t="s">
        <v>32</v>
      </c>
      <c r="R50" s="31">
        <v>0</v>
      </c>
      <c r="S50" s="31">
        <v>0</v>
      </c>
      <c r="T50" s="8"/>
      <c r="U50" s="32">
        <v>30.6</v>
      </c>
      <c r="V50" s="10" t="s">
        <v>33</v>
      </c>
      <c r="W50" s="11">
        <v>2</v>
      </c>
      <c r="X50" s="12">
        <v>3192.6396518977249</v>
      </c>
      <c r="Y50" s="13">
        <v>3.5042859117958645</v>
      </c>
      <c r="Z50" s="12" t="s">
        <v>34</v>
      </c>
      <c r="AA50" s="12">
        <v>114022.84471063304</v>
      </c>
      <c r="AB50" s="24">
        <f t="shared" si="3"/>
        <v>5.0569956806644436</v>
      </c>
      <c r="AC50" s="33">
        <v>6.5359477124183355E-3</v>
      </c>
      <c r="AD50" s="33">
        <v>1.6137877525722294E-2</v>
      </c>
      <c r="AE50" s="12" t="s">
        <v>35</v>
      </c>
    </row>
    <row r="51" spans="1:31" x14ac:dyDescent="0.35">
      <c r="A51" s="20">
        <v>3</v>
      </c>
      <c r="B51" s="20">
        <v>65</v>
      </c>
      <c r="C51" s="20" t="s">
        <v>1095</v>
      </c>
      <c r="D51" s="20" t="s">
        <v>1212</v>
      </c>
      <c r="E51" s="20" t="s">
        <v>1181</v>
      </c>
      <c r="F51" s="4" t="s">
        <v>1255</v>
      </c>
      <c r="G51" s="3" t="s">
        <v>1038</v>
      </c>
      <c r="H51" s="20" t="s">
        <v>1214</v>
      </c>
      <c r="I51" s="21">
        <v>43852</v>
      </c>
      <c r="J51" s="21">
        <v>43866</v>
      </c>
      <c r="K51" s="29">
        <f t="shared" si="2"/>
        <v>14</v>
      </c>
      <c r="L51" s="20" t="s">
        <v>293</v>
      </c>
      <c r="M51" s="20" t="s">
        <v>1219</v>
      </c>
      <c r="N51" s="20">
        <v>1</v>
      </c>
      <c r="O51" s="20">
        <v>1</v>
      </c>
      <c r="P51" s="20">
        <v>7</v>
      </c>
      <c r="Q51" s="20" t="s">
        <v>32</v>
      </c>
      <c r="R51" s="20">
        <v>0</v>
      </c>
      <c r="S51" s="20">
        <v>0</v>
      </c>
      <c r="T51" s="20"/>
      <c r="U51" s="20">
        <v>29.305</v>
      </c>
      <c r="V51" s="20" t="s">
        <v>33</v>
      </c>
      <c r="W51" s="20">
        <v>2</v>
      </c>
      <c r="X51" s="20">
        <v>4311.8131483860034</v>
      </c>
      <c r="Y51" s="20">
        <v>3.6347606428473798</v>
      </c>
      <c r="Z51" s="20" t="s">
        <v>34</v>
      </c>
      <c r="AA51" s="20">
        <v>159696.78327355566</v>
      </c>
      <c r="AB51" s="24">
        <f t="shared" si="3"/>
        <v>5.2032988878432782</v>
      </c>
      <c r="AC51" s="20">
        <v>1.4843883296365764E-2</v>
      </c>
      <c r="AD51" s="20">
        <v>3.660009618546084E-2</v>
      </c>
      <c r="AE51" s="20" t="s">
        <v>35</v>
      </c>
    </row>
    <row r="52" spans="1:31" x14ac:dyDescent="0.35">
      <c r="A52" s="20">
        <v>3</v>
      </c>
      <c r="B52" s="20">
        <v>66</v>
      </c>
      <c r="C52" s="20" t="s">
        <v>1096</v>
      </c>
      <c r="D52" s="20" t="s">
        <v>1212</v>
      </c>
      <c r="E52" s="20" t="s">
        <v>1181</v>
      </c>
      <c r="F52" s="4" t="s">
        <v>1255</v>
      </c>
      <c r="G52" s="3" t="s">
        <v>1038</v>
      </c>
      <c r="H52" s="20" t="s">
        <v>1214</v>
      </c>
      <c r="I52" s="21">
        <v>43852</v>
      </c>
      <c r="J52" s="21">
        <v>43866</v>
      </c>
      <c r="K52" s="29">
        <f t="shared" si="2"/>
        <v>14</v>
      </c>
      <c r="L52" s="20" t="s">
        <v>293</v>
      </c>
      <c r="M52" s="20" t="s">
        <v>1219</v>
      </c>
      <c r="N52" s="20">
        <v>1</v>
      </c>
      <c r="O52" s="20">
        <v>2</v>
      </c>
      <c r="P52" s="20">
        <v>7</v>
      </c>
      <c r="Q52" s="20" t="s">
        <v>32</v>
      </c>
      <c r="R52" s="20">
        <v>0</v>
      </c>
      <c r="S52" s="20">
        <v>0</v>
      </c>
      <c r="T52" s="20"/>
      <c r="U52" s="20">
        <v>28.734999999999999</v>
      </c>
      <c r="V52" s="20" t="s">
        <v>33</v>
      </c>
      <c r="W52" s="20">
        <v>2</v>
      </c>
      <c r="X52" s="20">
        <v>6477.9295370469354</v>
      </c>
      <c r="Y52" s="20">
        <v>3.8115032567105525</v>
      </c>
      <c r="Z52" s="20" t="s">
        <v>34</v>
      </c>
      <c r="AA52" s="20">
        <v>231354.62632310484</v>
      </c>
      <c r="AB52" s="24">
        <f t="shared" si="3"/>
        <v>5.3642800655448681</v>
      </c>
      <c r="AC52" s="20">
        <v>1.2180267965895299E-3</v>
      </c>
      <c r="AD52" s="20">
        <v>2.7236521472175906E-3</v>
      </c>
      <c r="AE52" s="20" t="s">
        <v>35</v>
      </c>
    </row>
    <row r="53" spans="1:31" x14ac:dyDescent="0.35">
      <c r="A53" s="20">
        <v>3</v>
      </c>
      <c r="B53" s="20">
        <v>67</v>
      </c>
      <c r="C53" s="20" t="s">
        <v>1097</v>
      </c>
      <c r="D53" s="20" t="s">
        <v>1212</v>
      </c>
      <c r="E53" s="20" t="s">
        <v>1181</v>
      </c>
      <c r="F53" s="4" t="s">
        <v>1255</v>
      </c>
      <c r="G53" s="3" t="s">
        <v>1038</v>
      </c>
      <c r="H53" s="20" t="s">
        <v>1214</v>
      </c>
      <c r="I53" s="21">
        <v>43852</v>
      </c>
      <c r="J53" s="21">
        <v>43866</v>
      </c>
      <c r="K53" s="29">
        <f t="shared" si="2"/>
        <v>14</v>
      </c>
      <c r="L53" s="20" t="s">
        <v>293</v>
      </c>
      <c r="M53" s="20" t="s">
        <v>1219</v>
      </c>
      <c r="N53" s="20">
        <v>1</v>
      </c>
      <c r="O53" s="20">
        <v>1</v>
      </c>
      <c r="P53" s="20">
        <v>14</v>
      </c>
      <c r="Q53" s="20" t="s">
        <v>32</v>
      </c>
      <c r="R53" s="20">
        <v>0</v>
      </c>
      <c r="S53" s="20">
        <v>0</v>
      </c>
      <c r="T53" s="20"/>
      <c r="U53" s="20">
        <v>29.035</v>
      </c>
      <c r="V53" s="20" t="s">
        <v>33</v>
      </c>
      <c r="W53" s="20">
        <v>2</v>
      </c>
      <c r="X53" s="20">
        <v>5248.0137865870056</v>
      </c>
      <c r="Y53" s="20">
        <v>3.720077713448422</v>
      </c>
      <c r="Z53" s="20" t="s">
        <v>34</v>
      </c>
      <c r="AA53" s="20">
        <v>214204.64435048998</v>
      </c>
      <c r="AB53" s="24">
        <f t="shared" si="3"/>
        <v>5.3308309103706044</v>
      </c>
      <c r="AC53" s="20">
        <v>4.6495608748063225E-3</v>
      </c>
      <c r="AD53" s="20">
        <v>1.1064038977760787E-2</v>
      </c>
      <c r="AE53" s="20" t="s">
        <v>35</v>
      </c>
    </row>
    <row r="54" spans="1:31" x14ac:dyDescent="0.35">
      <c r="A54" s="20">
        <v>3</v>
      </c>
      <c r="B54" s="20">
        <v>68</v>
      </c>
      <c r="C54" s="20" t="s">
        <v>1098</v>
      </c>
      <c r="D54" s="20" t="s">
        <v>1212</v>
      </c>
      <c r="E54" s="20" t="s">
        <v>1181</v>
      </c>
      <c r="F54" s="4" t="s">
        <v>1255</v>
      </c>
      <c r="G54" s="3" t="s">
        <v>1038</v>
      </c>
      <c r="H54" s="20" t="s">
        <v>1214</v>
      </c>
      <c r="I54" s="21">
        <v>43852</v>
      </c>
      <c r="J54" s="21">
        <v>43866</v>
      </c>
      <c r="K54" s="29">
        <f t="shared" si="2"/>
        <v>14</v>
      </c>
      <c r="L54" s="20" t="s">
        <v>293</v>
      </c>
      <c r="M54" s="20" t="s">
        <v>1219</v>
      </c>
      <c r="N54" s="20">
        <v>1</v>
      </c>
      <c r="O54" s="20">
        <v>2</v>
      </c>
      <c r="P54" s="20">
        <v>14</v>
      </c>
      <c r="Q54" s="20" t="s">
        <v>32</v>
      </c>
      <c r="R54" s="20">
        <v>0</v>
      </c>
      <c r="S54" s="20">
        <v>0</v>
      </c>
      <c r="T54" s="20"/>
      <c r="U54" s="20">
        <v>29.05</v>
      </c>
      <c r="V54" s="20" t="s">
        <v>33</v>
      </c>
      <c r="W54" s="20">
        <v>2</v>
      </c>
      <c r="X54" s="20">
        <v>5178.0748820754015</v>
      </c>
      <c r="Y54" s="20">
        <v>3.7142521903453769</v>
      </c>
      <c r="Z54" s="20" t="s">
        <v>34</v>
      </c>
      <c r="AA54" s="20">
        <v>184931.24578840719</v>
      </c>
      <c r="AB54" s="24">
        <f t="shared" si="3"/>
        <v>5.2670126437009666</v>
      </c>
      <c r="AC54" s="20">
        <v>1.2392426850258155E-2</v>
      </c>
      <c r="AD54" s="20">
        <v>2.9468529075392002E-2</v>
      </c>
      <c r="AE54" s="20" t="s">
        <v>35</v>
      </c>
    </row>
    <row r="55" spans="1:31" x14ac:dyDescent="0.35">
      <c r="A55" s="20">
        <v>3</v>
      </c>
      <c r="B55" s="20">
        <v>69</v>
      </c>
      <c r="C55" s="20" t="s">
        <v>1099</v>
      </c>
      <c r="D55" s="20" t="s">
        <v>1212</v>
      </c>
      <c r="E55" s="20" t="s">
        <v>1181</v>
      </c>
      <c r="F55" s="4" t="s">
        <v>1255</v>
      </c>
      <c r="G55" s="3" t="s">
        <v>1038</v>
      </c>
      <c r="H55" s="20" t="s">
        <v>1214</v>
      </c>
      <c r="I55" s="21">
        <v>43852</v>
      </c>
      <c r="J55" s="21">
        <v>43866</v>
      </c>
      <c r="K55" s="29">
        <f t="shared" si="2"/>
        <v>14</v>
      </c>
      <c r="L55" s="20" t="s">
        <v>293</v>
      </c>
      <c r="M55" s="20" t="s">
        <v>1219</v>
      </c>
      <c r="N55" s="20">
        <v>1</v>
      </c>
      <c r="O55" s="20">
        <v>1</v>
      </c>
      <c r="P55" s="20">
        <v>21</v>
      </c>
      <c r="Q55" s="20" t="s">
        <v>32</v>
      </c>
      <c r="R55" s="20">
        <v>0</v>
      </c>
      <c r="S55" s="20">
        <v>0</v>
      </c>
      <c r="T55" s="20"/>
      <c r="U55" s="20" t="s">
        <v>36</v>
      </c>
      <c r="V55" s="20" t="s">
        <v>37</v>
      </c>
      <c r="W55" s="20">
        <v>0</v>
      </c>
      <c r="X55" s="20">
        <v>0</v>
      </c>
      <c r="Y55" s="20">
        <v>0</v>
      </c>
      <c r="Z55" s="20" t="s">
        <v>34</v>
      </c>
      <c r="AA55" s="20">
        <v>0</v>
      </c>
      <c r="AB55" s="24">
        <f t="shared" si="3"/>
        <v>0</v>
      </c>
      <c r="AC55" s="20" t="s">
        <v>36</v>
      </c>
      <c r="AD55" s="20" t="s">
        <v>36</v>
      </c>
      <c r="AE55" s="20" t="s">
        <v>35</v>
      </c>
    </row>
    <row r="56" spans="1:31" x14ac:dyDescent="0.35">
      <c r="A56" s="20">
        <v>3</v>
      </c>
      <c r="B56" s="20">
        <v>70</v>
      </c>
      <c r="C56" s="20" t="s">
        <v>1100</v>
      </c>
      <c r="D56" s="20" t="s">
        <v>1212</v>
      </c>
      <c r="E56" s="20" t="s">
        <v>1181</v>
      </c>
      <c r="F56" s="4" t="s">
        <v>1255</v>
      </c>
      <c r="G56" s="3" t="s">
        <v>1038</v>
      </c>
      <c r="H56" s="20" t="s">
        <v>1214</v>
      </c>
      <c r="I56" s="21">
        <v>43852</v>
      </c>
      <c r="J56" s="21">
        <v>43866</v>
      </c>
      <c r="K56" s="29">
        <f t="shared" si="2"/>
        <v>14</v>
      </c>
      <c r="L56" s="20" t="s">
        <v>293</v>
      </c>
      <c r="M56" s="20" t="s">
        <v>1219</v>
      </c>
      <c r="N56" s="20">
        <v>1</v>
      </c>
      <c r="O56" s="20">
        <v>2</v>
      </c>
      <c r="P56" s="20">
        <v>21</v>
      </c>
      <c r="Q56" s="20" t="s">
        <v>32</v>
      </c>
      <c r="R56" s="20">
        <v>0</v>
      </c>
      <c r="S56" s="20">
        <v>0</v>
      </c>
      <c r="T56" s="20"/>
      <c r="U56" s="20">
        <v>29.484999999999999</v>
      </c>
      <c r="V56" s="20" t="s">
        <v>33</v>
      </c>
      <c r="W56" s="20">
        <v>2</v>
      </c>
      <c r="X56" s="20">
        <v>3815.5823760064027</v>
      </c>
      <c r="Y56" s="20">
        <v>3.5816746405048381</v>
      </c>
      <c r="Z56" s="20" t="s">
        <v>34</v>
      </c>
      <c r="AA56" s="20">
        <v>152623.29504025611</v>
      </c>
      <c r="AB56" s="24">
        <f t="shared" si="3"/>
        <v>5.18362367098515</v>
      </c>
      <c r="AC56" s="20">
        <v>1.2379175852128207E-2</v>
      </c>
      <c r="AD56" s="20">
        <v>3.0963941826116982E-2</v>
      </c>
      <c r="AE56" s="20" t="s">
        <v>35</v>
      </c>
    </row>
    <row r="57" spans="1:31" x14ac:dyDescent="0.35">
      <c r="A57" s="20">
        <v>3</v>
      </c>
      <c r="B57" s="20">
        <v>71</v>
      </c>
      <c r="C57" s="20" t="s">
        <v>1101</v>
      </c>
      <c r="D57" s="20" t="s">
        <v>1212</v>
      </c>
      <c r="E57" s="20" t="s">
        <v>1181</v>
      </c>
      <c r="F57" s="4" t="s">
        <v>1255</v>
      </c>
      <c r="G57" s="3" t="s">
        <v>1041</v>
      </c>
      <c r="H57" s="20" t="s">
        <v>1214</v>
      </c>
      <c r="I57" s="21">
        <v>43852</v>
      </c>
      <c r="J57" s="21">
        <v>43866</v>
      </c>
      <c r="K57" s="29">
        <f t="shared" si="2"/>
        <v>14</v>
      </c>
      <c r="L57" s="20" t="s">
        <v>293</v>
      </c>
      <c r="M57" s="20" t="s">
        <v>1219</v>
      </c>
      <c r="N57" s="20">
        <v>2</v>
      </c>
      <c r="O57" s="20">
        <v>1</v>
      </c>
      <c r="P57" s="20">
        <v>7</v>
      </c>
      <c r="Q57" s="20" t="s">
        <v>32</v>
      </c>
      <c r="R57" s="20">
        <v>0</v>
      </c>
      <c r="S57" s="20">
        <v>0</v>
      </c>
      <c r="T57" s="20"/>
      <c r="U57" s="20">
        <v>30.5</v>
      </c>
      <c r="V57" s="20" t="s">
        <v>33</v>
      </c>
      <c r="W57" s="20">
        <v>2</v>
      </c>
      <c r="X57" s="20">
        <v>1863.1989667718199</v>
      </c>
      <c r="Y57" s="20">
        <v>3.2704922629319224</v>
      </c>
      <c r="Z57" s="20" t="s">
        <v>34</v>
      </c>
      <c r="AA57" s="20">
        <v>74527.958670872787</v>
      </c>
      <c r="AB57" s="24">
        <f t="shared" si="3"/>
        <v>4.8723250532488578</v>
      </c>
      <c r="AC57" s="20">
        <v>8.8524590163934283E-3</v>
      </c>
      <c r="AD57" s="20">
        <v>2.5550840792691591E-2</v>
      </c>
      <c r="AE57" s="20" t="s">
        <v>35</v>
      </c>
    </row>
    <row r="58" spans="1:31" x14ac:dyDescent="0.35">
      <c r="A58" s="20">
        <v>3</v>
      </c>
      <c r="B58" s="20">
        <v>72</v>
      </c>
      <c r="C58" s="20" t="s">
        <v>1102</v>
      </c>
      <c r="D58" s="20" t="s">
        <v>1212</v>
      </c>
      <c r="E58" s="20" t="s">
        <v>1181</v>
      </c>
      <c r="F58" s="4" t="s">
        <v>1255</v>
      </c>
      <c r="G58" s="3" t="s">
        <v>1041</v>
      </c>
      <c r="H58" s="20" t="s">
        <v>1214</v>
      </c>
      <c r="I58" s="21">
        <v>43852</v>
      </c>
      <c r="J58" s="21">
        <v>43866</v>
      </c>
      <c r="K58" s="29">
        <f t="shared" si="2"/>
        <v>14</v>
      </c>
      <c r="L58" s="20" t="s">
        <v>293</v>
      </c>
      <c r="M58" s="20" t="s">
        <v>1219</v>
      </c>
      <c r="N58" s="20">
        <v>2</v>
      </c>
      <c r="O58" s="20">
        <v>2</v>
      </c>
      <c r="P58" s="20">
        <v>7</v>
      </c>
      <c r="Q58" s="20" t="s">
        <v>32</v>
      </c>
      <c r="R58" s="20">
        <v>0</v>
      </c>
      <c r="S58" s="20">
        <v>0</v>
      </c>
      <c r="T58" s="20"/>
      <c r="U58" s="20">
        <v>25.704999999999998</v>
      </c>
      <c r="V58" s="20" t="s">
        <v>33</v>
      </c>
      <c r="W58" s="20">
        <v>2</v>
      </c>
      <c r="X58" s="20">
        <v>54674.318088026957</v>
      </c>
      <c r="Y58" s="20">
        <v>4.7377913183392675</v>
      </c>
      <c r="Z58" s="20" t="s">
        <v>34</v>
      </c>
      <c r="AA58" s="20">
        <v>2063181.8146425269</v>
      </c>
      <c r="AB58" s="24">
        <f t="shared" si="3"/>
        <v>6.3145377116730161</v>
      </c>
      <c r="AC58" s="20">
        <v>1.361602801011413E-3</v>
      </c>
      <c r="AD58" s="20">
        <v>2.018438695294774E-3</v>
      </c>
      <c r="AE58" s="20" t="s">
        <v>35</v>
      </c>
    </row>
    <row r="59" spans="1:31" x14ac:dyDescent="0.35">
      <c r="A59" s="20">
        <v>3</v>
      </c>
      <c r="B59" s="20">
        <v>73</v>
      </c>
      <c r="C59" s="20" t="s">
        <v>1103</v>
      </c>
      <c r="D59" s="20" t="s">
        <v>1212</v>
      </c>
      <c r="E59" s="20" t="s">
        <v>1181</v>
      </c>
      <c r="F59" s="4" t="s">
        <v>1255</v>
      </c>
      <c r="G59" s="3" t="s">
        <v>1041</v>
      </c>
      <c r="H59" s="20" t="s">
        <v>1214</v>
      </c>
      <c r="I59" s="21">
        <v>43852</v>
      </c>
      <c r="J59" s="21">
        <v>43866</v>
      </c>
      <c r="K59" s="29">
        <f t="shared" si="2"/>
        <v>14</v>
      </c>
      <c r="L59" s="20" t="s">
        <v>293</v>
      </c>
      <c r="M59" s="20" t="s">
        <v>1219</v>
      </c>
      <c r="N59" s="20">
        <v>2</v>
      </c>
      <c r="O59" s="20">
        <v>1</v>
      </c>
      <c r="P59" s="20">
        <v>14</v>
      </c>
      <c r="Q59" s="20" t="s">
        <v>32</v>
      </c>
      <c r="R59" s="20">
        <v>0</v>
      </c>
      <c r="S59" s="20">
        <v>0</v>
      </c>
      <c r="T59" s="20"/>
      <c r="U59" s="20">
        <v>28.355</v>
      </c>
      <c r="V59" s="20" t="s">
        <v>33</v>
      </c>
      <c r="W59" s="20">
        <v>2</v>
      </c>
      <c r="X59" s="20">
        <v>8440.6669004753021</v>
      </c>
      <c r="Y59" s="20">
        <v>3.9264282113412987</v>
      </c>
      <c r="Z59" s="20" t="s">
        <v>34</v>
      </c>
      <c r="AA59" s="20">
        <v>331006.54511667852</v>
      </c>
      <c r="AB59" s="24">
        <f t="shared" si="3"/>
        <v>5.519837893368444</v>
      </c>
      <c r="AC59" s="20">
        <v>1.0051137365544001E-2</v>
      </c>
      <c r="AD59" s="20">
        <v>2.194076734252226E-2</v>
      </c>
      <c r="AE59" s="20" t="s">
        <v>35</v>
      </c>
    </row>
    <row r="60" spans="1:31" x14ac:dyDescent="0.35">
      <c r="A60" s="20">
        <v>3</v>
      </c>
      <c r="B60" s="20">
        <v>74</v>
      </c>
      <c r="C60" s="20" t="s">
        <v>1104</v>
      </c>
      <c r="D60" s="20" t="s">
        <v>1212</v>
      </c>
      <c r="E60" s="20" t="s">
        <v>1181</v>
      </c>
      <c r="F60" s="4" t="s">
        <v>1255</v>
      </c>
      <c r="G60" s="3" t="s">
        <v>1041</v>
      </c>
      <c r="H60" s="20" t="s">
        <v>1214</v>
      </c>
      <c r="I60" s="21">
        <v>43852</v>
      </c>
      <c r="J60" s="21">
        <v>43866</v>
      </c>
      <c r="K60" s="29">
        <f t="shared" si="2"/>
        <v>14</v>
      </c>
      <c r="L60" s="20" t="s">
        <v>293</v>
      </c>
      <c r="M60" s="20" t="s">
        <v>1219</v>
      </c>
      <c r="N60" s="20">
        <v>2</v>
      </c>
      <c r="O60" s="20">
        <v>2</v>
      </c>
      <c r="P60" s="20">
        <v>14</v>
      </c>
      <c r="Q60" s="20" t="s">
        <v>32</v>
      </c>
      <c r="R60" s="20">
        <v>0</v>
      </c>
      <c r="S60" s="20">
        <v>0</v>
      </c>
      <c r="T60" s="20"/>
      <c r="U60" s="20">
        <v>29.424999999999997</v>
      </c>
      <c r="V60" s="20" t="s">
        <v>33</v>
      </c>
      <c r="W60" s="20">
        <v>2</v>
      </c>
      <c r="X60" s="20">
        <v>3969.0082464820471</v>
      </c>
      <c r="Y60" s="20">
        <v>3.5987914088784621</v>
      </c>
      <c r="Z60" s="20" t="s">
        <v>34</v>
      </c>
      <c r="AA60" s="20">
        <v>155647.38221498227</v>
      </c>
      <c r="AB60" s="24">
        <f t="shared" si="3"/>
        <v>5.192144611052858</v>
      </c>
      <c r="AC60" s="20">
        <v>1.0025488530161426E-2</v>
      </c>
      <c r="AD60" s="20">
        <v>2.5048310652956894E-2</v>
      </c>
      <c r="AE60" s="20" t="s">
        <v>35</v>
      </c>
    </row>
    <row r="61" spans="1:31" x14ac:dyDescent="0.35">
      <c r="A61" s="20">
        <v>3</v>
      </c>
      <c r="B61" s="20">
        <v>75</v>
      </c>
      <c r="C61" s="20" t="s">
        <v>1105</v>
      </c>
      <c r="D61" s="20" t="s">
        <v>1212</v>
      </c>
      <c r="E61" s="20" t="s">
        <v>1181</v>
      </c>
      <c r="F61" s="4" t="s">
        <v>1255</v>
      </c>
      <c r="G61" s="3" t="s">
        <v>1041</v>
      </c>
      <c r="H61" s="20" t="s">
        <v>1214</v>
      </c>
      <c r="I61" s="21">
        <v>43852</v>
      </c>
      <c r="J61" s="21">
        <v>43866</v>
      </c>
      <c r="K61" s="29">
        <f t="shared" si="2"/>
        <v>14</v>
      </c>
      <c r="L61" s="20" t="s">
        <v>293</v>
      </c>
      <c r="M61" s="20" t="s">
        <v>1219</v>
      </c>
      <c r="N61" s="20">
        <v>2</v>
      </c>
      <c r="O61" s="20">
        <v>1</v>
      </c>
      <c r="P61" s="20">
        <v>21</v>
      </c>
      <c r="Q61" s="20" t="s">
        <v>32</v>
      </c>
      <c r="R61" s="20">
        <v>0</v>
      </c>
      <c r="S61" s="20">
        <v>0</v>
      </c>
      <c r="T61" s="20"/>
      <c r="U61" s="20">
        <v>31.5</v>
      </c>
      <c r="V61" s="20" t="s">
        <v>33</v>
      </c>
      <c r="W61" s="20">
        <v>2</v>
      </c>
      <c r="X61" s="20">
        <v>919.64175675255024</v>
      </c>
      <c r="Y61" s="20">
        <v>2.9640906689241815</v>
      </c>
      <c r="Z61" s="20" t="s">
        <v>34</v>
      </c>
      <c r="AA61" s="20">
        <v>34703.462518964159</v>
      </c>
      <c r="AB61" s="24">
        <f t="shared" si="3"/>
        <v>4.5403853227088273</v>
      </c>
      <c r="AC61" s="20">
        <v>1.3333333333333388E-2</v>
      </c>
      <c r="AD61" s="20">
        <v>4.3553399014498138E-2</v>
      </c>
      <c r="AE61" s="20" t="s">
        <v>35</v>
      </c>
    </row>
    <row r="62" spans="1:31" x14ac:dyDescent="0.35">
      <c r="A62" s="20">
        <v>3</v>
      </c>
      <c r="B62" s="20">
        <v>76</v>
      </c>
      <c r="C62" s="20" t="s">
        <v>1106</v>
      </c>
      <c r="D62" s="20" t="s">
        <v>1212</v>
      </c>
      <c r="E62" s="20" t="s">
        <v>1181</v>
      </c>
      <c r="F62" s="4" t="s">
        <v>1255</v>
      </c>
      <c r="G62" s="3" t="s">
        <v>1041</v>
      </c>
      <c r="H62" s="20" t="s">
        <v>1214</v>
      </c>
      <c r="I62" s="21">
        <v>43852</v>
      </c>
      <c r="J62" s="21">
        <v>43866</v>
      </c>
      <c r="K62" s="29">
        <f t="shared" si="2"/>
        <v>14</v>
      </c>
      <c r="L62" s="20" t="s">
        <v>293</v>
      </c>
      <c r="M62" s="20" t="s">
        <v>1219</v>
      </c>
      <c r="N62" s="20">
        <v>2</v>
      </c>
      <c r="O62" s="20">
        <v>2</v>
      </c>
      <c r="P62" s="20">
        <v>21</v>
      </c>
      <c r="Q62" s="20" t="s">
        <v>32</v>
      </c>
      <c r="R62" s="20">
        <v>0</v>
      </c>
      <c r="S62" s="20">
        <v>0</v>
      </c>
      <c r="T62" s="20"/>
      <c r="U62" s="20">
        <v>29.884999999999998</v>
      </c>
      <c r="V62" s="20" t="s">
        <v>33</v>
      </c>
      <c r="W62" s="20">
        <v>2</v>
      </c>
      <c r="X62" s="20">
        <v>2879.0034536457433</v>
      </c>
      <c r="Y62" s="20">
        <v>3.4593930085572824</v>
      </c>
      <c r="Z62" s="20" t="s">
        <v>34</v>
      </c>
      <c r="AA62" s="20">
        <v>106629.75754243493</v>
      </c>
      <c r="AB62" s="24">
        <f t="shared" si="3"/>
        <v>5.0278824945990355</v>
      </c>
      <c r="AC62" s="20">
        <v>7.5288606324242814E-3</v>
      </c>
      <c r="AD62" s="20">
        <v>1.9817721899002935E-2</v>
      </c>
      <c r="AE62" s="20" t="s">
        <v>35</v>
      </c>
    </row>
    <row r="63" spans="1:31" x14ac:dyDescent="0.35">
      <c r="A63" s="20">
        <v>1</v>
      </c>
      <c r="B63" s="4">
        <v>17</v>
      </c>
      <c r="C63" s="4" t="s">
        <v>1042</v>
      </c>
      <c r="D63" s="20" t="s">
        <v>1212</v>
      </c>
      <c r="E63" s="4" t="s">
        <v>1186</v>
      </c>
      <c r="F63" s="4" t="s">
        <v>1256</v>
      </c>
      <c r="G63" s="4" t="s">
        <v>1043</v>
      </c>
      <c r="H63" s="20" t="s">
        <v>1214</v>
      </c>
      <c r="I63" s="21">
        <v>43918</v>
      </c>
      <c r="J63" s="21">
        <v>43936</v>
      </c>
      <c r="K63" s="29">
        <f t="shared" si="2"/>
        <v>18</v>
      </c>
      <c r="L63" s="20" t="s">
        <v>293</v>
      </c>
      <c r="M63" s="20" t="s">
        <v>1219</v>
      </c>
      <c r="N63" s="20">
        <v>1</v>
      </c>
      <c r="O63" s="4">
        <v>1</v>
      </c>
      <c r="P63" s="4">
        <v>0</v>
      </c>
      <c r="Q63" s="30" t="s">
        <v>32</v>
      </c>
      <c r="R63" s="31">
        <v>0</v>
      </c>
      <c r="S63" s="31">
        <v>0</v>
      </c>
      <c r="T63" s="8"/>
      <c r="U63" s="32" t="s">
        <v>36</v>
      </c>
      <c r="V63" s="10" t="s">
        <v>37</v>
      </c>
      <c r="W63" s="11">
        <v>0</v>
      </c>
      <c r="X63" s="12">
        <v>0</v>
      </c>
      <c r="Y63" s="13">
        <v>0</v>
      </c>
      <c r="Z63" s="12" t="s">
        <v>34</v>
      </c>
      <c r="AA63" s="12">
        <v>0</v>
      </c>
      <c r="AB63" s="24">
        <f t="shared" si="3"/>
        <v>0</v>
      </c>
      <c r="AC63" s="33" t="s">
        <v>36</v>
      </c>
      <c r="AD63" s="33" t="s">
        <v>36</v>
      </c>
      <c r="AE63" s="12" t="s">
        <v>35</v>
      </c>
    </row>
    <row r="64" spans="1:31" x14ac:dyDescent="0.35">
      <c r="A64" s="20">
        <v>1</v>
      </c>
      <c r="B64" s="4">
        <v>18</v>
      </c>
      <c r="C64" s="4" t="s">
        <v>1044</v>
      </c>
      <c r="D64" s="20" t="s">
        <v>1212</v>
      </c>
      <c r="E64" s="4" t="s">
        <v>1186</v>
      </c>
      <c r="F64" s="4" t="s">
        <v>1256</v>
      </c>
      <c r="G64" s="4" t="s">
        <v>1043</v>
      </c>
      <c r="H64" s="20" t="s">
        <v>1214</v>
      </c>
      <c r="I64" s="21">
        <v>43918</v>
      </c>
      <c r="J64" s="21">
        <v>43936</v>
      </c>
      <c r="K64" s="29">
        <f t="shared" si="2"/>
        <v>18</v>
      </c>
      <c r="L64" s="20" t="s">
        <v>293</v>
      </c>
      <c r="M64" s="20" t="s">
        <v>1219</v>
      </c>
      <c r="N64" s="20">
        <v>1</v>
      </c>
      <c r="O64" s="4">
        <v>2</v>
      </c>
      <c r="P64" s="4">
        <v>0</v>
      </c>
      <c r="Q64" s="30" t="s">
        <v>32</v>
      </c>
      <c r="R64" s="31">
        <v>0</v>
      </c>
      <c r="S64" s="31">
        <v>0</v>
      </c>
      <c r="T64" s="8"/>
      <c r="U64" s="32">
        <v>38.090000000000003</v>
      </c>
      <c r="V64" s="10" t="s">
        <v>37</v>
      </c>
      <c r="W64" s="11">
        <v>0</v>
      </c>
      <c r="X64" s="12">
        <v>0</v>
      </c>
      <c r="Y64" s="13">
        <v>0</v>
      </c>
      <c r="Z64" s="12" t="s">
        <v>34</v>
      </c>
      <c r="AA64" s="12">
        <v>0</v>
      </c>
      <c r="AB64" s="24">
        <f t="shared" si="3"/>
        <v>0</v>
      </c>
      <c r="AC64" s="33">
        <v>0</v>
      </c>
      <c r="AD64" s="33" t="s">
        <v>36</v>
      </c>
      <c r="AE64" s="12" t="s">
        <v>35</v>
      </c>
    </row>
    <row r="65" spans="1:31" x14ac:dyDescent="0.35">
      <c r="A65" s="20">
        <v>1</v>
      </c>
      <c r="B65" s="4">
        <v>19</v>
      </c>
      <c r="C65" s="4" t="s">
        <v>1045</v>
      </c>
      <c r="D65" s="20" t="s">
        <v>1212</v>
      </c>
      <c r="E65" s="4" t="s">
        <v>1186</v>
      </c>
      <c r="F65" s="4" t="s">
        <v>1256</v>
      </c>
      <c r="G65" s="4" t="s">
        <v>1046</v>
      </c>
      <c r="H65" s="20" t="s">
        <v>1214</v>
      </c>
      <c r="I65" s="21">
        <v>43918</v>
      </c>
      <c r="J65" s="21">
        <v>43936</v>
      </c>
      <c r="K65" s="29">
        <f t="shared" si="2"/>
        <v>18</v>
      </c>
      <c r="L65" s="20" t="s">
        <v>293</v>
      </c>
      <c r="M65" s="20" t="s">
        <v>1219</v>
      </c>
      <c r="N65" s="20">
        <v>2</v>
      </c>
      <c r="O65" s="4">
        <v>1</v>
      </c>
      <c r="P65" s="4">
        <v>0</v>
      </c>
      <c r="Q65" s="30" t="s">
        <v>32</v>
      </c>
      <c r="R65" s="31">
        <v>0</v>
      </c>
      <c r="S65" s="31">
        <v>0</v>
      </c>
      <c r="T65" s="8"/>
      <c r="U65" s="32">
        <v>31.155000000000001</v>
      </c>
      <c r="V65" s="10" t="s">
        <v>33</v>
      </c>
      <c r="W65" s="11">
        <v>2</v>
      </c>
      <c r="X65" s="12">
        <v>2239.9114946817972</v>
      </c>
      <c r="Y65" s="13">
        <v>3.3504247043126822</v>
      </c>
      <c r="Z65" s="12" t="s">
        <v>34</v>
      </c>
      <c r="AA65" s="12">
        <v>91424.958966603968</v>
      </c>
      <c r="AB65" s="24">
        <f t="shared" si="3"/>
        <v>4.9610695243474652</v>
      </c>
      <c r="AC65" s="33">
        <v>2.7764403787514106E-2</v>
      </c>
      <c r="AD65" s="33">
        <v>7.2108039416601613E-2</v>
      </c>
      <c r="AE65" s="12" t="s">
        <v>35</v>
      </c>
    </row>
    <row r="66" spans="1:31" x14ac:dyDescent="0.35">
      <c r="A66" s="20">
        <v>1</v>
      </c>
      <c r="B66" s="4">
        <v>20</v>
      </c>
      <c r="C66" s="4" t="s">
        <v>1047</v>
      </c>
      <c r="D66" s="20" t="s">
        <v>1212</v>
      </c>
      <c r="E66" s="4" t="s">
        <v>1186</v>
      </c>
      <c r="F66" s="4" t="s">
        <v>1256</v>
      </c>
      <c r="G66" s="4" t="s">
        <v>1046</v>
      </c>
      <c r="H66" s="20" t="s">
        <v>1214</v>
      </c>
      <c r="I66" s="21">
        <v>43918</v>
      </c>
      <c r="J66" s="21">
        <v>43936</v>
      </c>
      <c r="K66" s="29">
        <f t="shared" ref="K66:K97" si="4">J66-I66</f>
        <v>18</v>
      </c>
      <c r="L66" s="20" t="s">
        <v>293</v>
      </c>
      <c r="M66" s="20" t="s">
        <v>1219</v>
      </c>
      <c r="N66" s="20">
        <v>2</v>
      </c>
      <c r="O66" s="4">
        <v>2</v>
      </c>
      <c r="P66" s="4">
        <v>0</v>
      </c>
      <c r="Q66" s="30" t="s">
        <v>32</v>
      </c>
      <c r="R66" s="31">
        <v>0</v>
      </c>
      <c r="S66" s="31">
        <v>0</v>
      </c>
      <c r="T66" s="8"/>
      <c r="U66" s="32">
        <v>31.81</v>
      </c>
      <c r="V66" s="10" t="s">
        <v>33</v>
      </c>
      <c r="W66" s="11">
        <v>1</v>
      </c>
      <c r="X66" s="12">
        <v>37.349328546925044</v>
      </c>
      <c r="Y66" s="13">
        <v>1.5837577643497152</v>
      </c>
      <c r="Z66" s="12" t="s">
        <v>34</v>
      </c>
      <c r="AA66" s="12">
        <v>1333.9045909616088</v>
      </c>
      <c r="AB66" s="24">
        <f t="shared" ref="AB66:AB97" si="5">LOG10(AA66+1)</f>
        <v>3.1254502266746642</v>
      </c>
      <c r="AC66" s="33">
        <v>0</v>
      </c>
      <c r="AD66" s="33">
        <v>1</v>
      </c>
      <c r="AE66" s="12" t="s">
        <v>38</v>
      </c>
    </row>
    <row r="67" spans="1:31" x14ac:dyDescent="0.35">
      <c r="A67" s="20">
        <v>3</v>
      </c>
      <c r="B67" s="20">
        <v>77</v>
      </c>
      <c r="C67" s="20" t="s">
        <v>1107</v>
      </c>
      <c r="D67" s="20" t="s">
        <v>1212</v>
      </c>
      <c r="E67" s="20" t="s">
        <v>1186</v>
      </c>
      <c r="F67" s="4" t="s">
        <v>1256</v>
      </c>
      <c r="G67" s="3" t="s">
        <v>1043</v>
      </c>
      <c r="H67" s="20" t="s">
        <v>1214</v>
      </c>
      <c r="I67" s="21">
        <v>43918</v>
      </c>
      <c r="J67" s="21">
        <v>43936</v>
      </c>
      <c r="K67" s="29">
        <f t="shared" si="4"/>
        <v>18</v>
      </c>
      <c r="L67" s="20" t="s">
        <v>293</v>
      </c>
      <c r="M67" s="20" t="s">
        <v>1219</v>
      </c>
      <c r="N67" s="20">
        <v>1</v>
      </c>
      <c r="O67" s="20">
        <v>1</v>
      </c>
      <c r="P67" s="20">
        <v>7</v>
      </c>
      <c r="Q67" s="20" t="s">
        <v>32</v>
      </c>
      <c r="R67" s="20">
        <v>0</v>
      </c>
      <c r="S67" s="20">
        <v>0</v>
      </c>
      <c r="T67" s="20"/>
      <c r="U67" s="20">
        <v>29.954999999999998</v>
      </c>
      <c r="V67" s="20" t="s">
        <v>33</v>
      </c>
      <c r="W67" s="20">
        <v>2</v>
      </c>
      <c r="X67" s="20">
        <v>2733.1328548124825</v>
      </c>
      <c r="Y67" s="20">
        <v>3.4368196136371147</v>
      </c>
      <c r="Z67" s="20" t="s">
        <v>34</v>
      </c>
      <c r="AA67" s="20">
        <v>103137.08886084839</v>
      </c>
      <c r="AB67" s="24">
        <f t="shared" si="5"/>
        <v>5.0134190797090756</v>
      </c>
      <c r="AC67" s="20">
        <v>1.4521782674011033E-2</v>
      </c>
      <c r="AD67" s="20">
        <v>3.8967690451709829E-2</v>
      </c>
      <c r="AE67" s="20" t="s">
        <v>35</v>
      </c>
    </row>
    <row r="68" spans="1:31" x14ac:dyDescent="0.35">
      <c r="A68" s="20">
        <v>3</v>
      </c>
      <c r="B68" s="20">
        <v>78</v>
      </c>
      <c r="C68" s="20" t="s">
        <v>1108</v>
      </c>
      <c r="D68" s="20" t="s">
        <v>1212</v>
      </c>
      <c r="E68" s="20" t="s">
        <v>1186</v>
      </c>
      <c r="F68" s="4" t="s">
        <v>1256</v>
      </c>
      <c r="G68" s="3" t="s">
        <v>1043</v>
      </c>
      <c r="H68" s="20" t="s">
        <v>1214</v>
      </c>
      <c r="I68" s="21">
        <v>43918</v>
      </c>
      <c r="J68" s="21">
        <v>43936</v>
      </c>
      <c r="K68" s="29">
        <f t="shared" si="4"/>
        <v>18</v>
      </c>
      <c r="L68" s="20" t="s">
        <v>293</v>
      </c>
      <c r="M68" s="20" t="s">
        <v>1219</v>
      </c>
      <c r="N68" s="20">
        <v>1</v>
      </c>
      <c r="O68" s="20">
        <v>2</v>
      </c>
      <c r="P68" s="20">
        <v>7</v>
      </c>
      <c r="Q68" s="20" t="s">
        <v>32</v>
      </c>
      <c r="R68" s="20">
        <v>0</v>
      </c>
      <c r="S68" s="20">
        <v>0</v>
      </c>
      <c r="T68" s="20"/>
      <c r="U68" s="20">
        <v>30.414999999999999</v>
      </c>
      <c r="V68" s="20" t="s">
        <v>33</v>
      </c>
      <c r="W68" s="20">
        <v>2</v>
      </c>
      <c r="X68" s="20">
        <v>1980.4252363133346</v>
      </c>
      <c r="Y68" s="20">
        <v>3.2969776900594936</v>
      </c>
      <c r="Z68" s="20" t="s">
        <v>34</v>
      </c>
      <c r="AA68" s="20">
        <v>77663.734757385682</v>
      </c>
      <c r="AB68" s="24">
        <f t="shared" si="5"/>
        <v>4.89022386337105</v>
      </c>
      <c r="AC68" s="20">
        <v>1.1507479861910289E-3</v>
      </c>
      <c r="AD68" s="20">
        <v>2.9543268965171385E-3</v>
      </c>
      <c r="AE68" s="20" t="s">
        <v>35</v>
      </c>
    </row>
    <row r="69" spans="1:31" x14ac:dyDescent="0.35">
      <c r="A69" s="20">
        <v>3</v>
      </c>
      <c r="B69" s="20">
        <v>79</v>
      </c>
      <c r="C69" s="20" t="s">
        <v>1109</v>
      </c>
      <c r="D69" s="20" t="s">
        <v>1212</v>
      </c>
      <c r="E69" s="20" t="s">
        <v>1186</v>
      </c>
      <c r="F69" s="4" t="s">
        <v>1256</v>
      </c>
      <c r="G69" s="3" t="s">
        <v>1043</v>
      </c>
      <c r="H69" s="20" t="s">
        <v>1214</v>
      </c>
      <c r="I69" s="21">
        <v>43918</v>
      </c>
      <c r="J69" s="21">
        <v>43936</v>
      </c>
      <c r="K69" s="29">
        <f t="shared" si="4"/>
        <v>18</v>
      </c>
      <c r="L69" s="20" t="s">
        <v>293</v>
      </c>
      <c r="M69" s="20" t="s">
        <v>1219</v>
      </c>
      <c r="N69" s="20">
        <v>1</v>
      </c>
      <c r="O69" s="20">
        <v>1</v>
      </c>
      <c r="P69" s="20">
        <v>14</v>
      </c>
      <c r="Q69" s="20" t="s">
        <v>32</v>
      </c>
      <c r="R69" s="20">
        <v>0</v>
      </c>
      <c r="S69" s="20">
        <v>0</v>
      </c>
      <c r="T69" s="20"/>
      <c r="U69" s="20">
        <v>28.59</v>
      </c>
      <c r="V69" s="20" t="s">
        <v>33</v>
      </c>
      <c r="W69" s="20">
        <v>2</v>
      </c>
      <c r="X69" s="20">
        <v>7159.4722552828307</v>
      </c>
      <c r="Y69" s="20">
        <v>3.8549416663162095</v>
      </c>
      <c r="Z69" s="20" t="s">
        <v>34</v>
      </c>
      <c r="AA69" s="20">
        <v>265165.63908454927</v>
      </c>
      <c r="AB69" s="24">
        <f t="shared" si="5"/>
        <v>5.423518884088474</v>
      </c>
      <c r="AC69" s="20">
        <v>8.744316194473592E-3</v>
      </c>
      <c r="AD69" s="20">
        <v>1.9819528341497774E-2</v>
      </c>
      <c r="AE69" s="20" t="s">
        <v>35</v>
      </c>
    </row>
    <row r="70" spans="1:31" x14ac:dyDescent="0.35">
      <c r="A70" s="20">
        <v>3</v>
      </c>
      <c r="B70" s="20">
        <v>80</v>
      </c>
      <c r="C70" s="20" t="s">
        <v>1110</v>
      </c>
      <c r="D70" s="20" t="s">
        <v>1212</v>
      </c>
      <c r="E70" s="20" t="s">
        <v>1186</v>
      </c>
      <c r="F70" s="4" t="s">
        <v>1256</v>
      </c>
      <c r="G70" s="3" t="s">
        <v>1043</v>
      </c>
      <c r="H70" s="20" t="s">
        <v>1214</v>
      </c>
      <c r="I70" s="21">
        <v>43918</v>
      </c>
      <c r="J70" s="21">
        <v>43936</v>
      </c>
      <c r="K70" s="29">
        <f t="shared" si="4"/>
        <v>18</v>
      </c>
      <c r="L70" s="20" t="s">
        <v>293</v>
      </c>
      <c r="M70" s="20" t="s">
        <v>1219</v>
      </c>
      <c r="N70" s="20">
        <v>1</v>
      </c>
      <c r="O70" s="20">
        <v>2</v>
      </c>
      <c r="P70" s="20">
        <v>14</v>
      </c>
      <c r="Q70" s="20" t="s">
        <v>32</v>
      </c>
      <c r="R70" s="20">
        <v>0</v>
      </c>
      <c r="S70" s="20">
        <v>0</v>
      </c>
      <c r="T70" s="20"/>
      <c r="U70" s="20">
        <v>28.164999999999999</v>
      </c>
      <c r="V70" s="20" t="s">
        <v>33</v>
      </c>
      <c r="W70" s="20">
        <v>2</v>
      </c>
      <c r="X70" s="20">
        <v>9659.1778221296681</v>
      </c>
      <c r="Y70" s="20">
        <v>3.9849851208729339</v>
      </c>
      <c r="Z70" s="20" t="s">
        <v>34</v>
      </c>
      <c r="AA70" s="20">
        <v>364497.27630677994</v>
      </c>
      <c r="AB70" s="24">
        <f t="shared" si="5"/>
        <v>5.5616954789030357</v>
      </c>
      <c r="AC70" s="20">
        <v>1.4024498491034957E-2</v>
      </c>
      <c r="AD70" s="20">
        <v>3.0005621026271703E-2</v>
      </c>
      <c r="AE70" s="20" t="s">
        <v>35</v>
      </c>
    </row>
    <row r="71" spans="1:31" x14ac:dyDescent="0.35">
      <c r="A71" s="20">
        <v>3</v>
      </c>
      <c r="B71" s="20">
        <v>81</v>
      </c>
      <c r="C71" s="20" t="s">
        <v>1111</v>
      </c>
      <c r="D71" s="20" t="s">
        <v>1212</v>
      </c>
      <c r="E71" s="20" t="s">
        <v>1186</v>
      </c>
      <c r="F71" s="4" t="s">
        <v>1256</v>
      </c>
      <c r="G71" s="3" t="s">
        <v>1046</v>
      </c>
      <c r="H71" s="20" t="s">
        <v>1214</v>
      </c>
      <c r="I71" s="21">
        <v>43918</v>
      </c>
      <c r="J71" s="21">
        <v>43936</v>
      </c>
      <c r="K71" s="29">
        <f t="shared" si="4"/>
        <v>18</v>
      </c>
      <c r="L71" s="20" t="s">
        <v>293</v>
      </c>
      <c r="M71" s="20" t="s">
        <v>1219</v>
      </c>
      <c r="N71" s="20">
        <v>2</v>
      </c>
      <c r="O71" s="20">
        <v>1</v>
      </c>
      <c r="P71" s="20">
        <v>7</v>
      </c>
      <c r="Q71" s="20" t="s">
        <v>32</v>
      </c>
      <c r="R71" s="20">
        <v>0</v>
      </c>
      <c r="S71" s="20">
        <v>0</v>
      </c>
      <c r="T71" s="20"/>
      <c r="U71" s="20">
        <v>26.77</v>
      </c>
      <c r="V71" s="20" t="s">
        <v>33</v>
      </c>
      <c r="W71" s="20">
        <v>2</v>
      </c>
      <c r="X71" s="20">
        <v>25817.192237497798</v>
      </c>
      <c r="Y71" s="20">
        <v>4.4119258301548534</v>
      </c>
      <c r="Z71" s="20" t="s">
        <v>34</v>
      </c>
      <c r="AA71" s="20">
        <v>922042.57991063583</v>
      </c>
      <c r="AB71" s="24">
        <f t="shared" si="5"/>
        <v>5.9647514482417288</v>
      </c>
      <c r="AC71" s="20">
        <v>8.2181546507283845E-3</v>
      </c>
      <c r="AD71" s="20">
        <v>1.513104820281669E-2</v>
      </c>
      <c r="AE71" s="20" t="s">
        <v>35</v>
      </c>
    </row>
    <row r="72" spans="1:31" x14ac:dyDescent="0.35">
      <c r="A72" s="20">
        <v>3</v>
      </c>
      <c r="B72" s="20">
        <v>82</v>
      </c>
      <c r="C72" s="20" t="s">
        <v>1112</v>
      </c>
      <c r="D72" s="20" t="s">
        <v>1212</v>
      </c>
      <c r="E72" s="20" t="s">
        <v>1186</v>
      </c>
      <c r="F72" s="4" t="s">
        <v>1256</v>
      </c>
      <c r="G72" s="3" t="s">
        <v>1046</v>
      </c>
      <c r="H72" s="20" t="s">
        <v>1214</v>
      </c>
      <c r="I72" s="21">
        <v>43918</v>
      </c>
      <c r="J72" s="21">
        <v>43936</v>
      </c>
      <c r="K72" s="29">
        <f t="shared" si="4"/>
        <v>18</v>
      </c>
      <c r="L72" s="20" t="s">
        <v>293</v>
      </c>
      <c r="M72" s="20" t="s">
        <v>1219</v>
      </c>
      <c r="N72" s="20">
        <v>2</v>
      </c>
      <c r="O72" s="20">
        <v>2</v>
      </c>
      <c r="P72" s="20">
        <v>7</v>
      </c>
      <c r="Q72" s="20" t="s">
        <v>32</v>
      </c>
      <c r="R72" s="20">
        <v>0</v>
      </c>
      <c r="S72" s="20">
        <v>0</v>
      </c>
      <c r="T72" s="20"/>
      <c r="U72" s="20">
        <v>27.475000000000001</v>
      </c>
      <c r="V72" s="20" t="s">
        <v>33</v>
      </c>
      <c r="W72" s="20">
        <v>2</v>
      </c>
      <c r="X72" s="20">
        <v>15751.819314692742</v>
      </c>
      <c r="Y72" s="20">
        <v>4.1973582916646297</v>
      </c>
      <c r="Z72" s="20" t="s">
        <v>34</v>
      </c>
      <c r="AA72" s="20">
        <v>572793.42962519068</v>
      </c>
      <c r="AB72" s="24">
        <f t="shared" si="5"/>
        <v>5.7579987858451815</v>
      </c>
      <c r="AC72" s="20">
        <v>2.0018198362147304E-3</v>
      </c>
      <c r="AD72" s="20">
        <v>3.9272187101237017E-3</v>
      </c>
      <c r="AE72" s="20" t="s">
        <v>35</v>
      </c>
    </row>
    <row r="73" spans="1:31" x14ac:dyDescent="0.35">
      <c r="A73" s="20">
        <v>3</v>
      </c>
      <c r="B73" s="20">
        <v>83</v>
      </c>
      <c r="C73" s="20" t="s">
        <v>1113</v>
      </c>
      <c r="D73" s="20" t="s">
        <v>1212</v>
      </c>
      <c r="E73" s="20" t="s">
        <v>1186</v>
      </c>
      <c r="F73" s="4" t="s">
        <v>1256</v>
      </c>
      <c r="G73" s="3" t="s">
        <v>1046</v>
      </c>
      <c r="H73" s="20" t="s">
        <v>1214</v>
      </c>
      <c r="I73" s="21">
        <v>43918</v>
      </c>
      <c r="J73" s="21">
        <v>43936</v>
      </c>
      <c r="K73" s="29">
        <f t="shared" si="4"/>
        <v>18</v>
      </c>
      <c r="L73" s="20" t="s">
        <v>293</v>
      </c>
      <c r="M73" s="20" t="s">
        <v>1219</v>
      </c>
      <c r="N73" s="20">
        <v>2</v>
      </c>
      <c r="O73" s="20">
        <v>1</v>
      </c>
      <c r="P73" s="20">
        <v>14</v>
      </c>
      <c r="Q73" s="20" t="s">
        <v>32</v>
      </c>
      <c r="R73" s="20">
        <v>0</v>
      </c>
      <c r="S73" s="20">
        <v>0</v>
      </c>
      <c r="T73" s="20"/>
      <c r="U73" s="20">
        <v>28.62</v>
      </c>
      <c r="V73" s="20" t="s">
        <v>33</v>
      </c>
      <c r="W73" s="20">
        <v>2</v>
      </c>
      <c r="X73" s="20">
        <v>7022.6552653219906</v>
      </c>
      <c r="Y73" s="20">
        <v>3.846563187402245</v>
      </c>
      <c r="Z73" s="20" t="s">
        <v>34</v>
      </c>
      <c r="AA73" s="20">
        <v>280906.2106128796</v>
      </c>
      <c r="AB73" s="24">
        <f t="shared" si="5"/>
        <v>5.4485628872585119</v>
      </c>
      <c r="AC73" s="20">
        <v>5.5904961565338973E-3</v>
      </c>
      <c r="AD73" s="20">
        <v>1.271304522895635E-2</v>
      </c>
      <c r="AE73" s="20" t="s">
        <v>35</v>
      </c>
    </row>
    <row r="74" spans="1:31" x14ac:dyDescent="0.35">
      <c r="A74" s="20">
        <v>3</v>
      </c>
      <c r="B74" s="20">
        <v>84</v>
      </c>
      <c r="C74" s="20" t="s">
        <v>1114</v>
      </c>
      <c r="D74" s="20" t="s">
        <v>1212</v>
      </c>
      <c r="E74" s="20" t="s">
        <v>1186</v>
      </c>
      <c r="F74" s="4" t="s">
        <v>1256</v>
      </c>
      <c r="G74" s="3" t="s">
        <v>1046</v>
      </c>
      <c r="H74" s="20" t="s">
        <v>1214</v>
      </c>
      <c r="I74" s="21">
        <v>43918</v>
      </c>
      <c r="J74" s="21">
        <v>43936</v>
      </c>
      <c r="K74" s="29">
        <f t="shared" si="4"/>
        <v>18</v>
      </c>
      <c r="L74" s="20" t="s">
        <v>293</v>
      </c>
      <c r="M74" s="20" t="s">
        <v>1219</v>
      </c>
      <c r="N74" s="20">
        <v>2</v>
      </c>
      <c r="O74" s="20">
        <v>2</v>
      </c>
      <c r="P74" s="20">
        <v>14</v>
      </c>
      <c r="Q74" s="20" t="s">
        <v>32</v>
      </c>
      <c r="R74" s="20">
        <v>0</v>
      </c>
      <c r="S74" s="20">
        <v>0</v>
      </c>
      <c r="T74" s="20"/>
      <c r="U74" s="20">
        <v>28.09</v>
      </c>
      <c r="V74" s="20" t="s">
        <v>33</v>
      </c>
      <c r="W74" s="20">
        <v>2</v>
      </c>
      <c r="X74" s="20">
        <v>10183.358169204701</v>
      </c>
      <c r="Y74" s="20">
        <v>4.0079336644254404</v>
      </c>
      <c r="Z74" s="20" t="s">
        <v>34</v>
      </c>
      <c r="AA74" s="20">
        <v>370303.9334256255</v>
      </c>
      <c r="AB74" s="24">
        <f t="shared" si="5"/>
        <v>5.5685594980209618</v>
      </c>
      <c r="AC74" s="20">
        <v>1.1391954432182282E-2</v>
      </c>
      <c r="AD74" s="20">
        <v>2.4471596123971585E-2</v>
      </c>
      <c r="AE74" s="20" t="s">
        <v>35</v>
      </c>
    </row>
    <row r="75" spans="1:31" x14ac:dyDescent="0.35">
      <c r="A75" s="20">
        <v>1</v>
      </c>
      <c r="B75" s="4">
        <v>21</v>
      </c>
      <c r="C75" s="4" t="s">
        <v>1048</v>
      </c>
      <c r="D75" s="20" t="s">
        <v>1212</v>
      </c>
      <c r="E75" s="4" t="s">
        <v>1191</v>
      </c>
      <c r="F75" s="4" t="s">
        <v>1257</v>
      </c>
      <c r="G75" s="4" t="s">
        <v>1049</v>
      </c>
      <c r="H75" s="20" t="s">
        <v>1214</v>
      </c>
      <c r="I75" s="21">
        <v>43816</v>
      </c>
      <c r="J75" s="21">
        <v>43828</v>
      </c>
      <c r="K75" s="29">
        <f t="shared" si="4"/>
        <v>12</v>
      </c>
      <c r="L75" s="20" t="s">
        <v>293</v>
      </c>
      <c r="M75" s="20" t="s">
        <v>1219</v>
      </c>
      <c r="N75" s="20">
        <v>1</v>
      </c>
      <c r="O75" s="4">
        <v>1</v>
      </c>
      <c r="P75" s="4">
        <v>0</v>
      </c>
      <c r="Q75" s="30" t="s">
        <v>32</v>
      </c>
      <c r="R75" s="31">
        <v>0</v>
      </c>
      <c r="S75" s="31">
        <v>0</v>
      </c>
      <c r="T75" s="8"/>
      <c r="U75" s="32">
        <v>32.78</v>
      </c>
      <c r="V75" s="10" t="s">
        <v>33</v>
      </c>
      <c r="W75" s="11">
        <v>1</v>
      </c>
      <c r="X75" s="12">
        <v>27.07702797662175</v>
      </c>
      <c r="Y75" s="13">
        <v>1.4483511347375211</v>
      </c>
      <c r="Z75" s="12" t="s">
        <v>34</v>
      </c>
      <c r="AA75" s="12">
        <v>967.03671345077692</v>
      </c>
      <c r="AB75" s="24">
        <f t="shared" si="5"/>
        <v>2.9858918285343523</v>
      </c>
      <c r="AC75" s="33">
        <v>0</v>
      </c>
      <c r="AD75" s="33">
        <v>1</v>
      </c>
      <c r="AE75" s="12" t="s">
        <v>38</v>
      </c>
    </row>
    <row r="76" spans="1:31" x14ac:dyDescent="0.35">
      <c r="A76" s="20">
        <v>1</v>
      </c>
      <c r="B76" s="4">
        <v>22</v>
      </c>
      <c r="C76" s="4" t="s">
        <v>1050</v>
      </c>
      <c r="D76" s="20" t="s">
        <v>1212</v>
      </c>
      <c r="E76" s="4" t="s">
        <v>1191</v>
      </c>
      <c r="F76" s="4" t="s">
        <v>1257</v>
      </c>
      <c r="G76" s="4" t="s">
        <v>1049</v>
      </c>
      <c r="H76" s="20" t="s">
        <v>1214</v>
      </c>
      <c r="I76" s="21">
        <v>43816</v>
      </c>
      <c r="J76" s="21">
        <v>43828</v>
      </c>
      <c r="K76" s="29">
        <f t="shared" si="4"/>
        <v>12</v>
      </c>
      <c r="L76" s="20" t="s">
        <v>293</v>
      </c>
      <c r="M76" s="20" t="s">
        <v>1219</v>
      </c>
      <c r="N76" s="20">
        <v>1</v>
      </c>
      <c r="O76" s="4">
        <v>2</v>
      </c>
      <c r="P76" s="4">
        <v>0</v>
      </c>
      <c r="Q76" s="30" t="s">
        <v>32</v>
      </c>
      <c r="R76" s="31">
        <v>0</v>
      </c>
      <c r="S76" s="31">
        <v>0</v>
      </c>
      <c r="T76" s="8"/>
      <c r="U76" s="32" t="s">
        <v>36</v>
      </c>
      <c r="V76" s="10" t="s">
        <v>37</v>
      </c>
      <c r="W76" s="11">
        <v>0</v>
      </c>
      <c r="X76" s="12">
        <v>0</v>
      </c>
      <c r="Y76" s="13">
        <v>0</v>
      </c>
      <c r="Z76" s="12" t="s">
        <v>34</v>
      </c>
      <c r="AA76" s="12">
        <v>0</v>
      </c>
      <c r="AB76" s="24">
        <f t="shared" si="5"/>
        <v>0</v>
      </c>
      <c r="AC76" s="33" t="s">
        <v>36</v>
      </c>
      <c r="AD76" s="33" t="s">
        <v>36</v>
      </c>
      <c r="AE76" s="12" t="s">
        <v>35</v>
      </c>
    </row>
    <row r="77" spans="1:31" x14ac:dyDescent="0.35">
      <c r="A77" s="20">
        <v>1</v>
      </c>
      <c r="B77" s="4">
        <v>23</v>
      </c>
      <c r="C77" s="4" t="s">
        <v>1051</v>
      </c>
      <c r="D77" s="20" t="s">
        <v>1212</v>
      </c>
      <c r="E77" s="4" t="s">
        <v>1191</v>
      </c>
      <c r="F77" s="4" t="s">
        <v>1257</v>
      </c>
      <c r="G77" s="4" t="s">
        <v>1052</v>
      </c>
      <c r="H77" s="20" t="s">
        <v>1214</v>
      </c>
      <c r="I77" s="21">
        <v>43816</v>
      </c>
      <c r="J77" s="21">
        <v>43828</v>
      </c>
      <c r="K77" s="29">
        <f t="shared" si="4"/>
        <v>12</v>
      </c>
      <c r="L77" s="20" t="s">
        <v>293</v>
      </c>
      <c r="M77" s="20" t="s">
        <v>1219</v>
      </c>
      <c r="N77" s="20">
        <v>2</v>
      </c>
      <c r="O77" s="4">
        <v>1</v>
      </c>
      <c r="P77" s="4">
        <v>0</v>
      </c>
      <c r="Q77" s="30" t="s">
        <v>32</v>
      </c>
      <c r="R77" s="31">
        <v>0</v>
      </c>
      <c r="S77" s="31">
        <v>0</v>
      </c>
      <c r="T77" s="8"/>
      <c r="U77" s="32">
        <v>31.47</v>
      </c>
      <c r="V77" s="10" t="s">
        <v>33</v>
      </c>
      <c r="W77" s="11">
        <v>1</v>
      </c>
      <c r="X77" s="12">
        <v>41.691868078124685</v>
      </c>
      <c r="Y77" s="13">
        <v>1.630345158745643</v>
      </c>
      <c r="Z77" s="12" t="s">
        <v>34</v>
      </c>
      <c r="AA77" s="12">
        <v>1516.0679301136247</v>
      </c>
      <c r="AB77" s="24">
        <f t="shared" si="5"/>
        <v>3.1810050277300337</v>
      </c>
      <c r="AC77" s="33">
        <v>0</v>
      </c>
      <c r="AD77" s="33">
        <v>1</v>
      </c>
      <c r="AE77" s="12" t="s">
        <v>38</v>
      </c>
    </row>
    <row r="78" spans="1:31" x14ac:dyDescent="0.35">
      <c r="A78" s="20">
        <v>1</v>
      </c>
      <c r="B78" s="4">
        <v>24</v>
      </c>
      <c r="C78" s="4" t="s">
        <v>1053</v>
      </c>
      <c r="D78" s="20" t="s">
        <v>1212</v>
      </c>
      <c r="E78" s="4" t="s">
        <v>1191</v>
      </c>
      <c r="F78" s="4" t="s">
        <v>1257</v>
      </c>
      <c r="G78" s="4" t="s">
        <v>1052</v>
      </c>
      <c r="H78" s="20" t="s">
        <v>1214</v>
      </c>
      <c r="I78" s="21">
        <v>43816</v>
      </c>
      <c r="J78" s="21">
        <v>43828</v>
      </c>
      <c r="K78" s="29">
        <f t="shared" si="4"/>
        <v>12</v>
      </c>
      <c r="L78" s="20" t="s">
        <v>293</v>
      </c>
      <c r="M78" s="20" t="s">
        <v>1219</v>
      </c>
      <c r="N78" s="20">
        <v>2</v>
      </c>
      <c r="O78" s="4">
        <v>2</v>
      </c>
      <c r="P78" s="4">
        <v>0</v>
      </c>
      <c r="Q78" s="30" t="s">
        <v>32</v>
      </c>
      <c r="R78" s="31">
        <v>0</v>
      </c>
      <c r="S78" s="31">
        <v>0</v>
      </c>
      <c r="T78" s="8"/>
      <c r="U78" s="32">
        <v>32.770000000000003</v>
      </c>
      <c r="V78" s="10" t="s">
        <v>33</v>
      </c>
      <c r="W78" s="11">
        <v>1</v>
      </c>
      <c r="X78" s="12">
        <v>27.14136990268954</v>
      </c>
      <c r="Y78" s="13">
        <v>1.4493452347724265</v>
      </c>
      <c r="Z78" s="12" t="s">
        <v>34</v>
      </c>
      <c r="AA78" s="12">
        <v>969.33463938176931</v>
      </c>
      <c r="AB78" s="24">
        <f t="shared" si="5"/>
        <v>2.9869215352700729</v>
      </c>
      <c r="AC78" s="33">
        <v>0</v>
      </c>
      <c r="AD78" s="33">
        <v>1</v>
      </c>
      <c r="AE78" s="12" t="s">
        <v>38</v>
      </c>
    </row>
    <row r="79" spans="1:31" x14ac:dyDescent="0.35">
      <c r="A79" s="20">
        <v>3</v>
      </c>
      <c r="B79" s="20">
        <v>85</v>
      </c>
      <c r="C79" s="20" t="s">
        <v>1115</v>
      </c>
      <c r="D79" s="20" t="s">
        <v>1212</v>
      </c>
      <c r="E79" s="20" t="s">
        <v>1191</v>
      </c>
      <c r="F79" s="4" t="s">
        <v>1257</v>
      </c>
      <c r="G79" s="3" t="s">
        <v>1049</v>
      </c>
      <c r="H79" s="20" t="s">
        <v>1214</v>
      </c>
      <c r="I79" s="21">
        <v>43816</v>
      </c>
      <c r="J79" s="21">
        <v>43828</v>
      </c>
      <c r="K79" s="29">
        <f t="shared" si="4"/>
        <v>12</v>
      </c>
      <c r="L79" s="20" t="s">
        <v>293</v>
      </c>
      <c r="M79" s="20" t="s">
        <v>1219</v>
      </c>
      <c r="N79" s="20">
        <v>1</v>
      </c>
      <c r="O79" s="20">
        <v>1</v>
      </c>
      <c r="P79" s="20">
        <v>7</v>
      </c>
      <c r="Q79" s="20" t="s">
        <v>32</v>
      </c>
      <c r="R79" s="20">
        <v>0</v>
      </c>
      <c r="S79" s="20">
        <v>0</v>
      </c>
      <c r="T79" s="20"/>
      <c r="U79" s="20">
        <v>29.35</v>
      </c>
      <c r="V79" s="20" t="s">
        <v>33</v>
      </c>
      <c r="W79" s="20">
        <v>2</v>
      </c>
      <c r="X79" s="20">
        <v>4194.0616656613674</v>
      </c>
      <c r="Y79" s="20">
        <v>3.6227383491598606</v>
      </c>
      <c r="Z79" s="20" t="s">
        <v>34</v>
      </c>
      <c r="AA79" s="20">
        <v>158266.47794948556</v>
      </c>
      <c r="AB79" s="24">
        <f t="shared" si="5"/>
        <v>5.1993916817723385</v>
      </c>
      <c r="AC79" s="20">
        <v>9.1993185689949342E-3</v>
      </c>
      <c r="AD79" s="20">
        <v>2.2595851511237074E-2</v>
      </c>
      <c r="AE79" s="20" t="s">
        <v>35</v>
      </c>
    </row>
    <row r="80" spans="1:31" x14ac:dyDescent="0.35">
      <c r="A80" s="20">
        <v>3</v>
      </c>
      <c r="B80" s="20">
        <v>86</v>
      </c>
      <c r="C80" s="20" t="s">
        <v>1116</v>
      </c>
      <c r="D80" s="20" t="s">
        <v>1212</v>
      </c>
      <c r="E80" s="20" t="s">
        <v>1191</v>
      </c>
      <c r="F80" s="4" t="s">
        <v>1257</v>
      </c>
      <c r="G80" s="3" t="s">
        <v>1049</v>
      </c>
      <c r="H80" s="20" t="s">
        <v>1214</v>
      </c>
      <c r="I80" s="21">
        <v>43816</v>
      </c>
      <c r="J80" s="21">
        <v>43828</v>
      </c>
      <c r="K80" s="29">
        <f t="shared" si="4"/>
        <v>12</v>
      </c>
      <c r="L80" s="20" t="s">
        <v>293</v>
      </c>
      <c r="M80" s="20" t="s">
        <v>1219</v>
      </c>
      <c r="N80" s="20">
        <v>1</v>
      </c>
      <c r="O80" s="20">
        <v>2</v>
      </c>
      <c r="P80" s="20">
        <v>7</v>
      </c>
      <c r="Q80" s="20" t="s">
        <v>32</v>
      </c>
      <c r="R80" s="20">
        <v>0</v>
      </c>
      <c r="S80" s="20">
        <v>0</v>
      </c>
      <c r="T80" s="20"/>
      <c r="U80" s="20">
        <v>27.734999999999999</v>
      </c>
      <c r="V80" s="20" t="s">
        <v>33</v>
      </c>
      <c r="W80" s="20">
        <v>2</v>
      </c>
      <c r="X80" s="20">
        <v>13045.275551194105</v>
      </c>
      <c r="Y80" s="20">
        <v>4.1154865470439947</v>
      </c>
      <c r="Z80" s="20" t="s">
        <v>34</v>
      </c>
      <c r="AA80" s="20">
        <v>492274.54910166439</v>
      </c>
      <c r="AB80" s="24">
        <f t="shared" si="5"/>
        <v>5.6922082652792847</v>
      </c>
      <c r="AC80" s="20">
        <v>1.2799711555795941E-2</v>
      </c>
      <c r="AD80" s="20">
        <v>2.6377374286223512E-2</v>
      </c>
      <c r="AE80" s="20" t="s">
        <v>35</v>
      </c>
    </row>
    <row r="81" spans="1:31" x14ac:dyDescent="0.35">
      <c r="A81" s="20">
        <v>3</v>
      </c>
      <c r="B81" s="20">
        <v>87</v>
      </c>
      <c r="C81" s="20" t="s">
        <v>1117</v>
      </c>
      <c r="D81" s="20" t="s">
        <v>1212</v>
      </c>
      <c r="E81" s="20" t="s">
        <v>1191</v>
      </c>
      <c r="F81" s="4" t="s">
        <v>1257</v>
      </c>
      <c r="G81" s="3" t="s">
        <v>1049</v>
      </c>
      <c r="H81" s="20" t="s">
        <v>1214</v>
      </c>
      <c r="I81" s="21">
        <v>43816</v>
      </c>
      <c r="J81" s="21">
        <v>43828</v>
      </c>
      <c r="K81" s="29">
        <f t="shared" si="4"/>
        <v>12</v>
      </c>
      <c r="L81" s="20" t="s">
        <v>293</v>
      </c>
      <c r="M81" s="20" t="s">
        <v>1219</v>
      </c>
      <c r="N81" s="20">
        <v>1</v>
      </c>
      <c r="O81" s="20">
        <v>1</v>
      </c>
      <c r="P81" s="20">
        <v>14</v>
      </c>
      <c r="Q81" s="20" t="s">
        <v>32</v>
      </c>
      <c r="R81" s="20">
        <v>0</v>
      </c>
      <c r="S81" s="20">
        <v>0</v>
      </c>
      <c r="T81" s="20"/>
      <c r="U81" s="20">
        <v>29.465</v>
      </c>
      <c r="V81" s="20" t="s">
        <v>33</v>
      </c>
      <c r="W81" s="20">
        <v>2</v>
      </c>
      <c r="X81" s="20">
        <v>3865.5030019195101</v>
      </c>
      <c r="Y81" s="20">
        <v>3.5873183516966805</v>
      </c>
      <c r="Z81" s="20" t="s">
        <v>34</v>
      </c>
      <c r="AA81" s="20">
        <v>157775.63273140858</v>
      </c>
      <c r="AB81" s="24">
        <f t="shared" si="5"/>
        <v>5.1980426831112547</v>
      </c>
      <c r="AC81" s="20">
        <v>9.3331070761920442E-3</v>
      </c>
      <c r="AD81" s="20">
        <v>2.3453038829110092E-2</v>
      </c>
      <c r="AE81" s="20" t="s">
        <v>35</v>
      </c>
    </row>
    <row r="82" spans="1:31" x14ac:dyDescent="0.35">
      <c r="A82" s="20">
        <v>4</v>
      </c>
      <c r="B82" s="20">
        <v>88</v>
      </c>
      <c r="C82" s="20" t="s">
        <v>1118</v>
      </c>
      <c r="D82" s="20" t="s">
        <v>1212</v>
      </c>
      <c r="E82" s="20" t="s">
        <v>1191</v>
      </c>
      <c r="F82" s="4" t="s">
        <v>1257</v>
      </c>
      <c r="G82" s="3" t="s">
        <v>1049</v>
      </c>
      <c r="H82" s="20" t="s">
        <v>1214</v>
      </c>
      <c r="I82" s="21">
        <v>43816</v>
      </c>
      <c r="J82" s="21">
        <v>43828</v>
      </c>
      <c r="K82" s="29">
        <f t="shared" si="4"/>
        <v>12</v>
      </c>
      <c r="L82" s="20" t="s">
        <v>293</v>
      </c>
      <c r="M82" s="20" t="s">
        <v>1219</v>
      </c>
      <c r="N82" s="20">
        <v>1</v>
      </c>
      <c r="O82" s="20">
        <v>2</v>
      </c>
      <c r="P82" s="20">
        <v>14</v>
      </c>
      <c r="Q82" s="20" t="s">
        <v>32</v>
      </c>
      <c r="R82" s="20">
        <v>0</v>
      </c>
      <c r="S82" s="20">
        <v>0</v>
      </c>
      <c r="T82" s="20"/>
      <c r="U82" s="20">
        <v>29.855</v>
      </c>
      <c r="V82" s="20" t="s">
        <v>33</v>
      </c>
      <c r="W82" s="20">
        <v>2</v>
      </c>
      <c r="X82" s="20">
        <v>5069.6742161582379</v>
      </c>
      <c r="Y82" s="20">
        <v>3.7050657086212668</v>
      </c>
      <c r="Z82" s="20" t="s">
        <v>34</v>
      </c>
      <c r="AA82" s="20">
        <v>191308.46098710332</v>
      </c>
      <c r="AB82" s="24">
        <f t="shared" si="5"/>
        <v>5.2817364480873659</v>
      </c>
      <c r="AC82" s="20">
        <v>6.5315692513816873E-3</v>
      </c>
      <c r="AD82" s="20">
        <v>1.4967260491386865E-2</v>
      </c>
      <c r="AE82" s="20" t="s">
        <v>35</v>
      </c>
    </row>
    <row r="83" spans="1:31" x14ac:dyDescent="0.35">
      <c r="A83" s="20">
        <v>4</v>
      </c>
      <c r="B83" s="20">
        <v>89</v>
      </c>
      <c r="C83" s="20" t="s">
        <v>1119</v>
      </c>
      <c r="D83" s="20" t="s">
        <v>1212</v>
      </c>
      <c r="E83" s="20" t="s">
        <v>1191</v>
      </c>
      <c r="F83" s="4" t="s">
        <v>1257</v>
      </c>
      <c r="G83" s="3" t="s">
        <v>1049</v>
      </c>
      <c r="H83" s="20" t="s">
        <v>1214</v>
      </c>
      <c r="I83" s="21">
        <v>43816</v>
      </c>
      <c r="J83" s="21">
        <v>43828</v>
      </c>
      <c r="K83" s="29">
        <f t="shared" si="4"/>
        <v>12</v>
      </c>
      <c r="L83" s="20" t="s">
        <v>293</v>
      </c>
      <c r="M83" s="20" t="s">
        <v>1219</v>
      </c>
      <c r="N83" s="20">
        <v>1</v>
      </c>
      <c r="O83" s="20">
        <v>1</v>
      </c>
      <c r="P83" s="20">
        <v>21</v>
      </c>
      <c r="Q83" s="20" t="s">
        <v>32</v>
      </c>
      <c r="R83" s="20">
        <v>0</v>
      </c>
      <c r="S83" s="20">
        <v>0</v>
      </c>
      <c r="T83" s="20"/>
      <c r="U83" s="20">
        <v>30.024999999999999</v>
      </c>
      <c r="V83" s="20" t="s">
        <v>33</v>
      </c>
      <c r="W83" s="20">
        <v>2</v>
      </c>
      <c r="X83" s="20">
        <v>4532.5297908808261</v>
      </c>
      <c r="Y83" s="20">
        <v>3.6564364739255826</v>
      </c>
      <c r="Z83" s="20" t="s">
        <v>34</v>
      </c>
      <c r="AA83" s="20">
        <v>174328.06888003179</v>
      </c>
      <c r="AB83" s="24">
        <f t="shared" si="5"/>
        <v>5.241369810527023</v>
      </c>
      <c r="AC83" s="20">
        <v>4.8293089092423429E-3</v>
      </c>
      <c r="AD83" s="20">
        <v>1.1246148936631216E-2</v>
      </c>
      <c r="AE83" s="20" t="s">
        <v>35</v>
      </c>
    </row>
    <row r="84" spans="1:31" x14ac:dyDescent="0.35">
      <c r="A84" s="20">
        <v>4</v>
      </c>
      <c r="B84" s="20">
        <v>90</v>
      </c>
      <c r="C84" s="20" t="s">
        <v>1120</v>
      </c>
      <c r="D84" s="20" t="s">
        <v>1212</v>
      </c>
      <c r="E84" s="20" t="s">
        <v>1191</v>
      </c>
      <c r="F84" s="4" t="s">
        <v>1257</v>
      </c>
      <c r="G84" s="3" t="s">
        <v>1049</v>
      </c>
      <c r="H84" s="20" t="s">
        <v>1214</v>
      </c>
      <c r="I84" s="21">
        <v>43816</v>
      </c>
      <c r="J84" s="21">
        <v>43828</v>
      </c>
      <c r="K84" s="29">
        <f t="shared" si="4"/>
        <v>12</v>
      </c>
      <c r="L84" s="20" t="s">
        <v>293</v>
      </c>
      <c r="M84" s="20" t="s">
        <v>1219</v>
      </c>
      <c r="N84" s="20">
        <v>1</v>
      </c>
      <c r="O84" s="20">
        <v>2</v>
      </c>
      <c r="P84" s="20">
        <v>21</v>
      </c>
      <c r="Q84" s="20" t="s">
        <v>32</v>
      </c>
      <c r="R84" s="20">
        <v>0</v>
      </c>
      <c r="S84" s="20">
        <v>0</v>
      </c>
      <c r="T84" s="20"/>
      <c r="U84" s="20">
        <v>31.240000000000002</v>
      </c>
      <c r="V84" s="20" t="s">
        <v>33</v>
      </c>
      <c r="W84" s="20">
        <v>2</v>
      </c>
      <c r="X84" s="20">
        <v>2034.9941465842485</v>
      </c>
      <c r="Y84" s="20">
        <v>3.3087765250842613</v>
      </c>
      <c r="Z84" s="20" t="s">
        <v>34</v>
      </c>
      <c r="AA84" s="20">
        <v>72678.362378008882</v>
      </c>
      <c r="AB84" s="24">
        <f t="shared" si="5"/>
        <v>4.861411108551696</v>
      </c>
      <c r="AC84" s="20">
        <v>2.7528809218950102E-2</v>
      </c>
      <c r="AD84" s="20">
        <v>7.4390018606884656E-2</v>
      </c>
      <c r="AE84" s="20" t="s">
        <v>35</v>
      </c>
    </row>
    <row r="85" spans="1:31" x14ac:dyDescent="0.35">
      <c r="A85" s="20">
        <v>4</v>
      </c>
      <c r="B85" s="20">
        <v>91</v>
      </c>
      <c r="C85" s="20" t="s">
        <v>1121</v>
      </c>
      <c r="D85" s="20" t="s">
        <v>1212</v>
      </c>
      <c r="E85" s="20" t="s">
        <v>1191</v>
      </c>
      <c r="F85" s="4" t="s">
        <v>1257</v>
      </c>
      <c r="G85" s="3" t="s">
        <v>1052</v>
      </c>
      <c r="H85" s="20" t="s">
        <v>1214</v>
      </c>
      <c r="I85" s="21">
        <v>43816</v>
      </c>
      <c r="J85" s="21">
        <v>43828</v>
      </c>
      <c r="K85" s="29">
        <f t="shared" si="4"/>
        <v>12</v>
      </c>
      <c r="L85" s="20" t="s">
        <v>293</v>
      </c>
      <c r="M85" s="20" t="s">
        <v>1219</v>
      </c>
      <c r="N85" s="20">
        <v>2</v>
      </c>
      <c r="O85" s="20">
        <v>1</v>
      </c>
      <c r="P85" s="20">
        <v>7</v>
      </c>
      <c r="Q85" s="20" t="s">
        <v>32</v>
      </c>
      <c r="R85" s="20">
        <v>0</v>
      </c>
      <c r="S85" s="20">
        <v>0</v>
      </c>
      <c r="T85" s="20"/>
      <c r="U85" s="20">
        <v>28.47</v>
      </c>
      <c r="V85" s="20" t="s">
        <v>33</v>
      </c>
      <c r="W85" s="20">
        <v>2</v>
      </c>
      <c r="X85" s="20">
        <v>12645.696291396052</v>
      </c>
      <c r="Y85" s="20">
        <v>4.1019770891636158</v>
      </c>
      <c r="Z85" s="20" t="s">
        <v>34</v>
      </c>
      <c r="AA85" s="20">
        <v>468359.12190355745</v>
      </c>
      <c r="AB85" s="24">
        <f t="shared" si="5"/>
        <v>5.6705799103659293</v>
      </c>
      <c r="AC85" s="20">
        <v>3.5124692658938485E-4</v>
      </c>
      <c r="AD85" s="20">
        <v>5.8242630783390836E-4</v>
      </c>
      <c r="AE85" s="20" t="s">
        <v>35</v>
      </c>
    </row>
    <row r="86" spans="1:31" x14ac:dyDescent="0.35">
      <c r="A86" s="20">
        <v>4</v>
      </c>
      <c r="B86" s="20">
        <v>92</v>
      </c>
      <c r="C86" s="20" t="s">
        <v>1122</v>
      </c>
      <c r="D86" s="20" t="s">
        <v>1212</v>
      </c>
      <c r="E86" s="20" t="s">
        <v>1191</v>
      </c>
      <c r="F86" s="4" t="s">
        <v>1257</v>
      </c>
      <c r="G86" s="3" t="s">
        <v>1052</v>
      </c>
      <c r="H86" s="20" t="s">
        <v>1214</v>
      </c>
      <c r="I86" s="21">
        <v>43816</v>
      </c>
      <c r="J86" s="21">
        <v>43828</v>
      </c>
      <c r="K86" s="29">
        <f t="shared" si="4"/>
        <v>12</v>
      </c>
      <c r="L86" s="20" t="s">
        <v>293</v>
      </c>
      <c r="M86" s="20" t="s">
        <v>1219</v>
      </c>
      <c r="N86" s="20">
        <v>2</v>
      </c>
      <c r="O86" s="20">
        <v>2</v>
      </c>
      <c r="P86" s="20">
        <v>7</v>
      </c>
      <c r="Q86" s="20" t="s">
        <v>32</v>
      </c>
      <c r="R86" s="20">
        <v>0</v>
      </c>
      <c r="S86" s="20">
        <v>0</v>
      </c>
      <c r="T86" s="20"/>
      <c r="U86" s="20">
        <v>27.27</v>
      </c>
      <c r="V86" s="20" t="s">
        <v>33</v>
      </c>
      <c r="W86" s="20">
        <v>2</v>
      </c>
      <c r="X86" s="20">
        <v>28029.913843874863</v>
      </c>
      <c r="Y86" s="20">
        <v>4.4476372565502515</v>
      </c>
      <c r="Z86" s="20" t="s">
        <v>34</v>
      </c>
      <c r="AA86" s="20">
        <v>1099212.3076029359</v>
      </c>
      <c r="AB86" s="24">
        <f t="shared" si="5"/>
        <v>6.0410819775243709</v>
      </c>
      <c r="AC86" s="20">
        <v>2.2002200220021533E-3</v>
      </c>
      <c r="AD86" s="20">
        <v>3.9713323723757372E-3</v>
      </c>
      <c r="AE86" s="20" t="s">
        <v>35</v>
      </c>
    </row>
    <row r="87" spans="1:31" x14ac:dyDescent="0.35">
      <c r="A87" s="20">
        <v>4</v>
      </c>
      <c r="B87" s="20">
        <v>93</v>
      </c>
      <c r="C87" s="20" t="s">
        <v>1123</v>
      </c>
      <c r="D87" s="20" t="s">
        <v>1212</v>
      </c>
      <c r="E87" s="20" t="s">
        <v>1191</v>
      </c>
      <c r="F87" s="4" t="s">
        <v>1257</v>
      </c>
      <c r="G87" s="3" t="s">
        <v>1052</v>
      </c>
      <c r="H87" s="20" t="s">
        <v>1214</v>
      </c>
      <c r="I87" s="21">
        <v>43816</v>
      </c>
      <c r="J87" s="21">
        <v>43828</v>
      </c>
      <c r="K87" s="29">
        <f t="shared" si="4"/>
        <v>12</v>
      </c>
      <c r="L87" s="20" t="s">
        <v>293</v>
      </c>
      <c r="M87" s="20" t="s">
        <v>1219</v>
      </c>
      <c r="N87" s="20">
        <v>2</v>
      </c>
      <c r="O87" s="20">
        <v>1</v>
      </c>
      <c r="P87" s="20">
        <v>14</v>
      </c>
      <c r="Q87" s="20" t="s">
        <v>32</v>
      </c>
      <c r="R87" s="20">
        <v>0</v>
      </c>
      <c r="S87" s="20">
        <v>0</v>
      </c>
      <c r="T87" s="20"/>
      <c r="U87" s="20">
        <v>29.490000000000002</v>
      </c>
      <c r="V87" s="20" t="s">
        <v>33</v>
      </c>
      <c r="W87" s="20">
        <v>2</v>
      </c>
      <c r="X87" s="20">
        <v>6459.420908530351</v>
      </c>
      <c r="Y87" s="20">
        <v>3.8102608140163161</v>
      </c>
      <c r="Z87" s="20" t="s">
        <v>34</v>
      </c>
      <c r="AA87" s="20">
        <v>248439.26571270579</v>
      </c>
      <c r="AB87" s="24">
        <f t="shared" si="5"/>
        <v>5.3952219850619212</v>
      </c>
      <c r="AC87" s="20">
        <v>3.7300779925398845E-3</v>
      </c>
      <c r="AD87" s="20">
        <v>7.949084506335323E-3</v>
      </c>
      <c r="AE87" s="20" t="s">
        <v>35</v>
      </c>
    </row>
    <row r="88" spans="1:31" x14ac:dyDescent="0.35">
      <c r="A88" s="20">
        <v>4</v>
      </c>
      <c r="B88" s="20">
        <v>94</v>
      </c>
      <c r="C88" s="20" t="s">
        <v>1124</v>
      </c>
      <c r="D88" s="20" t="s">
        <v>1212</v>
      </c>
      <c r="E88" s="20" t="s">
        <v>1191</v>
      </c>
      <c r="F88" s="4" t="s">
        <v>1257</v>
      </c>
      <c r="G88" s="3" t="s">
        <v>1052</v>
      </c>
      <c r="H88" s="20" t="s">
        <v>1214</v>
      </c>
      <c r="I88" s="21">
        <v>43816</v>
      </c>
      <c r="J88" s="21">
        <v>43828</v>
      </c>
      <c r="K88" s="29">
        <f t="shared" si="4"/>
        <v>12</v>
      </c>
      <c r="L88" s="20" t="s">
        <v>293</v>
      </c>
      <c r="M88" s="20" t="s">
        <v>1219</v>
      </c>
      <c r="N88" s="20">
        <v>2</v>
      </c>
      <c r="O88" s="20">
        <v>2</v>
      </c>
      <c r="P88" s="20">
        <v>14</v>
      </c>
      <c r="Q88" s="20" t="s">
        <v>32</v>
      </c>
      <c r="R88" s="20">
        <v>0</v>
      </c>
      <c r="S88" s="20">
        <v>0</v>
      </c>
      <c r="T88" s="20"/>
      <c r="U88" s="20">
        <v>30.42</v>
      </c>
      <c r="V88" s="20" t="s">
        <v>33</v>
      </c>
      <c r="W88" s="20">
        <v>2</v>
      </c>
      <c r="X88" s="20">
        <v>3505.3248257507244</v>
      </c>
      <c r="Y88" s="20">
        <v>3.5448521466398519</v>
      </c>
      <c r="Z88" s="20" t="s">
        <v>34</v>
      </c>
      <c r="AA88" s="20">
        <v>132276.40851889527</v>
      </c>
      <c r="AB88" s="24">
        <f t="shared" si="5"/>
        <v>5.1214856779488898</v>
      </c>
      <c r="AC88" s="20">
        <v>8.8757396449704578E-3</v>
      </c>
      <c r="AD88" s="20">
        <v>2.1899262221658437E-2</v>
      </c>
      <c r="AE88" s="20" t="s">
        <v>35</v>
      </c>
    </row>
    <row r="89" spans="1:31" x14ac:dyDescent="0.35">
      <c r="A89" s="20">
        <v>4</v>
      </c>
      <c r="B89" s="20">
        <v>95</v>
      </c>
      <c r="C89" s="20" t="s">
        <v>1125</v>
      </c>
      <c r="D89" s="20" t="s">
        <v>1212</v>
      </c>
      <c r="E89" s="20" t="s">
        <v>1191</v>
      </c>
      <c r="F89" s="4" t="s">
        <v>1257</v>
      </c>
      <c r="G89" s="3" t="s">
        <v>1052</v>
      </c>
      <c r="H89" s="20" t="s">
        <v>1214</v>
      </c>
      <c r="I89" s="21">
        <v>43816</v>
      </c>
      <c r="J89" s="21">
        <v>43828</v>
      </c>
      <c r="K89" s="29">
        <f t="shared" si="4"/>
        <v>12</v>
      </c>
      <c r="L89" s="20" t="s">
        <v>293</v>
      </c>
      <c r="M89" s="20" t="s">
        <v>1219</v>
      </c>
      <c r="N89" s="20">
        <v>2</v>
      </c>
      <c r="O89" s="20">
        <v>1</v>
      </c>
      <c r="P89" s="20">
        <v>21</v>
      </c>
      <c r="Q89" s="20" t="s">
        <v>32</v>
      </c>
      <c r="R89" s="20">
        <v>0</v>
      </c>
      <c r="S89" s="20">
        <v>0</v>
      </c>
      <c r="T89" s="20"/>
      <c r="U89" s="20">
        <v>30.86</v>
      </c>
      <c r="V89" s="20" t="s">
        <v>33</v>
      </c>
      <c r="W89" s="20">
        <v>2</v>
      </c>
      <c r="X89" s="20">
        <v>2612.0688995946016</v>
      </c>
      <c r="Y89" s="20">
        <v>3.4171508610550125</v>
      </c>
      <c r="Z89" s="20" t="s">
        <v>34</v>
      </c>
      <c r="AA89" s="20">
        <v>104482.75598378407</v>
      </c>
      <c r="AB89" s="24">
        <f t="shared" si="5"/>
        <v>5.0190487762368177</v>
      </c>
      <c r="AC89" s="20">
        <v>0</v>
      </c>
      <c r="AD89" s="20">
        <v>2.4963084852763031E-5</v>
      </c>
      <c r="AE89" s="20" t="s">
        <v>35</v>
      </c>
    </row>
    <row r="90" spans="1:31" x14ac:dyDescent="0.35">
      <c r="A90" s="20">
        <v>4</v>
      </c>
      <c r="B90" s="20">
        <v>96</v>
      </c>
      <c r="C90" s="20" t="s">
        <v>1126</v>
      </c>
      <c r="D90" s="20" t="s">
        <v>1212</v>
      </c>
      <c r="E90" s="20" t="s">
        <v>1191</v>
      </c>
      <c r="F90" s="4" t="s">
        <v>1257</v>
      </c>
      <c r="G90" s="3" t="s">
        <v>1052</v>
      </c>
      <c r="H90" s="20" t="s">
        <v>1214</v>
      </c>
      <c r="I90" s="21">
        <v>43816</v>
      </c>
      <c r="J90" s="21">
        <v>43828</v>
      </c>
      <c r="K90" s="29">
        <f t="shared" si="4"/>
        <v>12</v>
      </c>
      <c r="L90" s="20" t="s">
        <v>293</v>
      </c>
      <c r="M90" s="20" t="s">
        <v>1219</v>
      </c>
      <c r="N90" s="20">
        <v>2</v>
      </c>
      <c r="O90" s="20">
        <v>2</v>
      </c>
      <c r="P90" s="20">
        <v>21</v>
      </c>
      <c r="Q90" s="20" t="s">
        <v>32</v>
      </c>
      <c r="R90" s="20">
        <v>0</v>
      </c>
      <c r="S90" s="20">
        <v>0</v>
      </c>
      <c r="T90" s="20"/>
      <c r="U90" s="20">
        <v>30.305</v>
      </c>
      <c r="V90" s="20" t="s">
        <v>33</v>
      </c>
      <c r="W90" s="20">
        <v>2</v>
      </c>
      <c r="X90" s="20">
        <v>3767.4116154446165</v>
      </c>
      <c r="Y90" s="20">
        <v>3.5761583337580465</v>
      </c>
      <c r="Z90" s="20" t="s">
        <v>34</v>
      </c>
      <c r="AA90" s="20">
        <v>142166.47605451383</v>
      </c>
      <c r="AB90" s="24">
        <f t="shared" si="5"/>
        <v>5.1528002533161779</v>
      </c>
      <c r="AC90" s="20">
        <v>1.1549249298795626E-3</v>
      </c>
      <c r="AD90" s="20">
        <v>2.7433209343550187E-3</v>
      </c>
      <c r="AE90" s="20" t="s">
        <v>35</v>
      </c>
    </row>
    <row r="91" spans="1:31" x14ac:dyDescent="0.35">
      <c r="A91" s="20">
        <v>1</v>
      </c>
      <c r="B91" s="4">
        <v>25</v>
      </c>
      <c r="C91" s="4" t="s">
        <v>1054</v>
      </c>
      <c r="D91" s="20" t="s">
        <v>1212</v>
      </c>
      <c r="E91" s="4" t="s">
        <v>1196</v>
      </c>
      <c r="F91" s="4" t="s">
        <v>1258</v>
      </c>
      <c r="G91" s="4" t="s">
        <v>1055</v>
      </c>
      <c r="H91" s="20" t="s">
        <v>1214</v>
      </c>
      <c r="I91" s="21">
        <v>43804</v>
      </c>
      <c r="J91" s="21">
        <v>43817</v>
      </c>
      <c r="K91" s="29">
        <f t="shared" si="4"/>
        <v>13</v>
      </c>
      <c r="L91" s="20" t="s">
        <v>293</v>
      </c>
      <c r="M91" s="20" t="s">
        <v>1219</v>
      </c>
      <c r="N91" s="20">
        <v>1</v>
      </c>
      <c r="O91" s="4">
        <v>1</v>
      </c>
      <c r="P91" s="4">
        <v>0</v>
      </c>
      <c r="Q91" s="30" t="s">
        <v>32</v>
      </c>
      <c r="R91" s="31">
        <v>0</v>
      </c>
      <c r="S91" s="31">
        <v>0</v>
      </c>
      <c r="T91" s="8"/>
      <c r="U91" s="32">
        <v>32.125</v>
      </c>
      <c r="V91" s="10" t="s">
        <v>33</v>
      </c>
      <c r="W91" s="11">
        <v>2</v>
      </c>
      <c r="X91" s="12">
        <v>1197.3492380112739</v>
      </c>
      <c r="Y91" s="13">
        <v>3.0785834040615709</v>
      </c>
      <c r="Z91" s="12" t="s">
        <v>34</v>
      </c>
      <c r="AA91" s="12">
        <v>45182.990113632979</v>
      </c>
      <c r="AB91" s="24">
        <f t="shared" si="5"/>
        <v>4.6549845800110115</v>
      </c>
      <c r="AC91" s="33">
        <v>5.4474708171205893E-3</v>
      </c>
      <c r="AD91" s="33">
        <v>1.5963879447599118E-2</v>
      </c>
      <c r="AE91" s="12" t="s">
        <v>35</v>
      </c>
    </row>
    <row r="92" spans="1:31" x14ac:dyDescent="0.35">
      <c r="A92" s="20">
        <v>1</v>
      </c>
      <c r="B92" s="4">
        <v>26</v>
      </c>
      <c r="C92" s="4" t="s">
        <v>1056</v>
      </c>
      <c r="D92" s="20" t="s">
        <v>1212</v>
      </c>
      <c r="E92" s="4" t="s">
        <v>1196</v>
      </c>
      <c r="F92" s="4" t="s">
        <v>1258</v>
      </c>
      <c r="G92" s="4" t="s">
        <v>1055</v>
      </c>
      <c r="H92" s="20" t="s">
        <v>1214</v>
      </c>
      <c r="I92" s="21">
        <v>43804</v>
      </c>
      <c r="J92" s="21">
        <v>43817</v>
      </c>
      <c r="K92" s="29">
        <f t="shared" si="4"/>
        <v>13</v>
      </c>
      <c r="L92" s="20" t="s">
        <v>293</v>
      </c>
      <c r="M92" s="20" t="s">
        <v>1219</v>
      </c>
      <c r="N92" s="20">
        <v>1</v>
      </c>
      <c r="O92" s="4">
        <v>2</v>
      </c>
      <c r="P92" s="4">
        <v>0</v>
      </c>
      <c r="Q92" s="30" t="s">
        <v>32</v>
      </c>
      <c r="R92" s="31">
        <v>0</v>
      </c>
      <c r="S92" s="31">
        <v>0</v>
      </c>
      <c r="T92" s="8"/>
      <c r="U92" s="32">
        <v>30.34</v>
      </c>
      <c r="V92" s="10" t="s">
        <v>33</v>
      </c>
      <c r="W92" s="11">
        <v>2</v>
      </c>
      <c r="X92" s="12">
        <v>3776.2574641136307</v>
      </c>
      <c r="Y92" s="13">
        <v>3.5771765880663371</v>
      </c>
      <c r="Z92" s="12" t="s">
        <v>34</v>
      </c>
      <c r="AA92" s="12">
        <v>145240.6716966781</v>
      </c>
      <c r="AB92" s="24">
        <f t="shared" si="5"/>
        <v>5.162091238894563</v>
      </c>
      <c r="AC92" s="33">
        <v>1.1535926170072559E-2</v>
      </c>
      <c r="AD92" s="33">
        <v>2.714554419734164E-2</v>
      </c>
      <c r="AE92" s="12" t="s">
        <v>35</v>
      </c>
    </row>
    <row r="93" spans="1:31" x14ac:dyDescent="0.35">
      <c r="A93" s="20">
        <v>1</v>
      </c>
      <c r="B93" s="4">
        <v>27</v>
      </c>
      <c r="C93" s="4" t="s">
        <v>1057</v>
      </c>
      <c r="D93" s="20" t="s">
        <v>1212</v>
      </c>
      <c r="E93" s="4" t="s">
        <v>1196</v>
      </c>
      <c r="F93" s="4" t="s">
        <v>1258</v>
      </c>
      <c r="G93" s="4" t="s">
        <v>1058</v>
      </c>
      <c r="H93" s="20" t="s">
        <v>1214</v>
      </c>
      <c r="I93" s="21">
        <v>43805</v>
      </c>
      <c r="J93" s="21">
        <v>43817</v>
      </c>
      <c r="K93" s="29">
        <f t="shared" si="4"/>
        <v>12</v>
      </c>
      <c r="L93" s="20" t="s">
        <v>293</v>
      </c>
      <c r="M93" s="20" t="s">
        <v>1219</v>
      </c>
      <c r="N93" s="20">
        <v>2</v>
      </c>
      <c r="O93" s="4">
        <v>1</v>
      </c>
      <c r="P93" s="4">
        <v>0</v>
      </c>
      <c r="Q93" s="30" t="s">
        <v>32</v>
      </c>
      <c r="R93" s="31">
        <v>0</v>
      </c>
      <c r="S93" s="31">
        <v>0</v>
      </c>
      <c r="T93" s="8"/>
      <c r="U93" s="32">
        <v>31.265000000000001</v>
      </c>
      <c r="V93" s="10" t="s">
        <v>33</v>
      </c>
      <c r="W93" s="11">
        <v>2</v>
      </c>
      <c r="X93" s="12">
        <v>2084.5494072468355</v>
      </c>
      <c r="Y93" s="13">
        <v>3.3192204828610636</v>
      </c>
      <c r="Z93" s="12" t="s">
        <v>34</v>
      </c>
      <c r="AA93" s="12">
        <v>104227.47036234177</v>
      </c>
      <c r="AB93" s="24">
        <f t="shared" si="5"/>
        <v>5.0179863641881068</v>
      </c>
      <c r="AC93" s="33">
        <v>1.5992323684628195E-4</v>
      </c>
      <c r="AD93" s="33">
        <v>5.4951052863917824E-4</v>
      </c>
      <c r="AE93" s="12" t="s">
        <v>35</v>
      </c>
    </row>
    <row r="94" spans="1:31" x14ac:dyDescent="0.35">
      <c r="A94" s="20">
        <v>1</v>
      </c>
      <c r="B94" s="4">
        <v>28</v>
      </c>
      <c r="C94" s="4" t="s">
        <v>1059</v>
      </c>
      <c r="D94" s="20" t="s">
        <v>1212</v>
      </c>
      <c r="E94" s="4" t="s">
        <v>1196</v>
      </c>
      <c r="F94" s="4" t="s">
        <v>1258</v>
      </c>
      <c r="G94" s="4" t="s">
        <v>1058</v>
      </c>
      <c r="H94" s="20" t="s">
        <v>1214</v>
      </c>
      <c r="I94" s="21">
        <v>43805</v>
      </c>
      <c r="J94" s="21">
        <v>43817</v>
      </c>
      <c r="K94" s="29">
        <f t="shared" si="4"/>
        <v>12</v>
      </c>
      <c r="L94" s="20" t="s">
        <v>293</v>
      </c>
      <c r="M94" s="20" t="s">
        <v>1219</v>
      </c>
      <c r="N94" s="20">
        <v>2</v>
      </c>
      <c r="O94" s="4">
        <v>2</v>
      </c>
      <c r="P94" s="4">
        <v>0</v>
      </c>
      <c r="Q94" s="30" t="s">
        <v>32</v>
      </c>
      <c r="R94" s="31">
        <v>0</v>
      </c>
      <c r="S94" s="31">
        <v>0</v>
      </c>
      <c r="T94" s="8"/>
      <c r="U94" s="32">
        <v>31.69</v>
      </c>
      <c r="V94" s="10" t="s">
        <v>33</v>
      </c>
      <c r="W94" s="11">
        <v>1</v>
      </c>
      <c r="X94" s="12">
        <v>38.826340529855386</v>
      </c>
      <c r="Y94" s="13">
        <v>1.6001704028013779</v>
      </c>
      <c r="Z94" s="12" t="s">
        <v>34</v>
      </c>
      <c r="AA94" s="12">
        <v>1522.6015894060936</v>
      </c>
      <c r="AB94" s="24">
        <f t="shared" si="5"/>
        <v>3.1828714170408485</v>
      </c>
      <c r="AC94" s="33">
        <v>0</v>
      </c>
      <c r="AD94" s="33">
        <v>1</v>
      </c>
      <c r="AE94" s="12" t="s">
        <v>38</v>
      </c>
    </row>
    <row r="95" spans="1:31" x14ac:dyDescent="0.35">
      <c r="A95" s="20">
        <v>4</v>
      </c>
      <c r="B95" s="20">
        <v>97</v>
      </c>
      <c r="C95" s="20" t="s">
        <v>1127</v>
      </c>
      <c r="D95" s="20" t="s">
        <v>1212</v>
      </c>
      <c r="E95" s="20" t="s">
        <v>1196</v>
      </c>
      <c r="F95" s="4" t="s">
        <v>1258</v>
      </c>
      <c r="G95" s="3" t="s">
        <v>1055</v>
      </c>
      <c r="H95" s="20" t="s">
        <v>1214</v>
      </c>
      <c r="I95" s="21">
        <v>43804</v>
      </c>
      <c r="J95" s="21">
        <v>43817</v>
      </c>
      <c r="K95" s="29">
        <f t="shared" si="4"/>
        <v>13</v>
      </c>
      <c r="L95" s="20" t="s">
        <v>293</v>
      </c>
      <c r="M95" s="20" t="s">
        <v>1219</v>
      </c>
      <c r="N95" s="20">
        <v>1</v>
      </c>
      <c r="O95" s="20">
        <v>1</v>
      </c>
      <c r="P95" s="20">
        <v>7</v>
      </c>
      <c r="Q95" s="20" t="s">
        <v>32</v>
      </c>
      <c r="R95" s="20">
        <v>0</v>
      </c>
      <c r="S95" s="20">
        <v>0</v>
      </c>
      <c r="T95" s="20"/>
      <c r="U95" s="20">
        <v>25.145</v>
      </c>
      <c r="V95" s="20" t="s">
        <v>33</v>
      </c>
      <c r="W95" s="20">
        <v>2</v>
      </c>
      <c r="X95" s="20">
        <v>113839.57621547303</v>
      </c>
      <c r="Y95" s="20">
        <v>5.0562970853067881</v>
      </c>
      <c r="Z95" s="20" t="s">
        <v>34</v>
      </c>
      <c r="AA95" s="20">
        <v>4295833.0647348315</v>
      </c>
      <c r="AB95" s="24">
        <f t="shared" si="5"/>
        <v>6.6330474975141662</v>
      </c>
      <c r="AC95" s="20">
        <v>5.9654006760789693E-4</v>
      </c>
      <c r="AD95" s="20">
        <v>8.1005701040704815E-4</v>
      </c>
      <c r="AE95" s="20" t="s">
        <v>35</v>
      </c>
    </row>
    <row r="96" spans="1:31" x14ac:dyDescent="0.35">
      <c r="A96" s="20">
        <v>4</v>
      </c>
      <c r="B96" s="20">
        <v>98</v>
      </c>
      <c r="C96" s="20" t="s">
        <v>1128</v>
      </c>
      <c r="D96" s="20" t="s">
        <v>1212</v>
      </c>
      <c r="E96" s="20" t="s">
        <v>1196</v>
      </c>
      <c r="F96" s="4" t="s">
        <v>1258</v>
      </c>
      <c r="G96" s="3" t="s">
        <v>1055</v>
      </c>
      <c r="H96" s="20" t="s">
        <v>1214</v>
      </c>
      <c r="I96" s="21">
        <v>43804</v>
      </c>
      <c r="J96" s="21">
        <v>43817</v>
      </c>
      <c r="K96" s="29">
        <f t="shared" si="4"/>
        <v>13</v>
      </c>
      <c r="L96" s="20" t="s">
        <v>293</v>
      </c>
      <c r="M96" s="20" t="s">
        <v>1219</v>
      </c>
      <c r="N96" s="20">
        <v>1</v>
      </c>
      <c r="O96" s="20">
        <v>2</v>
      </c>
      <c r="P96" s="20">
        <v>7</v>
      </c>
      <c r="Q96" s="20" t="s">
        <v>32</v>
      </c>
      <c r="R96" s="20">
        <v>0</v>
      </c>
      <c r="S96" s="20">
        <v>0</v>
      </c>
      <c r="T96" s="20"/>
      <c r="U96" s="20">
        <v>28.434999999999999</v>
      </c>
      <c r="V96" s="20" t="s">
        <v>33</v>
      </c>
      <c r="W96" s="20">
        <v>2</v>
      </c>
      <c r="X96" s="20">
        <v>12962.690393858335</v>
      </c>
      <c r="Y96" s="20">
        <v>4.1127286504190659</v>
      </c>
      <c r="Z96" s="20" t="s">
        <v>34</v>
      </c>
      <c r="AA96" s="20">
        <v>480099.64421697537</v>
      </c>
      <c r="AB96" s="24">
        <f t="shared" si="5"/>
        <v>5.6813322887221132</v>
      </c>
      <c r="AC96" s="20">
        <v>1.0022859152452969E-2</v>
      </c>
      <c r="AD96" s="20">
        <v>1.9916738958042687E-2</v>
      </c>
      <c r="AE96" s="20" t="s">
        <v>35</v>
      </c>
    </row>
    <row r="97" spans="1:31" x14ac:dyDescent="0.35">
      <c r="A97" s="20">
        <v>4</v>
      </c>
      <c r="B97" s="20">
        <v>99</v>
      </c>
      <c r="C97" s="20" t="s">
        <v>1129</v>
      </c>
      <c r="D97" s="20" t="s">
        <v>1212</v>
      </c>
      <c r="E97" s="20" t="s">
        <v>1196</v>
      </c>
      <c r="F97" s="4" t="s">
        <v>1258</v>
      </c>
      <c r="G97" s="3" t="s">
        <v>1055</v>
      </c>
      <c r="H97" s="20" t="s">
        <v>1214</v>
      </c>
      <c r="I97" s="21">
        <v>43804</v>
      </c>
      <c r="J97" s="21">
        <v>43817</v>
      </c>
      <c r="K97" s="29">
        <f t="shared" si="4"/>
        <v>13</v>
      </c>
      <c r="L97" s="20" t="s">
        <v>293</v>
      </c>
      <c r="M97" s="20" t="s">
        <v>1219</v>
      </c>
      <c r="N97" s="20">
        <v>1</v>
      </c>
      <c r="O97" s="20">
        <v>1</v>
      </c>
      <c r="P97" s="20">
        <v>14</v>
      </c>
      <c r="Q97" s="20" t="s">
        <v>32</v>
      </c>
      <c r="R97" s="20">
        <v>0</v>
      </c>
      <c r="S97" s="20">
        <v>0</v>
      </c>
      <c r="T97" s="20"/>
      <c r="U97" s="20">
        <v>30.895</v>
      </c>
      <c r="V97" s="20" t="s">
        <v>33</v>
      </c>
      <c r="W97" s="20">
        <v>2</v>
      </c>
      <c r="X97" s="20">
        <v>2554.2326732234624</v>
      </c>
      <c r="Y97" s="20">
        <v>3.4074304520622278</v>
      </c>
      <c r="Z97" s="20" t="s">
        <v>34</v>
      </c>
      <c r="AA97" s="20">
        <v>91222.595472266519</v>
      </c>
      <c r="AB97" s="24">
        <f t="shared" si="5"/>
        <v>4.9601071854558132</v>
      </c>
      <c r="AC97" s="20">
        <v>1.0195824567082094E-2</v>
      </c>
      <c r="AD97" s="20">
        <v>2.6359726500242653E-2</v>
      </c>
      <c r="AE97" s="20" t="s">
        <v>35</v>
      </c>
    </row>
    <row r="98" spans="1:31" x14ac:dyDescent="0.35">
      <c r="A98" s="20">
        <v>4</v>
      </c>
      <c r="B98" s="20">
        <v>100</v>
      </c>
      <c r="C98" s="20" t="s">
        <v>1130</v>
      </c>
      <c r="D98" s="20" t="s">
        <v>1212</v>
      </c>
      <c r="E98" s="20" t="s">
        <v>1196</v>
      </c>
      <c r="F98" s="4" t="s">
        <v>1258</v>
      </c>
      <c r="G98" s="3" t="s">
        <v>1055</v>
      </c>
      <c r="H98" s="20" t="s">
        <v>1214</v>
      </c>
      <c r="I98" s="21">
        <v>43804</v>
      </c>
      <c r="J98" s="21">
        <v>43817</v>
      </c>
      <c r="K98" s="29">
        <f t="shared" ref="K98:K129" si="6">J98-I98</f>
        <v>13</v>
      </c>
      <c r="L98" s="20" t="s">
        <v>293</v>
      </c>
      <c r="M98" s="20" t="s">
        <v>1219</v>
      </c>
      <c r="N98" s="20">
        <v>1</v>
      </c>
      <c r="O98" s="20">
        <v>2</v>
      </c>
      <c r="P98" s="20">
        <v>14</v>
      </c>
      <c r="Q98" s="20" t="s">
        <v>32</v>
      </c>
      <c r="R98" s="20">
        <v>0</v>
      </c>
      <c r="S98" s="20">
        <v>0</v>
      </c>
      <c r="T98" s="20"/>
      <c r="U98" s="20">
        <v>29.869999999999997</v>
      </c>
      <c r="V98" s="20" t="s">
        <v>33</v>
      </c>
      <c r="W98" s="20">
        <v>2</v>
      </c>
      <c r="X98" s="20">
        <v>5035.9218196921647</v>
      </c>
      <c r="Y98" s="20">
        <v>3.7021652100318647</v>
      </c>
      <c r="Z98" s="20" t="s">
        <v>34</v>
      </c>
      <c r="AA98" s="20">
        <v>193689.30075739094</v>
      </c>
      <c r="AB98" s="24">
        <f t="shared" ref="AB98:AB129" si="7">LOG10(AA98+1)</f>
        <v>5.2871078735171988</v>
      </c>
      <c r="AC98" s="20">
        <v>7.3652494141279098E-3</v>
      </c>
      <c r="AD98" s="20">
        <v>1.7006885558592727E-2</v>
      </c>
      <c r="AE98" s="20" t="s">
        <v>35</v>
      </c>
    </row>
    <row r="99" spans="1:31" x14ac:dyDescent="0.35">
      <c r="A99" s="20">
        <v>4</v>
      </c>
      <c r="B99" s="20">
        <v>101</v>
      </c>
      <c r="C99" s="20" t="s">
        <v>1131</v>
      </c>
      <c r="D99" s="20" t="s">
        <v>1212</v>
      </c>
      <c r="E99" s="20" t="s">
        <v>1196</v>
      </c>
      <c r="F99" s="4" t="s">
        <v>1258</v>
      </c>
      <c r="G99" s="3" t="s">
        <v>1055</v>
      </c>
      <c r="H99" s="20" t="s">
        <v>1214</v>
      </c>
      <c r="I99" s="21">
        <v>43804</v>
      </c>
      <c r="J99" s="21">
        <v>43817</v>
      </c>
      <c r="K99" s="29">
        <f t="shared" si="6"/>
        <v>13</v>
      </c>
      <c r="L99" s="20" t="s">
        <v>293</v>
      </c>
      <c r="M99" s="20" t="s">
        <v>1219</v>
      </c>
      <c r="N99" s="20">
        <v>1</v>
      </c>
      <c r="O99" s="20">
        <v>1</v>
      </c>
      <c r="P99" s="20">
        <v>21</v>
      </c>
      <c r="Q99" s="20" t="s">
        <v>32</v>
      </c>
      <c r="R99" s="20">
        <v>0</v>
      </c>
      <c r="S99" s="20">
        <v>0</v>
      </c>
      <c r="T99" s="20"/>
      <c r="U99" s="20">
        <v>29.770000000000003</v>
      </c>
      <c r="V99" s="20" t="s">
        <v>33</v>
      </c>
      <c r="W99" s="20">
        <v>2</v>
      </c>
      <c r="X99" s="20">
        <v>5365.8952885296303</v>
      </c>
      <c r="Y99" s="20">
        <v>3.7297231220138101</v>
      </c>
      <c r="Z99" s="20" t="s">
        <v>34</v>
      </c>
      <c r="AA99" s="20">
        <v>219016.13422569918</v>
      </c>
      <c r="AB99" s="24">
        <f t="shared" si="7"/>
        <v>5.3404780920482917</v>
      </c>
      <c r="AC99" s="20">
        <v>1.1084984884111523E-2</v>
      </c>
      <c r="AD99" s="20">
        <v>2.5596622816128026E-2</v>
      </c>
      <c r="AE99" s="20" t="s">
        <v>35</v>
      </c>
    </row>
    <row r="100" spans="1:31" x14ac:dyDescent="0.35">
      <c r="A100" s="20">
        <v>4</v>
      </c>
      <c r="B100" s="20">
        <v>102</v>
      </c>
      <c r="C100" s="20" t="s">
        <v>1132</v>
      </c>
      <c r="D100" s="20" t="s">
        <v>1212</v>
      </c>
      <c r="E100" s="20" t="s">
        <v>1196</v>
      </c>
      <c r="F100" s="4" t="s">
        <v>1258</v>
      </c>
      <c r="G100" s="3" t="s">
        <v>1055</v>
      </c>
      <c r="H100" s="20" t="s">
        <v>1214</v>
      </c>
      <c r="I100" s="21">
        <v>43804</v>
      </c>
      <c r="J100" s="21">
        <v>43817</v>
      </c>
      <c r="K100" s="29">
        <f t="shared" si="6"/>
        <v>13</v>
      </c>
      <c r="L100" s="20" t="s">
        <v>293</v>
      </c>
      <c r="M100" s="20" t="s">
        <v>1219</v>
      </c>
      <c r="N100" s="20">
        <v>1</v>
      </c>
      <c r="O100" s="20">
        <v>2</v>
      </c>
      <c r="P100" s="20">
        <v>21</v>
      </c>
      <c r="Q100" s="20" t="s">
        <v>32</v>
      </c>
      <c r="R100" s="20">
        <v>0</v>
      </c>
      <c r="S100" s="20">
        <v>0</v>
      </c>
      <c r="T100" s="20"/>
      <c r="U100" s="20">
        <v>27.33</v>
      </c>
      <c r="V100" s="20" t="s">
        <v>33</v>
      </c>
      <c r="W100" s="20">
        <v>2</v>
      </c>
      <c r="X100" s="20">
        <v>26933.913416290245</v>
      </c>
      <c r="Y100" s="20">
        <v>4.4303155838215389</v>
      </c>
      <c r="Z100" s="20" t="s">
        <v>34</v>
      </c>
      <c r="AA100" s="20">
        <v>979415.0333196451</v>
      </c>
      <c r="AB100" s="24">
        <f t="shared" si="7"/>
        <v>5.9909672092648556</v>
      </c>
      <c r="AC100" s="20">
        <v>4.7566776436151039E-3</v>
      </c>
      <c r="AD100" s="20">
        <v>8.4359512351153253E-3</v>
      </c>
      <c r="AE100" s="20" t="s">
        <v>35</v>
      </c>
    </row>
    <row r="101" spans="1:31" x14ac:dyDescent="0.35">
      <c r="A101" s="20">
        <v>4</v>
      </c>
      <c r="B101" s="20">
        <v>103</v>
      </c>
      <c r="C101" s="20" t="s">
        <v>1133</v>
      </c>
      <c r="D101" s="20" t="s">
        <v>1212</v>
      </c>
      <c r="E101" s="20" t="s">
        <v>1196</v>
      </c>
      <c r="F101" s="4" t="s">
        <v>1258</v>
      </c>
      <c r="G101" s="3" t="s">
        <v>1058</v>
      </c>
      <c r="H101" s="20" t="s">
        <v>1214</v>
      </c>
      <c r="I101" s="21">
        <v>43805</v>
      </c>
      <c r="J101" s="21">
        <v>43817</v>
      </c>
      <c r="K101" s="29">
        <f t="shared" si="6"/>
        <v>12</v>
      </c>
      <c r="L101" s="20" t="s">
        <v>293</v>
      </c>
      <c r="M101" s="20" t="s">
        <v>1219</v>
      </c>
      <c r="N101" s="20">
        <v>2</v>
      </c>
      <c r="O101" s="20">
        <v>1</v>
      </c>
      <c r="P101" s="20">
        <v>7</v>
      </c>
      <c r="Q101" s="20" t="s">
        <v>32</v>
      </c>
      <c r="R101" s="20">
        <v>0</v>
      </c>
      <c r="S101" s="20">
        <v>0</v>
      </c>
      <c r="T101" s="20"/>
      <c r="U101" s="20">
        <v>28.990000000000002</v>
      </c>
      <c r="V101" s="20" t="s">
        <v>33</v>
      </c>
      <c r="W101" s="20">
        <v>2</v>
      </c>
      <c r="X101" s="20">
        <v>8998.0466883134322</v>
      </c>
      <c r="Y101" s="20">
        <v>3.9541965050022485</v>
      </c>
      <c r="Z101" s="20" t="s">
        <v>34</v>
      </c>
      <c r="AA101" s="20">
        <v>359921.86753253732</v>
      </c>
      <c r="AB101" s="24">
        <f t="shared" si="7"/>
        <v>5.5562094402280726</v>
      </c>
      <c r="AC101" s="20">
        <v>3.7944118661607865E-3</v>
      </c>
      <c r="AD101" s="20">
        <v>7.7679551043036048E-3</v>
      </c>
      <c r="AE101" s="20" t="s">
        <v>35</v>
      </c>
    </row>
    <row r="102" spans="1:31" x14ac:dyDescent="0.35">
      <c r="A102" s="20">
        <v>4</v>
      </c>
      <c r="B102" s="20">
        <v>104</v>
      </c>
      <c r="C102" s="20" t="s">
        <v>1134</v>
      </c>
      <c r="D102" s="20" t="s">
        <v>1212</v>
      </c>
      <c r="E102" s="20" t="s">
        <v>1196</v>
      </c>
      <c r="F102" s="4" t="s">
        <v>1258</v>
      </c>
      <c r="G102" s="3" t="s">
        <v>1058</v>
      </c>
      <c r="H102" s="20" t="s">
        <v>1214</v>
      </c>
      <c r="I102" s="21">
        <v>43805</v>
      </c>
      <c r="J102" s="21">
        <v>43817</v>
      </c>
      <c r="K102" s="29">
        <f t="shared" si="6"/>
        <v>12</v>
      </c>
      <c r="L102" s="20" t="s">
        <v>293</v>
      </c>
      <c r="M102" s="20" t="s">
        <v>1219</v>
      </c>
      <c r="N102" s="20">
        <v>2</v>
      </c>
      <c r="O102" s="20">
        <v>2</v>
      </c>
      <c r="P102" s="20">
        <v>7</v>
      </c>
      <c r="Q102" s="20" t="s">
        <v>32</v>
      </c>
      <c r="R102" s="20">
        <v>0</v>
      </c>
      <c r="S102" s="20">
        <v>0</v>
      </c>
      <c r="T102" s="20"/>
      <c r="U102" s="20">
        <v>27.835000000000001</v>
      </c>
      <c r="V102" s="20" t="s">
        <v>33</v>
      </c>
      <c r="W102" s="20">
        <v>2</v>
      </c>
      <c r="X102" s="20">
        <v>19255.431084683038</v>
      </c>
      <c r="Y102" s="20">
        <v>4.2845757997224929</v>
      </c>
      <c r="Z102" s="20" t="s">
        <v>34</v>
      </c>
      <c r="AA102" s="20">
        <v>726620.04093143542</v>
      </c>
      <c r="AB102" s="24">
        <f t="shared" si="7"/>
        <v>5.861307969673283</v>
      </c>
      <c r="AC102" s="20">
        <v>1.1675947548050989E-2</v>
      </c>
      <c r="AD102" s="20">
        <v>2.150819489372047E-2</v>
      </c>
      <c r="AE102" s="20" t="s">
        <v>35</v>
      </c>
    </row>
    <row r="103" spans="1:31" x14ac:dyDescent="0.35">
      <c r="A103" s="20">
        <v>4</v>
      </c>
      <c r="B103" s="20">
        <v>105</v>
      </c>
      <c r="C103" s="20" t="s">
        <v>1135</v>
      </c>
      <c r="D103" s="20" t="s">
        <v>1212</v>
      </c>
      <c r="E103" s="20" t="s">
        <v>1196</v>
      </c>
      <c r="F103" s="4" t="s">
        <v>1258</v>
      </c>
      <c r="G103" s="3" t="s">
        <v>1058</v>
      </c>
      <c r="H103" s="20" t="s">
        <v>1214</v>
      </c>
      <c r="I103" s="21">
        <v>43805</v>
      </c>
      <c r="J103" s="21">
        <v>43817</v>
      </c>
      <c r="K103" s="29">
        <f t="shared" si="6"/>
        <v>12</v>
      </c>
      <c r="L103" s="20" t="s">
        <v>293</v>
      </c>
      <c r="M103" s="20" t="s">
        <v>1219</v>
      </c>
      <c r="N103" s="20">
        <v>2</v>
      </c>
      <c r="O103" s="20">
        <v>1</v>
      </c>
      <c r="P103" s="20">
        <v>14</v>
      </c>
      <c r="Q103" s="20" t="s">
        <v>32</v>
      </c>
      <c r="R103" s="20">
        <v>0</v>
      </c>
      <c r="S103" s="20">
        <v>0</v>
      </c>
      <c r="T103" s="20"/>
      <c r="U103" s="20">
        <v>27.725000000000001</v>
      </c>
      <c r="V103" s="20" t="s">
        <v>33</v>
      </c>
      <c r="W103" s="20">
        <v>2</v>
      </c>
      <c r="X103" s="20">
        <v>20674.887731190771</v>
      </c>
      <c r="Y103" s="20">
        <v>4.3154641653095087</v>
      </c>
      <c r="Z103" s="20" t="s">
        <v>34</v>
      </c>
      <c r="AA103" s="20">
        <v>738388.8475425276</v>
      </c>
      <c r="AB103" s="24">
        <f t="shared" si="7"/>
        <v>5.8682857167467697</v>
      </c>
      <c r="AC103" s="20">
        <v>9.5581605049593794E-3</v>
      </c>
      <c r="AD103" s="20">
        <v>1.7597547056278175E-2</v>
      </c>
      <c r="AE103" s="20" t="s">
        <v>35</v>
      </c>
    </row>
    <row r="104" spans="1:31" x14ac:dyDescent="0.35">
      <c r="A104" s="20">
        <v>4</v>
      </c>
      <c r="B104" s="20">
        <v>106</v>
      </c>
      <c r="C104" s="20" t="s">
        <v>1136</v>
      </c>
      <c r="D104" s="20" t="s">
        <v>1212</v>
      </c>
      <c r="E104" s="20" t="s">
        <v>1196</v>
      </c>
      <c r="F104" s="4" t="s">
        <v>1258</v>
      </c>
      <c r="G104" s="3" t="s">
        <v>1058</v>
      </c>
      <c r="H104" s="20" t="s">
        <v>1214</v>
      </c>
      <c r="I104" s="21">
        <v>43805</v>
      </c>
      <c r="J104" s="21">
        <v>43817</v>
      </c>
      <c r="K104" s="29">
        <f t="shared" si="6"/>
        <v>12</v>
      </c>
      <c r="L104" s="20" t="s">
        <v>293</v>
      </c>
      <c r="M104" s="20" t="s">
        <v>1219</v>
      </c>
      <c r="N104" s="20">
        <v>2</v>
      </c>
      <c r="O104" s="20">
        <v>2</v>
      </c>
      <c r="P104" s="20">
        <v>14</v>
      </c>
      <c r="Q104" s="20" t="s">
        <v>32</v>
      </c>
      <c r="R104" s="20">
        <v>0</v>
      </c>
      <c r="S104" s="20">
        <v>0</v>
      </c>
      <c r="T104" s="20"/>
      <c r="U104" s="20">
        <v>25.48</v>
      </c>
      <c r="V104" s="20" t="s">
        <v>33</v>
      </c>
      <c r="W104" s="20">
        <v>2</v>
      </c>
      <c r="X104" s="20">
        <v>91388.674043262334</v>
      </c>
      <c r="Y104" s="20">
        <v>4.9608971283446603</v>
      </c>
      <c r="Z104" s="20" t="s">
        <v>34</v>
      </c>
      <c r="AA104" s="20">
        <v>3655546.9617304937</v>
      </c>
      <c r="AB104" s="24">
        <f t="shared" si="7"/>
        <v>6.5629524863332112</v>
      </c>
      <c r="AC104" s="20">
        <v>6.2794348508634279E-3</v>
      </c>
      <c r="AD104" s="20">
        <v>9.116363734375162E-3</v>
      </c>
      <c r="AE104" s="20" t="s">
        <v>35</v>
      </c>
    </row>
    <row r="105" spans="1:31" x14ac:dyDescent="0.35">
      <c r="A105" s="20">
        <v>4</v>
      </c>
      <c r="B105" s="20">
        <v>107</v>
      </c>
      <c r="C105" s="20" t="s">
        <v>1137</v>
      </c>
      <c r="D105" s="20" t="s">
        <v>1212</v>
      </c>
      <c r="E105" s="20" t="s">
        <v>1196</v>
      </c>
      <c r="F105" s="4" t="s">
        <v>1258</v>
      </c>
      <c r="G105" s="3" t="s">
        <v>1058</v>
      </c>
      <c r="H105" s="20" t="s">
        <v>1214</v>
      </c>
      <c r="I105" s="21">
        <v>43805</v>
      </c>
      <c r="J105" s="21">
        <v>43817</v>
      </c>
      <c r="K105" s="29">
        <f t="shared" si="6"/>
        <v>12</v>
      </c>
      <c r="L105" s="20" t="s">
        <v>293</v>
      </c>
      <c r="M105" s="20" t="s">
        <v>1219</v>
      </c>
      <c r="N105" s="20">
        <v>2</v>
      </c>
      <c r="O105" s="20">
        <v>1</v>
      </c>
      <c r="P105" s="20">
        <v>21</v>
      </c>
      <c r="Q105" s="20" t="s">
        <v>32</v>
      </c>
      <c r="R105" s="20">
        <v>0</v>
      </c>
      <c r="S105" s="20">
        <v>0</v>
      </c>
      <c r="T105" s="20"/>
      <c r="U105" s="20">
        <v>32.010000000000005</v>
      </c>
      <c r="V105" s="20" t="s">
        <v>33</v>
      </c>
      <c r="W105" s="20">
        <v>2</v>
      </c>
      <c r="X105" s="20">
        <v>1223.54255525433</v>
      </c>
      <c r="Y105" s="20">
        <v>3.0879738823076033</v>
      </c>
      <c r="Z105" s="20" t="s">
        <v>34</v>
      </c>
      <c r="AA105" s="20">
        <v>47059.32904824346</v>
      </c>
      <c r="AB105" s="24">
        <f t="shared" si="7"/>
        <v>4.6726549594599947</v>
      </c>
      <c r="AC105" s="20">
        <v>1.374570446735399E-2</v>
      </c>
      <c r="AD105" s="20">
        <v>4.0836215535365393E-2</v>
      </c>
      <c r="AE105" s="20" t="s">
        <v>35</v>
      </c>
    </row>
    <row r="106" spans="1:31" x14ac:dyDescent="0.35">
      <c r="A106" s="20">
        <v>4</v>
      </c>
      <c r="B106" s="20">
        <v>108</v>
      </c>
      <c r="C106" s="20" t="s">
        <v>1138</v>
      </c>
      <c r="D106" s="20" t="s">
        <v>1212</v>
      </c>
      <c r="E106" s="20" t="s">
        <v>1196</v>
      </c>
      <c r="F106" s="4" t="s">
        <v>1258</v>
      </c>
      <c r="G106" s="3" t="s">
        <v>1058</v>
      </c>
      <c r="H106" s="20" t="s">
        <v>1214</v>
      </c>
      <c r="I106" s="21">
        <v>43805</v>
      </c>
      <c r="J106" s="21">
        <v>43817</v>
      </c>
      <c r="K106" s="29">
        <f t="shared" si="6"/>
        <v>12</v>
      </c>
      <c r="L106" s="20" t="s">
        <v>293</v>
      </c>
      <c r="M106" s="20" t="s">
        <v>1219</v>
      </c>
      <c r="N106" s="20">
        <v>2</v>
      </c>
      <c r="O106" s="20">
        <v>2</v>
      </c>
      <c r="P106" s="20">
        <v>21</v>
      </c>
      <c r="Q106" s="20" t="s">
        <v>32</v>
      </c>
      <c r="R106" s="20">
        <v>0</v>
      </c>
      <c r="S106" s="20">
        <v>0</v>
      </c>
      <c r="T106" s="20"/>
      <c r="U106" s="20">
        <v>30.53</v>
      </c>
      <c r="V106" s="20" t="s">
        <v>33</v>
      </c>
      <c r="W106" s="20">
        <v>2</v>
      </c>
      <c r="X106" s="20">
        <v>3249.3010145401636</v>
      </c>
      <c r="Y106" s="20">
        <v>3.5119235834096711</v>
      </c>
      <c r="Z106" s="20" t="s">
        <v>34</v>
      </c>
      <c r="AA106" s="20">
        <v>116046.46480500585</v>
      </c>
      <c r="AB106" s="24">
        <f t="shared" si="7"/>
        <v>5.0646356572156934</v>
      </c>
      <c r="AC106" s="20">
        <v>7.8611202096298786E-3</v>
      </c>
      <c r="AD106" s="20">
        <v>1.9820820508452516E-2</v>
      </c>
      <c r="AE106" s="20" t="s">
        <v>35</v>
      </c>
    </row>
    <row r="107" spans="1:31" x14ac:dyDescent="0.35">
      <c r="A107" s="3"/>
      <c r="B107" s="3"/>
      <c r="C107" s="3"/>
      <c r="D107" s="20"/>
      <c r="E107" s="3"/>
      <c r="F107" s="3"/>
      <c r="G107" s="3"/>
      <c r="H107" s="20"/>
      <c r="I107" s="21"/>
      <c r="J107" s="21"/>
      <c r="K107" s="29"/>
      <c r="L107" s="20"/>
      <c r="M107" s="20"/>
      <c r="N107" s="20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24"/>
      <c r="AC107" s="3"/>
      <c r="AD107" s="3"/>
      <c r="AE107" s="3"/>
    </row>
    <row r="108" spans="1:31" x14ac:dyDescent="0.35">
      <c r="A108" s="20"/>
      <c r="B108" s="20"/>
      <c r="C108" s="20"/>
      <c r="D108" s="20"/>
      <c r="E108" s="20"/>
      <c r="F108" s="20"/>
      <c r="G108" s="3"/>
      <c r="H108" s="20"/>
      <c r="I108" s="21"/>
      <c r="J108" s="21"/>
      <c r="K108" s="2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4"/>
      <c r="AC108" s="20"/>
      <c r="AD108" s="20"/>
      <c r="AE108" s="20"/>
    </row>
    <row r="109" spans="1:31" x14ac:dyDescent="0.35">
      <c r="A109" s="20"/>
      <c r="B109" s="20"/>
      <c r="C109" s="20"/>
      <c r="D109" s="20"/>
      <c r="E109" s="20"/>
      <c r="F109" s="20"/>
      <c r="G109" s="3"/>
      <c r="H109" s="20"/>
      <c r="I109" s="21"/>
      <c r="J109" s="21"/>
      <c r="K109" s="2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4"/>
      <c r="AC109" s="20"/>
      <c r="AD109" s="20"/>
      <c r="AE109" s="20"/>
    </row>
    <row r="110" spans="1:31" x14ac:dyDescent="0.35">
      <c r="A110" s="20"/>
      <c r="B110" s="20"/>
      <c r="C110" s="20"/>
      <c r="D110" s="20"/>
      <c r="E110" s="20"/>
      <c r="F110" s="20"/>
      <c r="G110" s="3"/>
      <c r="H110" s="20"/>
      <c r="I110" s="21"/>
      <c r="J110" s="21"/>
      <c r="K110" s="2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4"/>
      <c r="AC110" s="20"/>
      <c r="AD110" s="20"/>
      <c r="AE110" s="20"/>
    </row>
    <row r="111" spans="1:31" x14ac:dyDescent="0.35">
      <c r="A111" s="20"/>
      <c r="B111" s="20"/>
      <c r="C111" s="20"/>
      <c r="D111" s="20"/>
      <c r="E111" s="20"/>
      <c r="F111" s="20"/>
      <c r="G111" s="3"/>
      <c r="H111" s="20"/>
      <c r="I111" s="21"/>
      <c r="J111" s="21"/>
      <c r="K111" s="2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4"/>
      <c r="AC111" s="20"/>
      <c r="AD111" s="20"/>
      <c r="AE111" s="20"/>
    </row>
    <row r="112" spans="1:31" x14ac:dyDescent="0.35">
      <c r="A112" s="20"/>
      <c r="B112" s="20"/>
      <c r="C112" s="20"/>
      <c r="D112" s="20"/>
      <c r="E112" s="20"/>
      <c r="F112" s="20"/>
      <c r="G112" s="3"/>
      <c r="H112" s="20"/>
      <c r="I112" s="21"/>
      <c r="J112" s="21"/>
      <c r="K112" s="2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4"/>
      <c r="AC112" s="20"/>
      <c r="AD112" s="20"/>
      <c r="AE112" s="20"/>
    </row>
    <row r="113" spans="1:31" x14ac:dyDescent="0.35">
      <c r="A113" s="20"/>
      <c r="B113" s="20"/>
      <c r="C113" s="20"/>
      <c r="D113" s="20"/>
      <c r="E113" s="20"/>
      <c r="F113" s="20"/>
      <c r="G113" s="3"/>
      <c r="H113" s="20"/>
      <c r="I113" s="21"/>
      <c r="J113" s="21"/>
      <c r="K113" s="2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4"/>
      <c r="AC113" s="20"/>
      <c r="AD113" s="20"/>
      <c r="AE113" s="20"/>
    </row>
    <row r="114" spans="1:31" x14ac:dyDescent="0.35">
      <c r="A114" s="20"/>
      <c r="B114" s="20"/>
      <c r="C114" s="20"/>
      <c r="D114" s="20"/>
      <c r="E114" s="20"/>
      <c r="F114" s="20"/>
      <c r="G114" s="3"/>
      <c r="H114" s="20"/>
      <c r="I114" s="21"/>
      <c r="J114" s="21"/>
      <c r="K114" s="2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4"/>
      <c r="AC114" s="20"/>
      <c r="AD114" s="20"/>
      <c r="AE114" s="20"/>
    </row>
    <row r="115" spans="1:31" x14ac:dyDescent="0.35">
      <c r="A115" s="20"/>
      <c r="B115" s="20"/>
      <c r="C115" s="20"/>
      <c r="D115" s="20"/>
      <c r="E115" s="20"/>
      <c r="F115" s="20"/>
      <c r="G115" s="3"/>
      <c r="H115" s="20"/>
      <c r="I115" s="21"/>
      <c r="J115" s="21"/>
      <c r="K115" s="2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4"/>
      <c r="AC115" s="20"/>
      <c r="AD115" s="20"/>
      <c r="AE115" s="20"/>
    </row>
    <row r="116" spans="1:31" x14ac:dyDescent="0.35">
      <c r="A116" s="20"/>
      <c r="B116" s="20"/>
      <c r="C116" s="20"/>
      <c r="D116" s="20"/>
      <c r="E116" s="20"/>
      <c r="F116" s="20"/>
      <c r="G116" s="3"/>
      <c r="H116" s="20"/>
      <c r="I116" s="21"/>
      <c r="J116" s="21"/>
      <c r="K116" s="2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4"/>
      <c r="AC116" s="20"/>
      <c r="AD116" s="20"/>
      <c r="AE116" s="20"/>
    </row>
    <row r="117" spans="1:31" x14ac:dyDescent="0.35">
      <c r="A117" s="20"/>
      <c r="B117" s="20"/>
      <c r="C117" s="20"/>
      <c r="D117" s="20"/>
      <c r="E117" s="20"/>
      <c r="F117" s="20"/>
      <c r="G117" s="3"/>
      <c r="H117" s="20"/>
      <c r="I117" s="21"/>
      <c r="J117" s="21"/>
      <c r="K117" s="2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4"/>
      <c r="AC117" s="20"/>
      <c r="AD117" s="20"/>
      <c r="AE117" s="20"/>
    </row>
    <row r="118" spans="1:31" x14ac:dyDescent="0.35">
      <c r="A118" s="20"/>
      <c r="B118" s="20"/>
      <c r="C118" s="20"/>
      <c r="D118" s="20"/>
      <c r="E118" s="20"/>
      <c r="F118" s="20"/>
      <c r="G118" s="3"/>
      <c r="H118" s="20"/>
      <c r="I118" s="21"/>
      <c r="J118" s="21"/>
      <c r="K118" s="2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4"/>
      <c r="AC118" s="20"/>
      <c r="AD118" s="20"/>
      <c r="AE118" s="20"/>
    </row>
    <row r="119" spans="1:31" x14ac:dyDescent="0.35">
      <c r="A119" s="20"/>
      <c r="B119" s="20"/>
      <c r="C119" s="20"/>
      <c r="D119" s="20"/>
      <c r="E119" s="20"/>
      <c r="F119" s="20"/>
      <c r="G119" s="3"/>
      <c r="H119" s="20"/>
      <c r="I119" s="21"/>
      <c r="J119" s="21"/>
      <c r="K119" s="2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4"/>
      <c r="AC119" s="20"/>
      <c r="AD119" s="20"/>
      <c r="AE119" s="20"/>
    </row>
    <row r="120" spans="1:31" x14ac:dyDescent="0.35">
      <c r="A120" s="20"/>
      <c r="B120" s="20"/>
      <c r="C120" s="20"/>
      <c r="D120" s="20"/>
      <c r="E120" s="20"/>
      <c r="F120" s="20"/>
      <c r="G120" s="3"/>
      <c r="H120" s="20"/>
      <c r="I120" s="21"/>
      <c r="J120" s="21"/>
      <c r="K120" s="2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4"/>
      <c r="AC120" s="20"/>
      <c r="AD120" s="20"/>
      <c r="AE120" s="20"/>
    </row>
    <row r="121" spans="1:31" x14ac:dyDescent="0.35">
      <c r="A121" s="20"/>
      <c r="B121" s="20"/>
      <c r="C121" s="20"/>
      <c r="D121" s="20"/>
      <c r="E121" s="20"/>
      <c r="F121" s="20"/>
      <c r="G121" s="3"/>
      <c r="H121" s="20"/>
      <c r="I121" s="21"/>
      <c r="J121" s="21"/>
      <c r="K121" s="2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4"/>
      <c r="AC121" s="20"/>
      <c r="AD121" s="20"/>
      <c r="AE121" s="20"/>
    </row>
    <row r="122" spans="1:31" x14ac:dyDescent="0.35">
      <c r="A122" s="20"/>
      <c r="B122" s="20"/>
      <c r="C122" s="20"/>
      <c r="D122" s="20"/>
      <c r="E122" s="20"/>
      <c r="F122" s="20"/>
      <c r="G122" s="3"/>
      <c r="H122" s="20"/>
      <c r="I122" s="21"/>
      <c r="J122" s="21"/>
      <c r="K122" s="2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4"/>
      <c r="AC122" s="20"/>
      <c r="AD122" s="20"/>
      <c r="AE122" s="20"/>
    </row>
  </sheetData>
  <sortState ref="A2:AD122">
    <sortCondition ref="E2:E122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8"/>
  <sheetViews>
    <sheetView workbookViewId="0">
      <selection activeCell="K12" sqref="K12"/>
    </sheetView>
  </sheetViews>
  <sheetFormatPr defaultRowHeight="14.5" x14ac:dyDescent="0.35"/>
  <cols>
    <col min="3" max="3" width="21.453125" customWidth="1"/>
    <col min="4" max="4" width="8.81640625" bestFit="1" customWidth="1"/>
    <col min="5" max="5" width="11.54296875" bestFit="1" customWidth="1"/>
    <col min="6" max="6" width="16.1796875" bestFit="1" customWidth="1"/>
    <col min="7" max="7" width="10.7265625" bestFit="1" customWidth="1"/>
    <col min="8" max="9" width="10.7265625" customWidth="1"/>
    <col min="10" max="10" width="12.453125" bestFit="1" customWidth="1"/>
    <col min="11" max="11" width="17.453125" customWidth="1"/>
    <col min="12" max="12" width="8.7265625" bestFit="1" customWidth="1"/>
    <col min="13" max="13" width="4.81640625" bestFit="1" customWidth="1"/>
    <col min="14" max="14" width="17.453125" bestFit="1" customWidth="1"/>
    <col min="15" max="15" width="13.7265625" bestFit="1" customWidth="1"/>
    <col min="16" max="16" width="10.1796875" customWidth="1"/>
    <col min="17" max="17" width="11.453125" customWidth="1"/>
    <col min="18" max="18" width="12.453125" customWidth="1"/>
    <col min="19" max="23" width="11.453125" customWidth="1"/>
  </cols>
  <sheetData>
    <row r="1" spans="1:23" ht="39" x14ac:dyDescent="0.35">
      <c r="A1" s="20" t="s">
        <v>49</v>
      </c>
      <c r="B1" s="16" t="s">
        <v>50</v>
      </c>
      <c r="C1" s="16" t="s">
        <v>51</v>
      </c>
      <c r="D1" s="16" t="s">
        <v>0</v>
      </c>
      <c r="E1" s="16" t="s">
        <v>1</v>
      </c>
      <c r="F1" s="16" t="s">
        <v>1215</v>
      </c>
      <c r="G1" s="16" t="s">
        <v>3</v>
      </c>
      <c r="H1" s="16" t="s">
        <v>4</v>
      </c>
      <c r="I1" s="16" t="s">
        <v>1216</v>
      </c>
      <c r="J1" s="16" t="s">
        <v>286</v>
      </c>
      <c r="K1" s="16" t="s">
        <v>287</v>
      </c>
      <c r="L1" s="16" t="s">
        <v>284</v>
      </c>
      <c r="M1" s="16" t="s">
        <v>10</v>
      </c>
      <c r="N1" s="16" t="s">
        <v>285</v>
      </c>
      <c r="O1" s="18" t="s">
        <v>288</v>
      </c>
      <c r="P1" s="18" t="s">
        <v>15</v>
      </c>
      <c r="Q1" s="19" t="s">
        <v>16</v>
      </c>
      <c r="R1" s="16" t="s">
        <v>17</v>
      </c>
      <c r="S1" s="19" t="s">
        <v>19</v>
      </c>
      <c r="T1" s="19" t="s">
        <v>289</v>
      </c>
      <c r="U1" s="19" t="s">
        <v>290</v>
      </c>
      <c r="V1" s="19" t="s">
        <v>291</v>
      </c>
      <c r="W1" s="19" t="s">
        <v>24</v>
      </c>
    </row>
    <row r="2" spans="1:23" x14ac:dyDescent="0.35">
      <c r="A2" s="20">
        <v>1</v>
      </c>
      <c r="B2" s="20">
        <v>1</v>
      </c>
      <c r="C2" s="20" t="s">
        <v>292</v>
      </c>
      <c r="D2" s="20" t="s">
        <v>1212</v>
      </c>
      <c r="E2" s="20" t="s">
        <v>1213</v>
      </c>
      <c r="F2" s="20" t="s">
        <v>1214</v>
      </c>
      <c r="G2" s="21">
        <v>43461</v>
      </c>
      <c r="H2" s="21">
        <v>43476</v>
      </c>
      <c r="I2" s="29">
        <f>H2-G2</f>
        <v>15</v>
      </c>
      <c r="J2" s="20" t="s">
        <v>293</v>
      </c>
      <c r="K2" s="20" t="s">
        <v>294</v>
      </c>
      <c r="L2" s="20">
        <v>1</v>
      </c>
      <c r="M2" s="20">
        <v>7</v>
      </c>
      <c r="N2" s="20">
        <v>1</v>
      </c>
      <c r="O2" s="20" t="s">
        <v>295</v>
      </c>
      <c r="P2" s="20" t="s">
        <v>296</v>
      </c>
      <c r="Q2" s="20">
        <v>29.29</v>
      </c>
      <c r="R2" s="20" t="s">
        <v>33</v>
      </c>
      <c r="S2" s="20">
        <v>7238.2183000000005</v>
      </c>
      <c r="T2" s="20">
        <f t="shared" ref="T2:T65" si="0">LOG10(S2+1)</f>
        <v>3.8596916730583324</v>
      </c>
      <c r="U2" s="20">
        <f>S2*80</f>
        <v>579057.46400000004</v>
      </c>
      <c r="V2" s="20">
        <f>LOG10(U2+1)</f>
        <v>5.7627224140051228</v>
      </c>
      <c r="W2" s="20">
        <v>2.0191822311964118E-3</v>
      </c>
    </row>
    <row r="3" spans="1:23" x14ac:dyDescent="0.35">
      <c r="A3" s="20">
        <v>2</v>
      </c>
      <c r="B3" s="20">
        <v>1</v>
      </c>
      <c r="C3" s="20" t="s">
        <v>297</v>
      </c>
      <c r="D3" s="20" t="s">
        <v>1212</v>
      </c>
      <c r="E3" s="20" t="s">
        <v>1213</v>
      </c>
      <c r="F3" s="20" t="s">
        <v>1214</v>
      </c>
      <c r="G3" s="21">
        <v>43461</v>
      </c>
      <c r="H3" s="21">
        <v>43476</v>
      </c>
      <c r="I3" s="29">
        <f t="shared" ref="I3:I66" si="1">H3-G3</f>
        <v>15</v>
      </c>
      <c r="J3" s="20" t="s">
        <v>293</v>
      </c>
      <c r="K3" s="20" t="s">
        <v>294</v>
      </c>
      <c r="L3" s="20">
        <v>1</v>
      </c>
      <c r="M3" s="20">
        <v>7</v>
      </c>
      <c r="N3" s="20">
        <v>2</v>
      </c>
      <c r="O3" s="20" t="s">
        <v>295</v>
      </c>
      <c r="P3" s="20" t="s">
        <v>296</v>
      </c>
      <c r="Q3" s="20">
        <v>33.83</v>
      </c>
      <c r="R3" s="20" t="s">
        <v>33</v>
      </c>
      <c r="S3" s="20">
        <v>392.88470000000001</v>
      </c>
      <c r="T3" s="20">
        <f t="shared" si="0"/>
        <v>2.5953691114650836</v>
      </c>
      <c r="U3" s="20">
        <f t="shared" ref="U3:U66" si="2">S3*80</f>
        <v>31430.776000000002</v>
      </c>
      <c r="V3" s="20">
        <f t="shared" ref="V3:V66" si="3">LOG10(U3+1)</f>
        <v>4.4973689207951413</v>
      </c>
      <c r="W3" s="20">
        <v>4.3984476067270815E-3</v>
      </c>
    </row>
    <row r="4" spans="1:23" x14ac:dyDescent="0.35">
      <c r="A4" s="20">
        <v>3</v>
      </c>
      <c r="B4" s="20">
        <v>1</v>
      </c>
      <c r="C4" s="20" t="s">
        <v>298</v>
      </c>
      <c r="D4" s="20" t="s">
        <v>1212</v>
      </c>
      <c r="E4" s="20" t="s">
        <v>1213</v>
      </c>
      <c r="F4" s="20" t="s">
        <v>1214</v>
      </c>
      <c r="G4" s="21">
        <v>43461</v>
      </c>
      <c r="H4" s="21">
        <v>43476</v>
      </c>
      <c r="I4" s="29">
        <f t="shared" si="1"/>
        <v>15</v>
      </c>
      <c r="J4" s="20" t="s">
        <v>293</v>
      </c>
      <c r="K4" s="20" t="s">
        <v>294</v>
      </c>
      <c r="L4" s="20">
        <v>1</v>
      </c>
      <c r="M4" s="20">
        <v>7</v>
      </c>
      <c r="N4" s="20">
        <v>3</v>
      </c>
      <c r="O4" s="20" t="s">
        <v>295</v>
      </c>
      <c r="P4" s="20" t="s">
        <v>296</v>
      </c>
      <c r="Q4" s="20">
        <v>30.77</v>
      </c>
      <c r="R4" s="20" t="s">
        <v>33</v>
      </c>
      <c r="S4" s="20">
        <v>3767.3326999999999</v>
      </c>
      <c r="T4" s="20">
        <f t="shared" si="0"/>
        <v>3.5761492389710408</v>
      </c>
      <c r="U4" s="20">
        <f t="shared" si="2"/>
        <v>301386.61599999998</v>
      </c>
      <c r="V4" s="20">
        <f t="shared" si="3"/>
        <v>5.4791254032096699</v>
      </c>
      <c r="W4" s="20">
        <v>8.2644628099173625E-3</v>
      </c>
    </row>
    <row r="5" spans="1:23" x14ac:dyDescent="0.35">
      <c r="A5" s="20">
        <v>3</v>
      </c>
      <c r="B5" s="20">
        <v>2</v>
      </c>
      <c r="C5" s="20" t="s">
        <v>299</v>
      </c>
      <c r="D5" s="20" t="s">
        <v>1212</v>
      </c>
      <c r="E5" s="20" t="s">
        <v>1213</v>
      </c>
      <c r="F5" s="20" t="s">
        <v>1214</v>
      </c>
      <c r="G5" s="21">
        <v>43461</v>
      </c>
      <c r="H5" s="21">
        <v>43476</v>
      </c>
      <c r="I5" s="29">
        <f t="shared" si="1"/>
        <v>15</v>
      </c>
      <c r="J5" s="20" t="s">
        <v>293</v>
      </c>
      <c r="K5" s="20" t="s">
        <v>294</v>
      </c>
      <c r="L5" s="20">
        <v>1</v>
      </c>
      <c r="M5" s="20">
        <v>7</v>
      </c>
      <c r="N5" s="20">
        <v>4</v>
      </c>
      <c r="O5" s="20" t="s">
        <v>295</v>
      </c>
      <c r="P5" s="20" t="s">
        <v>296</v>
      </c>
      <c r="Q5" s="20">
        <v>0</v>
      </c>
      <c r="R5" s="20" t="s">
        <v>37</v>
      </c>
      <c r="S5" s="20">
        <v>0</v>
      </c>
      <c r="T5" s="20">
        <f t="shared" si="0"/>
        <v>0</v>
      </c>
      <c r="U5" s="20">
        <f t="shared" si="2"/>
        <v>0</v>
      </c>
      <c r="V5" s="20">
        <f t="shared" si="3"/>
        <v>0</v>
      </c>
      <c r="W5" s="20">
        <v>1.5904572564612695E-3</v>
      </c>
    </row>
    <row r="6" spans="1:23" x14ac:dyDescent="0.35">
      <c r="A6" s="20">
        <v>4</v>
      </c>
      <c r="B6" s="20">
        <v>1</v>
      </c>
      <c r="C6" s="20" t="s">
        <v>300</v>
      </c>
      <c r="D6" s="20" t="s">
        <v>1212</v>
      </c>
      <c r="E6" s="20" t="s">
        <v>1213</v>
      </c>
      <c r="F6" s="20" t="s">
        <v>1214</v>
      </c>
      <c r="G6" s="21">
        <v>43461</v>
      </c>
      <c r="H6" s="21">
        <v>43476</v>
      </c>
      <c r="I6" s="29">
        <f t="shared" si="1"/>
        <v>15</v>
      </c>
      <c r="J6" s="20" t="s">
        <v>293</v>
      </c>
      <c r="K6" s="20" t="s">
        <v>294</v>
      </c>
      <c r="L6" s="20">
        <v>1</v>
      </c>
      <c r="M6" s="20">
        <v>7</v>
      </c>
      <c r="N6" s="20">
        <v>5</v>
      </c>
      <c r="O6" s="20" t="s">
        <v>295</v>
      </c>
      <c r="P6" s="20" t="s">
        <v>296</v>
      </c>
      <c r="Q6" s="20">
        <v>23.04</v>
      </c>
      <c r="R6" s="20" t="s">
        <v>33</v>
      </c>
      <c r="S6" s="20">
        <v>3761394.7667999999</v>
      </c>
      <c r="T6" s="20">
        <f t="shared" si="0"/>
        <v>6.5753490314534115</v>
      </c>
      <c r="U6" s="20">
        <f t="shared" si="2"/>
        <v>300911581.34399998</v>
      </c>
      <c r="V6" s="20">
        <f t="shared" si="3"/>
        <v>8.4784389044276125</v>
      </c>
      <c r="W6" s="20">
        <v>1.6708628976882592E-2</v>
      </c>
    </row>
    <row r="7" spans="1:23" x14ac:dyDescent="0.35">
      <c r="A7" s="20">
        <v>5</v>
      </c>
      <c r="B7" s="20">
        <v>1</v>
      </c>
      <c r="C7" s="20" t="s">
        <v>301</v>
      </c>
      <c r="D7" s="20" t="s">
        <v>1212</v>
      </c>
      <c r="E7" s="20" t="s">
        <v>1213</v>
      </c>
      <c r="F7" s="20" t="s">
        <v>1214</v>
      </c>
      <c r="G7" s="21">
        <v>43461</v>
      </c>
      <c r="H7" s="21">
        <v>43476</v>
      </c>
      <c r="I7" s="29">
        <f t="shared" si="1"/>
        <v>15</v>
      </c>
      <c r="J7" s="20" t="s">
        <v>293</v>
      </c>
      <c r="K7" s="20" t="s">
        <v>294</v>
      </c>
      <c r="L7" s="20">
        <v>1</v>
      </c>
      <c r="M7" s="20">
        <v>7</v>
      </c>
      <c r="N7" s="20">
        <v>6</v>
      </c>
      <c r="O7" s="20" t="s">
        <v>295</v>
      </c>
      <c r="P7" s="20" t="s">
        <v>296</v>
      </c>
      <c r="Q7" s="20">
        <v>0</v>
      </c>
      <c r="R7" s="20" t="s">
        <v>37</v>
      </c>
      <c r="S7" s="20">
        <v>0</v>
      </c>
      <c r="T7" s="20">
        <f t="shared" si="0"/>
        <v>0</v>
      </c>
      <c r="U7" s="20">
        <f t="shared" si="2"/>
        <v>0</v>
      </c>
      <c r="V7" s="20">
        <f t="shared" si="3"/>
        <v>0</v>
      </c>
      <c r="W7" s="20">
        <v>3.8353362311428938E-3</v>
      </c>
    </row>
    <row r="8" spans="1:23" x14ac:dyDescent="0.35">
      <c r="A8" s="20">
        <v>5</v>
      </c>
      <c r="B8" s="20">
        <v>2</v>
      </c>
      <c r="C8" s="20" t="s">
        <v>302</v>
      </c>
      <c r="D8" s="20" t="s">
        <v>1212</v>
      </c>
      <c r="E8" s="20" t="s">
        <v>1213</v>
      </c>
      <c r="F8" s="20" t="s">
        <v>1214</v>
      </c>
      <c r="G8" s="21">
        <v>43461</v>
      </c>
      <c r="H8" s="21">
        <v>43476</v>
      </c>
      <c r="I8" s="29">
        <f t="shared" si="1"/>
        <v>15</v>
      </c>
      <c r="J8" s="20" t="s">
        <v>293</v>
      </c>
      <c r="K8" s="20" t="s">
        <v>294</v>
      </c>
      <c r="L8" s="20">
        <v>1</v>
      </c>
      <c r="M8" s="20">
        <v>7</v>
      </c>
      <c r="N8" s="20">
        <v>7</v>
      </c>
      <c r="O8" s="20" t="s">
        <v>295</v>
      </c>
      <c r="P8" s="20" t="s">
        <v>296</v>
      </c>
      <c r="Q8" s="20">
        <v>25.52</v>
      </c>
      <c r="R8" s="20" t="s">
        <v>33</v>
      </c>
      <c r="S8" s="20">
        <v>119372.5</v>
      </c>
      <c r="T8" s="20">
        <f t="shared" si="0"/>
        <v>5.0769079274540792</v>
      </c>
      <c r="U8" s="20">
        <f t="shared" si="2"/>
        <v>9549800</v>
      </c>
      <c r="V8" s="20">
        <f t="shared" si="3"/>
        <v>6.9799943217929235</v>
      </c>
      <c r="W8" s="20">
        <v>3.0054097375275925E-3</v>
      </c>
    </row>
    <row r="9" spans="1:23" x14ac:dyDescent="0.35">
      <c r="A9" s="20">
        <v>6</v>
      </c>
      <c r="B9" s="20">
        <v>1</v>
      </c>
      <c r="C9" s="20" t="s">
        <v>303</v>
      </c>
      <c r="D9" s="20" t="s">
        <v>1212</v>
      </c>
      <c r="E9" s="20" t="s">
        <v>1213</v>
      </c>
      <c r="F9" s="20" t="s">
        <v>1214</v>
      </c>
      <c r="G9" s="21">
        <v>43461</v>
      </c>
      <c r="H9" s="21">
        <v>43476</v>
      </c>
      <c r="I9" s="29">
        <f t="shared" si="1"/>
        <v>15</v>
      </c>
      <c r="J9" s="20" t="s">
        <v>293</v>
      </c>
      <c r="K9" s="20" t="s">
        <v>294</v>
      </c>
      <c r="L9" s="20">
        <v>1</v>
      </c>
      <c r="M9" s="20">
        <v>7</v>
      </c>
      <c r="N9" s="20">
        <v>8</v>
      </c>
      <c r="O9" s="20" t="s">
        <v>295</v>
      </c>
      <c r="P9" s="20" t="s">
        <v>296</v>
      </c>
      <c r="Q9" s="20">
        <v>24.06</v>
      </c>
      <c r="R9" s="20" t="s">
        <v>33</v>
      </c>
      <c r="S9" s="20">
        <v>423133.5626</v>
      </c>
      <c r="T9" s="20">
        <f t="shared" si="0"/>
        <v>5.6264785009479423</v>
      </c>
      <c r="U9" s="20">
        <f t="shared" si="2"/>
        <v>33850685.008000001</v>
      </c>
      <c r="V9" s="20">
        <f t="shared" si="3"/>
        <v>7.5295674743939855</v>
      </c>
      <c r="W9" s="20">
        <v>5.9731209556994026E-3</v>
      </c>
    </row>
    <row r="10" spans="1:23" x14ac:dyDescent="0.35">
      <c r="A10" s="20">
        <v>6</v>
      </c>
      <c r="B10" s="20">
        <v>2</v>
      </c>
      <c r="C10" s="20" t="s">
        <v>304</v>
      </c>
      <c r="D10" s="20" t="s">
        <v>1212</v>
      </c>
      <c r="E10" s="20" t="s">
        <v>1213</v>
      </c>
      <c r="F10" s="20" t="s">
        <v>1214</v>
      </c>
      <c r="G10" s="21">
        <v>43461</v>
      </c>
      <c r="H10" s="21">
        <v>43476</v>
      </c>
      <c r="I10" s="29">
        <f t="shared" si="1"/>
        <v>15</v>
      </c>
      <c r="J10" s="20" t="s">
        <v>293</v>
      </c>
      <c r="K10" s="20" t="s">
        <v>294</v>
      </c>
      <c r="L10" s="20">
        <v>1</v>
      </c>
      <c r="M10" s="20">
        <v>7</v>
      </c>
      <c r="N10" s="20">
        <v>9</v>
      </c>
      <c r="O10" s="20" t="s">
        <v>295</v>
      </c>
      <c r="P10" s="20" t="s">
        <v>296</v>
      </c>
      <c r="Q10" s="20">
        <v>28.98</v>
      </c>
      <c r="R10" s="20" t="s">
        <v>33</v>
      </c>
      <c r="S10" s="20">
        <v>20458.2696</v>
      </c>
      <c r="T10" s="20">
        <f t="shared" si="0"/>
        <v>4.3108901252533789</v>
      </c>
      <c r="U10" s="20">
        <f t="shared" si="2"/>
        <v>1636661.568</v>
      </c>
      <c r="V10" s="20">
        <f t="shared" si="3"/>
        <v>6.213959149808268</v>
      </c>
      <c r="W10" s="20">
        <v>3.8580246913579421E-4</v>
      </c>
    </row>
    <row r="11" spans="1:23" x14ac:dyDescent="0.35">
      <c r="A11" s="20">
        <v>7</v>
      </c>
      <c r="B11" s="20">
        <v>1</v>
      </c>
      <c r="C11" s="20" t="s">
        <v>305</v>
      </c>
      <c r="D11" s="20" t="s">
        <v>1212</v>
      </c>
      <c r="E11" s="20" t="s">
        <v>1213</v>
      </c>
      <c r="F11" s="20" t="s">
        <v>1214</v>
      </c>
      <c r="G11" s="21">
        <v>43461</v>
      </c>
      <c r="H11" s="21">
        <v>43476</v>
      </c>
      <c r="I11" s="29">
        <f t="shared" si="1"/>
        <v>15</v>
      </c>
      <c r="J11" s="20" t="s">
        <v>293</v>
      </c>
      <c r="K11" s="20" t="s">
        <v>294</v>
      </c>
      <c r="L11" s="20">
        <v>1</v>
      </c>
      <c r="M11" s="20">
        <v>7</v>
      </c>
      <c r="N11" s="20">
        <v>10</v>
      </c>
      <c r="O11" s="20" t="s">
        <v>295</v>
      </c>
      <c r="P11" s="20" t="s">
        <v>296</v>
      </c>
      <c r="Q11" s="20">
        <v>25.54</v>
      </c>
      <c r="R11" s="20" t="s">
        <v>33</v>
      </c>
      <c r="S11" s="20">
        <v>203248.54139999999</v>
      </c>
      <c r="T11" s="20">
        <f t="shared" si="0"/>
        <v>5.3080295743513499</v>
      </c>
      <c r="U11" s="20">
        <f t="shared" si="2"/>
        <v>16259883.311999999</v>
      </c>
      <c r="V11" s="20">
        <f t="shared" si="3"/>
        <v>7.2111174512925658</v>
      </c>
      <c r="W11" s="20">
        <v>3.5371399696816721E-3</v>
      </c>
    </row>
    <row r="12" spans="1:23" x14ac:dyDescent="0.35">
      <c r="A12" s="20">
        <v>8</v>
      </c>
      <c r="B12" s="20">
        <v>1</v>
      </c>
      <c r="C12" s="20" t="s">
        <v>306</v>
      </c>
      <c r="D12" s="20" t="s">
        <v>1212</v>
      </c>
      <c r="E12" s="20" t="s">
        <v>1213</v>
      </c>
      <c r="F12" s="20" t="s">
        <v>1214</v>
      </c>
      <c r="G12" s="21">
        <v>43461</v>
      </c>
      <c r="H12" s="21">
        <v>43476</v>
      </c>
      <c r="I12" s="29">
        <f t="shared" si="1"/>
        <v>15</v>
      </c>
      <c r="J12" s="20" t="s">
        <v>293</v>
      </c>
      <c r="K12" s="20" t="s">
        <v>294</v>
      </c>
      <c r="L12" s="20">
        <v>1</v>
      </c>
      <c r="M12" s="20">
        <v>7</v>
      </c>
      <c r="N12" s="20">
        <v>11</v>
      </c>
      <c r="O12" s="20" t="s">
        <v>295</v>
      </c>
      <c r="P12" s="20" t="s">
        <v>296</v>
      </c>
      <c r="Q12" s="20">
        <v>29.44</v>
      </c>
      <c r="R12" s="20" t="s">
        <v>33</v>
      </c>
      <c r="S12" s="20">
        <v>15282.6165</v>
      </c>
      <c r="T12" s="20">
        <f t="shared" si="0"/>
        <v>4.1842261317366427</v>
      </c>
      <c r="U12" s="20">
        <f t="shared" si="2"/>
        <v>1222609.32</v>
      </c>
      <c r="V12" s="20">
        <f t="shared" si="3"/>
        <v>6.087288057329876</v>
      </c>
      <c r="W12" s="20">
        <v>1.5368852459016976E-3</v>
      </c>
    </row>
    <row r="13" spans="1:23" x14ac:dyDescent="0.35">
      <c r="A13" s="20">
        <v>9</v>
      </c>
      <c r="B13" s="20">
        <v>1</v>
      </c>
      <c r="C13" s="20" t="s">
        <v>307</v>
      </c>
      <c r="D13" s="20" t="s">
        <v>1212</v>
      </c>
      <c r="E13" s="20" t="s">
        <v>1213</v>
      </c>
      <c r="F13" s="20" t="s">
        <v>1214</v>
      </c>
      <c r="G13" s="21">
        <v>43461</v>
      </c>
      <c r="H13" s="21">
        <v>43476</v>
      </c>
      <c r="I13" s="29">
        <f t="shared" si="1"/>
        <v>15</v>
      </c>
      <c r="J13" s="20" t="s">
        <v>293</v>
      </c>
      <c r="K13" s="20" t="s">
        <v>294</v>
      </c>
      <c r="L13" s="20">
        <v>1</v>
      </c>
      <c r="M13" s="20">
        <v>7</v>
      </c>
      <c r="N13" s="20">
        <v>12</v>
      </c>
      <c r="O13" s="20" t="s">
        <v>295</v>
      </c>
      <c r="P13" s="20" t="s">
        <v>296</v>
      </c>
      <c r="Q13" s="20">
        <v>29.49</v>
      </c>
      <c r="R13" s="20" t="s">
        <v>33</v>
      </c>
      <c r="S13" s="20">
        <v>5317.0829000000003</v>
      </c>
      <c r="T13" s="20">
        <f t="shared" si="0"/>
        <v>3.7257551029714668</v>
      </c>
      <c r="U13" s="20">
        <f t="shared" si="2"/>
        <v>425366.63200000004</v>
      </c>
      <c r="V13" s="20">
        <f t="shared" si="3"/>
        <v>5.6287644395427003</v>
      </c>
      <c r="W13" s="20">
        <v>7.8451882845188489E-3</v>
      </c>
    </row>
    <row r="14" spans="1:23" x14ac:dyDescent="0.35">
      <c r="A14" s="20">
        <v>9</v>
      </c>
      <c r="B14" s="20">
        <v>2</v>
      </c>
      <c r="C14" s="20" t="s">
        <v>308</v>
      </c>
      <c r="D14" s="20" t="s">
        <v>1212</v>
      </c>
      <c r="E14" s="20" t="s">
        <v>1213</v>
      </c>
      <c r="F14" s="20" t="s">
        <v>1214</v>
      </c>
      <c r="G14" s="21">
        <v>43461</v>
      </c>
      <c r="H14" s="21">
        <v>43476</v>
      </c>
      <c r="I14" s="29">
        <f t="shared" si="1"/>
        <v>15</v>
      </c>
      <c r="J14" s="20" t="s">
        <v>293</v>
      </c>
      <c r="K14" s="20" t="s">
        <v>294</v>
      </c>
      <c r="L14" s="20">
        <v>1</v>
      </c>
      <c r="M14" s="20">
        <v>7</v>
      </c>
      <c r="N14" s="20">
        <v>13</v>
      </c>
      <c r="O14" s="20" t="s">
        <v>295</v>
      </c>
      <c r="P14" s="20" t="s">
        <v>296</v>
      </c>
      <c r="Q14" s="20">
        <v>30.79</v>
      </c>
      <c r="R14" s="20" t="s">
        <v>33</v>
      </c>
      <c r="S14" s="20">
        <v>2240.2698</v>
      </c>
      <c r="T14" s="20">
        <f t="shared" si="0"/>
        <v>3.3504941392652792</v>
      </c>
      <c r="U14" s="20">
        <f t="shared" si="2"/>
        <v>179221.584</v>
      </c>
      <c r="V14" s="20">
        <f t="shared" si="3"/>
        <v>5.2533927346151081</v>
      </c>
      <c r="W14" s="20">
        <v>2.4671052631578421E-3</v>
      </c>
    </row>
    <row r="15" spans="1:23" x14ac:dyDescent="0.35">
      <c r="A15" s="20">
        <v>10</v>
      </c>
      <c r="B15" s="20">
        <v>1</v>
      </c>
      <c r="C15" s="20" t="s">
        <v>309</v>
      </c>
      <c r="D15" s="20" t="s">
        <v>1212</v>
      </c>
      <c r="E15" s="20" t="s">
        <v>1213</v>
      </c>
      <c r="F15" s="20" t="s">
        <v>1214</v>
      </c>
      <c r="G15" s="21">
        <v>43461</v>
      </c>
      <c r="H15" s="21">
        <v>43476</v>
      </c>
      <c r="I15" s="29">
        <f t="shared" si="1"/>
        <v>15</v>
      </c>
      <c r="J15" s="20" t="s">
        <v>293</v>
      </c>
      <c r="K15" s="20" t="s">
        <v>294</v>
      </c>
      <c r="L15" s="20">
        <v>1</v>
      </c>
      <c r="M15" s="20">
        <v>7</v>
      </c>
      <c r="N15" s="20">
        <v>14</v>
      </c>
      <c r="O15" s="20" t="s">
        <v>295</v>
      </c>
      <c r="P15" s="20" t="s">
        <v>296</v>
      </c>
      <c r="Q15" s="20">
        <v>31.36</v>
      </c>
      <c r="R15" s="20" t="s">
        <v>33</v>
      </c>
      <c r="S15" s="20">
        <v>1935.8996999999999</v>
      </c>
      <c r="T15" s="20">
        <f t="shared" si="0"/>
        <v>3.2871071318887757</v>
      </c>
      <c r="U15" s="20">
        <f t="shared" si="2"/>
        <v>154871.976</v>
      </c>
      <c r="V15" s="20">
        <f t="shared" si="3"/>
        <v>5.189975643724555</v>
      </c>
      <c r="W15" s="20">
        <v>0</v>
      </c>
    </row>
    <row r="16" spans="1:23" x14ac:dyDescent="0.35">
      <c r="A16" s="20">
        <v>10</v>
      </c>
      <c r="B16" s="20">
        <v>2</v>
      </c>
      <c r="C16" s="20" t="s">
        <v>310</v>
      </c>
      <c r="D16" s="20" t="s">
        <v>1212</v>
      </c>
      <c r="E16" s="20" t="s">
        <v>1213</v>
      </c>
      <c r="F16" s="20" t="s">
        <v>1214</v>
      </c>
      <c r="G16" s="21">
        <v>43461</v>
      </c>
      <c r="H16" s="21">
        <v>43476</v>
      </c>
      <c r="I16" s="29">
        <f t="shared" si="1"/>
        <v>15</v>
      </c>
      <c r="J16" s="20" t="s">
        <v>293</v>
      </c>
      <c r="K16" s="20" t="s">
        <v>294</v>
      </c>
      <c r="L16" s="20">
        <v>1</v>
      </c>
      <c r="M16" s="20">
        <v>7</v>
      </c>
      <c r="N16" s="20">
        <v>15</v>
      </c>
      <c r="O16" s="20" t="s">
        <v>295</v>
      </c>
      <c r="P16" s="20" t="s">
        <v>296</v>
      </c>
      <c r="Q16" s="20">
        <v>22.94</v>
      </c>
      <c r="R16" s="20" t="s">
        <v>33</v>
      </c>
      <c r="S16" s="20">
        <v>496516.538</v>
      </c>
      <c r="T16" s="20">
        <f t="shared" si="0"/>
        <v>5.695934593258599</v>
      </c>
      <c r="U16" s="20">
        <f t="shared" si="2"/>
        <v>39721323.039999999</v>
      </c>
      <c r="V16" s="20">
        <f t="shared" si="3"/>
        <v>7.5990237165021455</v>
      </c>
      <c r="W16" s="20">
        <v>5.8503126891264702E-3</v>
      </c>
    </row>
    <row r="17" spans="1:23" x14ac:dyDescent="0.35">
      <c r="A17" s="20">
        <v>11</v>
      </c>
      <c r="B17" s="20">
        <v>1</v>
      </c>
      <c r="C17" s="20" t="s">
        <v>311</v>
      </c>
      <c r="D17" s="20" t="s">
        <v>1212</v>
      </c>
      <c r="E17" s="20" t="s">
        <v>1213</v>
      </c>
      <c r="F17" s="20" t="s">
        <v>1214</v>
      </c>
      <c r="G17" s="21">
        <v>43461</v>
      </c>
      <c r="H17" s="21">
        <v>43476</v>
      </c>
      <c r="I17" s="29">
        <f t="shared" si="1"/>
        <v>15</v>
      </c>
      <c r="J17" s="20" t="s">
        <v>293</v>
      </c>
      <c r="K17" s="20" t="s">
        <v>294</v>
      </c>
      <c r="L17" s="20">
        <v>1</v>
      </c>
      <c r="M17" s="20">
        <v>7</v>
      </c>
      <c r="N17" s="20">
        <v>16</v>
      </c>
      <c r="O17" s="20" t="s">
        <v>295</v>
      </c>
      <c r="P17" s="20" t="s">
        <v>296</v>
      </c>
      <c r="Q17" s="20">
        <v>22.74</v>
      </c>
      <c r="R17" s="20" t="s">
        <v>33</v>
      </c>
      <c r="S17" s="20">
        <v>719378.87390000001</v>
      </c>
      <c r="T17" s="20">
        <f t="shared" si="0"/>
        <v>5.8569582833901377</v>
      </c>
      <c r="U17" s="20">
        <f t="shared" si="2"/>
        <v>57550309.912</v>
      </c>
      <c r="V17" s="20">
        <f t="shared" si="3"/>
        <v>7.7600476742212621</v>
      </c>
      <c r="W17" s="20">
        <v>6.1791967044283833E-3</v>
      </c>
    </row>
    <row r="18" spans="1:23" x14ac:dyDescent="0.35">
      <c r="A18" s="20">
        <v>11</v>
      </c>
      <c r="B18" s="20">
        <v>2</v>
      </c>
      <c r="C18" s="20" t="s">
        <v>312</v>
      </c>
      <c r="D18" s="20" t="s">
        <v>1212</v>
      </c>
      <c r="E18" s="20" t="s">
        <v>1213</v>
      </c>
      <c r="F18" s="20" t="s">
        <v>1214</v>
      </c>
      <c r="G18" s="21">
        <v>43461</v>
      </c>
      <c r="H18" s="21">
        <v>43476</v>
      </c>
      <c r="I18" s="29">
        <f t="shared" si="1"/>
        <v>15</v>
      </c>
      <c r="J18" s="20" t="s">
        <v>293</v>
      </c>
      <c r="K18" s="20" t="s">
        <v>294</v>
      </c>
      <c r="L18" s="20">
        <v>1</v>
      </c>
      <c r="M18" s="20">
        <v>7</v>
      </c>
      <c r="N18" s="20">
        <v>17</v>
      </c>
      <c r="O18" s="20" t="s">
        <v>295</v>
      </c>
      <c r="P18" s="20" t="s">
        <v>296</v>
      </c>
      <c r="Q18" s="20">
        <v>27.24</v>
      </c>
      <c r="R18" s="20" t="s">
        <v>33</v>
      </c>
      <c r="S18" s="20">
        <v>38918.200400000002</v>
      </c>
      <c r="T18" s="20">
        <f t="shared" si="0"/>
        <v>4.5901639090517365</v>
      </c>
      <c r="U18" s="20">
        <f t="shared" si="2"/>
        <v>3113456.0320000001</v>
      </c>
      <c r="V18" s="20">
        <f t="shared" si="3"/>
        <v>6.4932428765150823</v>
      </c>
      <c r="W18" s="20">
        <v>2.0108586366381586E-4</v>
      </c>
    </row>
    <row r="19" spans="1:23" x14ac:dyDescent="0.35">
      <c r="A19" s="20">
        <v>12</v>
      </c>
      <c r="B19" s="20">
        <v>1</v>
      </c>
      <c r="C19" s="20" t="s">
        <v>313</v>
      </c>
      <c r="D19" s="20" t="s">
        <v>1212</v>
      </c>
      <c r="E19" s="20" t="s">
        <v>1213</v>
      </c>
      <c r="F19" s="20" t="s">
        <v>1214</v>
      </c>
      <c r="G19" s="21">
        <v>43461</v>
      </c>
      <c r="H19" s="21">
        <v>43476</v>
      </c>
      <c r="I19" s="29">
        <f t="shared" si="1"/>
        <v>15</v>
      </c>
      <c r="J19" s="20" t="s">
        <v>293</v>
      </c>
      <c r="K19" s="20" t="s">
        <v>294</v>
      </c>
      <c r="L19" s="20">
        <v>1</v>
      </c>
      <c r="M19" s="20">
        <v>7</v>
      </c>
      <c r="N19" s="20">
        <v>18</v>
      </c>
      <c r="O19" s="20" t="s">
        <v>295</v>
      </c>
      <c r="P19" s="20" t="s">
        <v>296</v>
      </c>
      <c r="Q19" s="20">
        <v>30.07</v>
      </c>
      <c r="R19" s="20" t="s">
        <v>33</v>
      </c>
      <c r="S19" s="20">
        <v>6139.8234000000002</v>
      </c>
      <c r="T19" s="20">
        <f t="shared" si="0"/>
        <v>3.7882266079654077</v>
      </c>
      <c r="U19" s="20">
        <f t="shared" si="2"/>
        <v>491185.87200000003</v>
      </c>
      <c r="V19" s="20">
        <f t="shared" si="3"/>
        <v>5.6912467508567497</v>
      </c>
      <c r="W19" s="20">
        <v>1.0627530364372424E-2</v>
      </c>
    </row>
    <row r="20" spans="1:23" x14ac:dyDescent="0.35">
      <c r="A20" s="20">
        <v>13</v>
      </c>
      <c r="B20" s="20">
        <v>1</v>
      </c>
      <c r="C20" s="20" t="s">
        <v>314</v>
      </c>
      <c r="D20" s="20" t="s">
        <v>1212</v>
      </c>
      <c r="E20" s="20" t="s">
        <v>1213</v>
      </c>
      <c r="F20" s="20" t="s">
        <v>1214</v>
      </c>
      <c r="G20" s="21">
        <v>43461</v>
      </c>
      <c r="H20" s="21">
        <v>43476</v>
      </c>
      <c r="I20" s="29">
        <f t="shared" si="1"/>
        <v>15</v>
      </c>
      <c r="J20" s="20" t="s">
        <v>293</v>
      </c>
      <c r="K20" s="20" t="s">
        <v>294</v>
      </c>
      <c r="L20" s="20">
        <v>1</v>
      </c>
      <c r="M20" s="20">
        <v>7</v>
      </c>
      <c r="N20" s="20">
        <v>19</v>
      </c>
      <c r="O20" s="20" t="s">
        <v>295</v>
      </c>
      <c r="P20" s="20" t="s">
        <v>296</v>
      </c>
      <c r="Q20" s="20">
        <v>20.76</v>
      </c>
      <c r="R20" s="20" t="s">
        <v>33</v>
      </c>
      <c r="S20" s="20">
        <v>2355333.7368999999</v>
      </c>
      <c r="T20" s="20">
        <f t="shared" si="0"/>
        <v>6.3720526371795083</v>
      </c>
      <c r="U20" s="20">
        <f t="shared" si="2"/>
        <v>188426698.95199999</v>
      </c>
      <c r="V20" s="20">
        <f t="shared" si="3"/>
        <v>8.2751424420886739</v>
      </c>
      <c r="W20" s="20">
        <v>4.923555325213819E-3</v>
      </c>
    </row>
    <row r="21" spans="1:23" x14ac:dyDescent="0.35">
      <c r="A21" s="20">
        <v>13</v>
      </c>
      <c r="B21" s="20">
        <v>2</v>
      </c>
      <c r="C21" s="20" t="s">
        <v>315</v>
      </c>
      <c r="D21" s="20" t="s">
        <v>1212</v>
      </c>
      <c r="E21" s="20" t="s">
        <v>1213</v>
      </c>
      <c r="F21" s="20" t="s">
        <v>1214</v>
      </c>
      <c r="G21" s="21">
        <v>43461</v>
      </c>
      <c r="H21" s="21">
        <v>43476</v>
      </c>
      <c r="I21" s="29">
        <f t="shared" si="1"/>
        <v>15</v>
      </c>
      <c r="J21" s="20" t="s">
        <v>293</v>
      </c>
      <c r="K21" s="20" t="s">
        <v>294</v>
      </c>
      <c r="L21" s="20">
        <v>1</v>
      </c>
      <c r="M21" s="20">
        <v>7</v>
      </c>
      <c r="N21" s="20">
        <v>20</v>
      </c>
      <c r="O21" s="20" t="s">
        <v>295</v>
      </c>
      <c r="P21" s="20" t="s">
        <v>296</v>
      </c>
      <c r="Q21" s="20">
        <v>22.59</v>
      </c>
      <c r="R21" s="20" t="s">
        <v>33</v>
      </c>
      <c r="S21" s="20">
        <v>698352.83719999995</v>
      </c>
      <c r="T21" s="20">
        <f t="shared" si="0"/>
        <v>5.8440755237789679</v>
      </c>
      <c r="U21" s="20">
        <f t="shared" si="2"/>
        <v>55868226.975999996</v>
      </c>
      <c r="V21" s="20">
        <f t="shared" si="3"/>
        <v>7.7471648966608697</v>
      </c>
      <c r="W21" s="20">
        <v>2.9767811073625437E-3</v>
      </c>
    </row>
    <row r="22" spans="1:23" x14ac:dyDescent="0.35">
      <c r="A22" s="20">
        <v>1</v>
      </c>
      <c r="B22" s="20">
        <v>2</v>
      </c>
      <c r="C22" s="20" t="s">
        <v>316</v>
      </c>
      <c r="D22" s="20" t="s">
        <v>1212</v>
      </c>
      <c r="E22" s="20" t="s">
        <v>1213</v>
      </c>
      <c r="F22" s="20" t="s">
        <v>1214</v>
      </c>
      <c r="G22" s="21">
        <v>43461</v>
      </c>
      <c r="H22" s="21">
        <v>43476</v>
      </c>
      <c r="I22" s="29">
        <f t="shared" si="1"/>
        <v>15</v>
      </c>
      <c r="J22" s="20" t="s">
        <v>293</v>
      </c>
      <c r="K22" s="20" t="s">
        <v>294</v>
      </c>
      <c r="L22" s="20">
        <v>1</v>
      </c>
      <c r="M22" s="20">
        <v>14</v>
      </c>
      <c r="N22" s="20">
        <v>21</v>
      </c>
      <c r="O22" s="20" t="s">
        <v>295</v>
      </c>
      <c r="P22" s="20" t="s">
        <v>296</v>
      </c>
      <c r="Q22" s="20">
        <v>0</v>
      </c>
      <c r="R22" s="20" t="s">
        <v>37</v>
      </c>
      <c r="S22" s="20">
        <v>0</v>
      </c>
      <c r="T22" s="20">
        <f t="shared" si="0"/>
        <v>0</v>
      </c>
      <c r="U22" s="20">
        <f t="shared" si="2"/>
        <v>0</v>
      </c>
      <c r="V22" s="20">
        <f t="shared" si="3"/>
        <v>0</v>
      </c>
      <c r="W22" s="20">
        <v>2.0112630732100046E-3</v>
      </c>
    </row>
    <row r="23" spans="1:23" x14ac:dyDescent="0.35">
      <c r="A23" s="20">
        <v>2</v>
      </c>
      <c r="B23" s="20">
        <v>2</v>
      </c>
      <c r="C23" s="20" t="s">
        <v>317</v>
      </c>
      <c r="D23" s="20" t="s">
        <v>1212</v>
      </c>
      <c r="E23" s="20" t="s">
        <v>1213</v>
      </c>
      <c r="F23" s="20" t="s">
        <v>1214</v>
      </c>
      <c r="G23" s="21">
        <v>43461</v>
      </c>
      <c r="H23" s="21">
        <v>43476</v>
      </c>
      <c r="I23" s="29">
        <f t="shared" si="1"/>
        <v>15</v>
      </c>
      <c r="J23" s="20" t="s">
        <v>293</v>
      </c>
      <c r="K23" s="20" t="s">
        <v>294</v>
      </c>
      <c r="L23" s="20">
        <v>1</v>
      </c>
      <c r="M23" s="20">
        <v>14</v>
      </c>
      <c r="N23" s="20">
        <v>22</v>
      </c>
      <c r="O23" s="20" t="s">
        <v>295</v>
      </c>
      <c r="P23" s="20" t="s">
        <v>296</v>
      </c>
      <c r="Q23" s="20">
        <v>0</v>
      </c>
      <c r="R23" s="20" t="s">
        <v>37</v>
      </c>
      <c r="S23" s="20">
        <v>0</v>
      </c>
      <c r="T23" s="20">
        <f t="shared" si="0"/>
        <v>0</v>
      </c>
      <c r="U23" s="20">
        <f t="shared" si="2"/>
        <v>0</v>
      </c>
      <c r="V23" s="20">
        <f t="shared" si="3"/>
        <v>0</v>
      </c>
      <c r="W23" s="20">
        <v>4.1101520756267108E-4</v>
      </c>
    </row>
    <row r="24" spans="1:23" x14ac:dyDescent="0.35">
      <c r="A24" s="20">
        <v>2</v>
      </c>
      <c r="B24" s="20">
        <v>3</v>
      </c>
      <c r="C24" s="20" t="s">
        <v>318</v>
      </c>
      <c r="D24" s="20" t="s">
        <v>1212</v>
      </c>
      <c r="E24" s="20" t="s">
        <v>1213</v>
      </c>
      <c r="F24" s="20" t="s">
        <v>1214</v>
      </c>
      <c r="G24" s="21">
        <v>43461</v>
      </c>
      <c r="H24" s="21">
        <v>43476</v>
      </c>
      <c r="I24" s="29">
        <f t="shared" si="1"/>
        <v>15</v>
      </c>
      <c r="J24" s="20" t="s">
        <v>293</v>
      </c>
      <c r="K24" s="20" t="s">
        <v>294</v>
      </c>
      <c r="L24" s="20">
        <v>1</v>
      </c>
      <c r="M24" s="20">
        <v>14</v>
      </c>
      <c r="N24" s="20">
        <v>23</v>
      </c>
      <c r="O24" s="20" t="s">
        <v>295</v>
      </c>
      <c r="P24" s="20" t="s">
        <v>296</v>
      </c>
      <c r="Q24" s="20">
        <v>31.11</v>
      </c>
      <c r="R24" s="20" t="s">
        <v>33</v>
      </c>
      <c r="S24" s="20">
        <v>2368.2102</v>
      </c>
      <c r="T24" s="20">
        <f t="shared" si="0"/>
        <v>3.3746035937115111</v>
      </c>
      <c r="U24" s="20">
        <f t="shared" si="2"/>
        <v>189456.81599999999</v>
      </c>
      <c r="V24" s="20">
        <f t="shared" si="3"/>
        <v>5.2775125266110194</v>
      </c>
      <c r="W24" s="20" t="s">
        <v>36</v>
      </c>
    </row>
    <row r="25" spans="1:23" x14ac:dyDescent="0.35">
      <c r="A25" s="20">
        <v>3</v>
      </c>
      <c r="B25" s="20">
        <v>3</v>
      </c>
      <c r="C25" s="20" t="s">
        <v>319</v>
      </c>
      <c r="D25" s="20" t="s">
        <v>1212</v>
      </c>
      <c r="E25" s="20" t="s">
        <v>1213</v>
      </c>
      <c r="F25" s="20" t="s">
        <v>1214</v>
      </c>
      <c r="G25" s="21">
        <v>43461</v>
      </c>
      <c r="H25" s="21">
        <v>43476</v>
      </c>
      <c r="I25" s="29">
        <f t="shared" si="1"/>
        <v>15</v>
      </c>
      <c r="J25" s="20" t="s">
        <v>293</v>
      </c>
      <c r="K25" s="20" t="s">
        <v>294</v>
      </c>
      <c r="L25" s="20">
        <v>1</v>
      </c>
      <c r="M25" s="20">
        <v>14</v>
      </c>
      <c r="N25" s="20">
        <v>24</v>
      </c>
      <c r="O25" s="20" t="s">
        <v>295</v>
      </c>
      <c r="P25" s="20" t="s">
        <v>296</v>
      </c>
      <c r="Q25" s="20">
        <v>23.16</v>
      </c>
      <c r="R25" s="20" t="s">
        <v>33</v>
      </c>
      <c r="S25" s="20">
        <v>477037.5551</v>
      </c>
      <c r="T25" s="20">
        <f t="shared" si="0"/>
        <v>5.678553480907012</v>
      </c>
      <c r="U25" s="20">
        <f t="shared" si="2"/>
        <v>38163004.408</v>
      </c>
      <c r="V25" s="20">
        <f t="shared" si="3"/>
        <v>7.5816425688809614</v>
      </c>
      <c r="W25" s="20" t="s">
        <v>36</v>
      </c>
    </row>
    <row r="26" spans="1:23" x14ac:dyDescent="0.35">
      <c r="A26" s="20">
        <v>4</v>
      </c>
      <c r="B26" s="20">
        <v>2</v>
      </c>
      <c r="C26" s="20" t="s">
        <v>320</v>
      </c>
      <c r="D26" s="20" t="s">
        <v>1212</v>
      </c>
      <c r="E26" s="20" t="s">
        <v>1213</v>
      </c>
      <c r="F26" s="20" t="s">
        <v>1214</v>
      </c>
      <c r="G26" s="21">
        <v>43461</v>
      </c>
      <c r="H26" s="21">
        <v>43476</v>
      </c>
      <c r="I26" s="29">
        <f t="shared" si="1"/>
        <v>15</v>
      </c>
      <c r="J26" s="20" t="s">
        <v>293</v>
      </c>
      <c r="K26" s="20" t="s">
        <v>294</v>
      </c>
      <c r="L26" s="20">
        <v>1</v>
      </c>
      <c r="M26" s="20">
        <v>14</v>
      </c>
      <c r="N26" s="20">
        <v>25</v>
      </c>
      <c r="O26" s="20" t="s">
        <v>295</v>
      </c>
      <c r="P26" s="20" t="s">
        <v>296</v>
      </c>
      <c r="Q26" s="20">
        <v>28.23</v>
      </c>
      <c r="R26" s="20" t="s">
        <v>33</v>
      </c>
      <c r="S26" s="20">
        <v>176461.72229999999</v>
      </c>
      <c r="T26" s="20">
        <f t="shared" si="0"/>
        <v>5.2466529748269508</v>
      </c>
      <c r="U26" s="20">
        <f t="shared" si="2"/>
        <v>14116937.784</v>
      </c>
      <c r="V26" s="20">
        <f t="shared" si="3"/>
        <v>7.1497405314642259</v>
      </c>
      <c r="W26" s="20">
        <v>8.3652840711049229E-3</v>
      </c>
    </row>
    <row r="27" spans="1:23" x14ac:dyDescent="0.35">
      <c r="A27" s="20">
        <v>4</v>
      </c>
      <c r="B27" s="20">
        <v>3</v>
      </c>
      <c r="C27" s="20" t="s">
        <v>321</v>
      </c>
      <c r="D27" s="20" t="s">
        <v>1212</v>
      </c>
      <c r="E27" s="20" t="s">
        <v>1213</v>
      </c>
      <c r="F27" s="20" t="s">
        <v>1214</v>
      </c>
      <c r="G27" s="21">
        <v>43461</v>
      </c>
      <c r="H27" s="21">
        <v>43476</v>
      </c>
      <c r="I27" s="29">
        <f t="shared" si="1"/>
        <v>15</v>
      </c>
      <c r="J27" s="20" t="s">
        <v>293</v>
      </c>
      <c r="K27" s="20" t="s">
        <v>294</v>
      </c>
      <c r="L27" s="20">
        <v>1</v>
      </c>
      <c r="M27" s="20">
        <v>14</v>
      </c>
      <c r="N27" s="20">
        <v>26</v>
      </c>
      <c r="O27" s="20" t="s">
        <v>295</v>
      </c>
      <c r="P27" s="20" t="s">
        <v>296</v>
      </c>
      <c r="Q27" s="20">
        <v>35.840000000000003</v>
      </c>
      <c r="R27" s="20" t="s">
        <v>33</v>
      </c>
      <c r="S27" s="20">
        <v>1970.1320000000001</v>
      </c>
      <c r="T27" s="20">
        <f t="shared" si="0"/>
        <v>3.2947157084763359</v>
      </c>
      <c r="U27" s="20">
        <f t="shared" si="2"/>
        <v>157610.56</v>
      </c>
      <c r="V27" s="20">
        <f t="shared" si="3"/>
        <v>5.1975880675957598</v>
      </c>
      <c r="W27" s="20" t="s">
        <v>36</v>
      </c>
    </row>
    <row r="28" spans="1:23" x14ac:dyDescent="0.35">
      <c r="A28" s="20">
        <v>5</v>
      </c>
      <c r="B28" s="20">
        <v>3</v>
      </c>
      <c r="C28" s="20" t="s">
        <v>322</v>
      </c>
      <c r="D28" s="20" t="s">
        <v>1212</v>
      </c>
      <c r="E28" s="20" t="s">
        <v>1213</v>
      </c>
      <c r="F28" s="20" t="s">
        <v>1214</v>
      </c>
      <c r="G28" s="21">
        <v>43461</v>
      </c>
      <c r="H28" s="21">
        <v>43476</v>
      </c>
      <c r="I28" s="29">
        <f t="shared" si="1"/>
        <v>15</v>
      </c>
      <c r="J28" s="20" t="s">
        <v>293</v>
      </c>
      <c r="K28" s="20" t="s">
        <v>294</v>
      </c>
      <c r="L28" s="20">
        <v>1</v>
      </c>
      <c r="M28" s="20">
        <v>14</v>
      </c>
      <c r="N28" s="20">
        <v>27</v>
      </c>
      <c r="O28" s="20" t="s">
        <v>295</v>
      </c>
      <c r="P28" s="20" t="s">
        <v>296</v>
      </c>
      <c r="Q28" s="20">
        <v>32.92</v>
      </c>
      <c r="R28" s="20" t="s">
        <v>33</v>
      </c>
      <c r="S28" s="20">
        <v>998.76239999999996</v>
      </c>
      <c r="T28" s="20">
        <f t="shared" si="0"/>
        <v>2.9998967993703793</v>
      </c>
      <c r="U28" s="20">
        <f t="shared" si="2"/>
        <v>79900.991999999998</v>
      </c>
      <c r="V28" s="20">
        <f t="shared" si="3"/>
        <v>4.9025576066459564</v>
      </c>
      <c r="W28" s="20" t="s">
        <v>36</v>
      </c>
    </row>
    <row r="29" spans="1:23" x14ac:dyDescent="0.35">
      <c r="A29" s="20">
        <v>6</v>
      </c>
      <c r="B29" s="20">
        <v>3</v>
      </c>
      <c r="C29" s="20" t="s">
        <v>323</v>
      </c>
      <c r="D29" s="20" t="s">
        <v>1212</v>
      </c>
      <c r="E29" s="20" t="s">
        <v>1213</v>
      </c>
      <c r="F29" s="20" t="s">
        <v>1214</v>
      </c>
      <c r="G29" s="21">
        <v>43461</v>
      </c>
      <c r="H29" s="21">
        <v>43476</v>
      </c>
      <c r="I29" s="29">
        <f t="shared" si="1"/>
        <v>15</v>
      </c>
      <c r="J29" s="20" t="s">
        <v>293</v>
      </c>
      <c r="K29" s="20" t="s">
        <v>294</v>
      </c>
      <c r="L29" s="20">
        <v>1</v>
      </c>
      <c r="M29" s="20">
        <v>14</v>
      </c>
      <c r="N29" s="20">
        <v>28</v>
      </c>
      <c r="O29" s="20" t="s">
        <v>295</v>
      </c>
      <c r="P29" s="20" t="s">
        <v>296</v>
      </c>
      <c r="Q29" s="20">
        <v>29.22</v>
      </c>
      <c r="R29" s="20" t="s">
        <v>33</v>
      </c>
      <c r="S29" s="20">
        <v>17627.060600000001</v>
      </c>
      <c r="T29" s="20">
        <f t="shared" si="0"/>
        <v>4.2462045348149839</v>
      </c>
      <c r="U29" s="20">
        <f t="shared" si="2"/>
        <v>1410164.848</v>
      </c>
      <c r="V29" s="20">
        <f t="shared" si="3"/>
        <v>6.1492701925387623</v>
      </c>
      <c r="W29" s="20" t="s">
        <v>36</v>
      </c>
    </row>
    <row r="30" spans="1:23" x14ac:dyDescent="0.35">
      <c r="A30" s="20">
        <v>6</v>
      </c>
      <c r="B30" s="20">
        <v>4</v>
      </c>
      <c r="C30" s="20" t="s">
        <v>324</v>
      </c>
      <c r="D30" s="20" t="s">
        <v>1212</v>
      </c>
      <c r="E30" s="20" t="s">
        <v>1213</v>
      </c>
      <c r="F30" s="20" t="s">
        <v>1214</v>
      </c>
      <c r="G30" s="21">
        <v>43461</v>
      </c>
      <c r="H30" s="21">
        <v>43476</v>
      </c>
      <c r="I30" s="29">
        <f t="shared" si="1"/>
        <v>15</v>
      </c>
      <c r="J30" s="20" t="s">
        <v>293</v>
      </c>
      <c r="K30" s="20" t="s">
        <v>294</v>
      </c>
      <c r="L30" s="20">
        <v>1</v>
      </c>
      <c r="M30" s="20">
        <v>14</v>
      </c>
      <c r="N30" s="20">
        <v>29</v>
      </c>
      <c r="O30" s="20" t="s">
        <v>295</v>
      </c>
      <c r="P30" s="20" t="s">
        <v>296</v>
      </c>
      <c r="Q30" s="20">
        <v>30.51</v>
      </c>
      <c r="R30" s="20" t="s">
        <v>33</v>
      </c>
      <c r="S30" s="20">
        <v>7936.5484999999999</v>
      </c>
      <c r="T30" s="20">
        <f t="shared" si="0"/>
        <v>3.8996863919337987</v>
      </c>
      <c r="U30" s="20">
        <f t="shared" si="2"/>
        <v>634923.88</v>
      </c>
      <c r="V30" s="20">
        <f t="shared" si="3"/>
        <v>5.80272234555758</v>
      </c>
      <c r="W30" s="20">
        <v>9.2760180995475144E-2</v>
      </c>
    </row>
    <row r="31" spans="1:23" x14ac:dyDescent="0.35">
      <c r="A31" s="20">
        <v>7</v>
      </c>
      <c r="B31" s="20">
        <v>2</v>
      </c>
      <c r="C31" s="20" t="s">
        <v>325</v>
      </c>
      <c r="D31" s="20" t="s">
        <v>1212</v>
      </c>
      <c r="E31" s="20" t="s">
        <v>1213</v>
      </c>
      <c r="F31" s="20" t="s">
        <v>1214</v>
      </c>
      <c r="G31" s="21">
        <v>43461</v>
      </c>
      <c r="H31" s="21">
        <v>43476</v>
      </c>
      <c r="I31" s="29">
        <f t="shared" si="1"/>
        <v>15</v>
      </c>
      <c r="J31" s="20" t="s">
        <v>293</v>
      </c>
      <c r="K31" s="20" t="s">
        <v>294</v>
      </c>
      <c r="L31" s="20">
        <v>1</v>
      </c>
      <c r="M31" s="20">
        <v>14</v>
      </c>
      <c r="N31" s="20">
        <v>30</v>
      </c>
      <c r="O31" s="20" t="s">
        <v>295</v>
      </c>
      <c r="P31" s="20" t="s">
        <v>296</v>
      </c>
      <c r="Q31" s="20">
        <v>39.270000000000003</v>
      </c>
      <c r="R31" s="20" t="s">
        <v>37</v>
      </c>
      <c r="S31" s="20">
        <v>0</v>
      </c>
      <c r="T31" s="20">
        <f t="shared" si="0"/>
        <v>0</v>
      </c>
      <c r="U31" s="20">
        <f t="shared" si="2"/>
        <v>0</v>
      </c>
      <c r="V31" s="20">
        <f t="shared" si="3"/>
        <v>0</v>
      </c>
      <c r="W31" s="20">
        <v>3.6786060019361327E-3</v>
      </c>
    </row>
    <row r="32" spans="1:23" x14ac:dyDescent="0.35">
      <c r="A32" s="20">
        <v>7</v>
      </c>
      <c r="B32" s="20">
        <v>3</v>
      </c>
      <c r="C32" s="20" t="s">
        <v>326</v>
      </c>
      <c r="D32" s="20" t="s">
        <v>1212</v>
      </c>
      <c r="E32" s="20" t="s">
        <v>1213</v>
      </c>
      <c r="F32" s="20" t="s">
        <v>1214</v>
      </c>
      <c r="G32" s="21">
        <v>43461</v>
      </c>
      <c r="H32" s="21">
        <v>43476</v>
      </c>
      <c r="I32" s="29">
        <f t="shared" si="1"/>
        <v>15</v>
      </c>
      <c r="J32" s="20" t="s">
        <v>293</v>
      </c>
      <c r="K32" s="20" t="s">
        <v>294</v>
      </c>
      <c r="L32" s="20">
        <v>1</v>
      </c>
      <c r="M32" s="20">
        <v>14</v>
      </c>
      <c r="N32" s="20">
        <v>31</v>
      </c>
      <c r="O32" s="20" t="s">
        <v>295</v>
      </c>
      <c r="P32" s="20" t="s">
        <v>296</v>
      </c>
      <c r="Q32" s="20">
        <v>29</v>
      </c>
      <c r="R32" s="20" t="s">
        <v>33</v>
      </c>
      <c r="S32" s="20">
        <v>27651.793399999999</v>
      </c>
      <c r="T32" s="20">
        <f t="shared" si="0"/>
        <v>4.4417390089473692</v>
      </c>
      <c r="U32" s="20">
        <f t="shared" si="2"/>
        <v>2212143.4720000001</v>
      </c>
      <c r="V32" s="20">
        <f t="shared" si="3"/>
        <v>6.3448134867120025</v>
      </c>
      <c r="W32" s="20" t="s">
        <v>36</v>
      </c>
    </row>
    <row r="33" spans="1:23" x14ac:dyDescent="0.35">
      <c r="A33" s="20">
        <v>8</v>
      </c>
      <c r="B33" s="20">
        <v>2</v>
      </c>
      <c r="C33" s="20" t="s">
        <v>327</v>
      </c>
      <c r="D33" s="20" t="s">
        <v>1212</v>
      </c>
      <c r="E33" s="20" t="s">
        <v>1213</v>
      </c>
      <c r="F33" s="20" t="s">
        <v>1214</v>
      </c>
      <c r="G33" s="21">
        <v>43461</v>
      </c>
      <c r="H33" s="21">
        <v>43476</v>
      </c>
      <c r="I33" s="29">
        <f t="shared" si="1"/>
        <v>15</v>
      </c>
      <c r="J33" s="20" t="s">
        <v>293</v>
      </c>
      <c r="K33" s="20" t="s">
        <v>294</v>
      </c>
      <c r="L33" s="20">
        <v>1</v>
      </c>
      <c r="M33" s="20">
        <v>14</v>
      </c>
      <c r="N33" s="20">
        <v>32</v>
      </c>
      <c r="O33" s="20" t="s">
        <v>295</v>
      </c>
      <c r="P33" s="20" t="s">
        <v>296</v>
      </c>
      <c r="Q33" s="20">
        <v>26.73</v>
      </c>
      <c r="R33" s="20" t="s">
        <v>33</v>
      </c>
      <c r="S33" s="20">
        <v>81780.872600000002</v>
      </c>
      <c r="T33" s="20">
        <f t="shared" si="0"/>
        <v>4.9126570505877956</v>
      </c>
      <c r="U33" s="20">
        <f t="shared" si="2"/>
        <v>6542469.8080000002</v>
      </c>
      <c r="V33" s="20">
        <f t="shared" si="3"/>
        <v>6.8157417935277689</v>
      </c>
      <c r="W33" s="20">
        <v>1.3573783207291115E-3</v>
      </c>
    </row>
    <row r="34" spans="1:23" x14ac:dyDescent="0.35">
      <c r="A34" s="20">
        <v>8</v>
      </c>
      <c r="B34" s="20">
        <v>3</v>
      </c>
      <c r="C34" s="20" t="s">
        <v>328</v>
      </c>
      <c r="D34" s="20" t="s">
        <v>1212</v>
      </c>
      <c r="E34" s="20" t="s">
        <v>1213</v>
      </c>
      <c r="F34" s="20" t="s">
        <v>1214</v>
      </c>
      <c r="G34" s="21">
        <v>43461</v>
      </c>
      <c r="H34" s="21">
        <v>43476</v>
      </c>
      <c r="I34" s="29">
        <f t="shared" si="1"/>
        <v>15</v>
      </c>
      <c r="J34" s="20" t="s">
        <v>293</v>
      </c>
      <c r="K34" s="20" t="s">
        <v>294</v>
      </c>
      <c r="L34" s="20">
        <v>1</v>
      </c>
      <c r="M34" s="20">
        <v>14</v>
      </c>
      <c r="N34" s="20">
        <v>33</v>
      </c>
      <c r="O34" s="20" t="s">
        <v>295</v>
      </c>
      <c r="P34" s="20" t="s">
        <v>296</v>
      </c>
      <c r="Q34" s="20">
        <v>24.43</v>
      </c>
      <c r="R34" s="20" t="s">
        <v>33</v>
      </c>
      <c r="S34" s="20">
        <v>339780.66899999999</v>
      </c>
      <c r="T34" s="20">
        <f t="shared" si="0"/>
        <v>5.5311999452602469</v>
      </c>
      <c r="U34" s="20">
        <f t="shared" si="2"/>
        <v>27182453.52</v>
      </c>
      <c r="V34" s="20">
        <f t="shared" si="3"/>
        <v>7.4342886700698445</v>
      </c>
      <c r="W34" s="20" t="s">
        <v>36</v>
      </c>
    </row>
    <row r="35" spans="1:23" x14ac:dyDescent="0.35">
      <c r="A35" s="20">
        <v>9</v>
      </c>
      <c r="B35" s="20">
        <v>3</v>
      </c>
      <c r="C35" s="20" t="s">
        <v>329</v>
      </c>
      <c r="D35" s="20" t="s">
        <v>1212</v>
      </c>
      <c r="E35" s="20" t="s">
        <v>1213</v>
      </c>
      <c r="F35" s="20" t="s">
        <v>1214</v>
      </c>
      <c r="G35" s="21">
        <v>43461</v>
      </c>
      <c r="H35" s="21">
        <v>43476</v>
      </c>
      <c r="I35" s="29">
        <f t="shared" si="1"/>
        <v>15</v>
      </c>
      <c r="J35" s="20" t="s">
        <v>293</v>
      </c>
      <c r="K35" s="20" t="s">
        <v>294</v>
      </c>
      <c r="L35" s="20">
        <v>1</v>
      </c>
      <c r="M35" s="20">
        <v>14</v>
      </c>
      <c r="N35" s="20">
        <v>34</v>
      </c>
      <c r="O35" s="20" t="s">
        <v>295</v>
      </c>
      <c r="P35" s="20" t="s">
        <v>296</v>
      </c>
      <c r="Q35" s="20">
        <v>0</v>
      </c>
      <c r="R35" s="20" t="s">
        <v>37</v>
      </c>
      <c r="S35" s="20">
        <v>0</v>
      </c>
      <c r="T35" s="20">
        <f t="shared" si="0"/>
        <v>0</v>
      </c>
      <c r="U35" s="20">
        <f t="shared" si="2"/>
        <v>0</v>
      </c>
      <c r="V35" s="20">
        <f t="shared" si="3"/>
        <v>0</v>
      </c>
      <c r="W35" s="20" t="s">
        <v>36</v>
      </c>
    </row>
    <row r="36" spans="1:23" x14ac:dyDescent="0.35">
      <c r="A36" s="20">
        <v>10</v>
      </c>
      <c r="B36" s="20">
        <v>3</v>
      </c>
      <c r="C36" s="20" t="s">
        <v>330</v>
      </c>
      <c r="D36" s="20" t="s">
        <v>1212</v>
      </c>
      <c r="E36" s="20" t="s">
        <v>1213</v>
      </c>
      <c r="F36" s="20" t="s">
        <v>1214</v>
      </c>
      <c r="G36" s="21">
        <v>43461</v>
      </c>
      <c r="H36" s="21">
        <v>43476</v>
      </c>
      <c r="I36" s="29">
        <f t="shared" si="1"/>
        <v>15</v>
      </c>
      <c r="J36" s="20" t="s">
        <v>293</v>
      </c>
      <c r="K36" s="20" t="s">
        <v>294</v>
      </c>
      <c r="L36" s="20">
        <v>1</v>
      </c>
      <c r="M36" s="20">
        <v>14</v>
      </c>
      <c r="N36" s="20">
        <v>35</v>
      </c>
      <c r="O36" s="20" t="s">
        <v>295</v>
      </c>
      <c r="P36" s="20" t="s">
        <v>296</v>
      </c>
      <c r="Q36" s="20">
        <v>0</v>
      </c>
      <c r="R36" s="20" t="s">
        <v>37</v>
      </c>
      <c r="S36" s="20">
        <v>0</v>
      </c>
      <c r="T36" s="20">
        <f t="shared" si="0"/>
        <v>0</v>
      </c>
      <c r="U36" s="20">
        <f t="shared" si="2"/>
        <v>0</v>
      </c>
      <c r="V36" s="20">
        <f t="shared" si="3"/>
        <v>0</v>
      </c>
      <c r="W36" s="20" t="s">
        <v>36</v>
      </c>
    </row>
    <row r="37" spans="1:23" x14ac:dyDescent="0.35">
      <c r="A37" s="20">
        <v>11</v>
      </c>
      <c r="B37" s="20">
        <v>3</v>
      </c>
      <c r="C37" s="20" t="s">
        <v>331</v>
      </c>
      <c r="D37" s="20" t="s">
        <v>1212</v>
      </c>
      <c r="E37" s="20" t="s">
        <v>1213</v>
      </c>
      <c r="F37" s="20" t="s">
        <v>1214</v>
      </c>
      <c r="G37" s="21">
        <v>43461</v>
      </c>
      <c r="H37" s="21">
        <v>43476</v>
      </c>
      <c r="I37" s="29">
        <f t="shared" si="1"/>
        <v>15</v>
      </c>
      <c r="J37" s="20" t="s">
        <v>293</v>
      </c>
      <c r="K37" s="20" t="s">
        <v>294</v>
      </c>
      <c r="L37" s="20">
        <v>1</v>
      </c>
      <c r="M37" s="20">
        <v>14</v>
      </c>
      <c r="N37" s="20">
        <v>36</v>
      </c>
      <c r="O37" s="20" t="s">
        <v>295</v>
      </c>
      <c r="P37" s="20" t="s">
        <v>296</v>
      </c>
      <c r="Q37" s="20">
        <v>30.26</v>
      </c>
      <c r="R37" s="20" t="s">
        <v>33</v>
      </c>
      <c r="S37" s="20">
        <v>5473.1498000000001</v>
      </c>
      <c r="T37" s="20">
        <f t="shared" si="0"/>
        <v>3.7383166776965444</v>
      </c>
      <c r="U37" s="20">
        <f t="shared" si="2"/>
        <v>437851.984</v>
      </c>
      <c r="V37" s="20">
        <f t="shared" si="3"/>
        <v>5.6413283138023296</v>
      </c>
      <c r="W37" s="20" t="s">
        <v>36</v>
      </c>
    </row>
    <row r="38" spans="1:23" x14ac:dyDescent="0.35">
      <c r="A38" s="20">
        <v>11</v>
      </c>
      <c r="B38" s="20">
        <v>4</v>
      </c>
      <c r="C38" s="20" t="s">
        <v>332</v>
      </c>
      <c r="D38" s="20" t="s">
        <v>1212</v>
      </c>
      <c r="E38" s="20" t="s">
        <v>1213</v>
      </c>
      <c r="F38" s="20" t="s">
        <v>1214</v>
      </c>
      <c r="G38" s="21">
        <v>43461</v>
      </c>
      <c r="H38" s="21">
        <v>43476</v>
      </c>
      <c r="I38" s="29">
        <f t="shared" si="1"/>
        <v>15</v>
      </c>
      <c r="J38" s="20" t="s">
        <v>293</v>
      </c>
      <c r="K38" s="20" t="s">
        <v>294</v>
      </c>
      <c r="L38" s="20">
        <v>1</v>
      </c>
      <c r="M38" s="20">
        <v>14</v>
      </c>
      <c r="N38" s="20">
        <v>37</v>
      </c>
      <c r="O38" s="20" t="s">
        <v>295</v>
      </c>
      <c r="P38" s="20" t="s">
        <v>296</v>
      </c>
      <c r="Q38" s="20">
        <v>0</v>
      </c>
      <c r="R38" s="20" t="s">
        <v>37</v>
      </c>
      <c r="S38" s="20">
        <v>0</v>
      </c>
      <c r="T38" s="20">
        <f t="shared" si="0"/>
        <v>0</v>
      </c>
      <c r="U38" s="20">
        <f t="shared" si="2"/>
        <v>0</v>
      </c>
      <c r="V38" s="20">
        <f t="shared" si="3"/>
        <v>0</v>
      </c>
      <c r="W38" s="20">
        <v>9.003601440576231E-2</v>
      </c>
    </row>
    <row r="39" spans="1:23" x14ac:dyDescent="0.35">
      <c r="A39" s="20">
        <v>12</v>
      </c>
      <c r="B39" s="20">
        <v>2</v>
      </c>
      <c r="C39" s="20" t="s">
        <v>333</v>
      </c>
      <c r="D39" s="20" t="s">
        <v>1212</v>
      </c>
      <c r="E39" s="20" t="s">
        <v>1213</v>
      </c>
      <c r="F39" s="20" t="s">
        <v>1214</v>
      </c>
      <c r="G39" s="21">
        <v>43461</v>
      </c>
      <c r="H39" s="21">
        <v>43476</v>
      </c>
      <c r="I39" s="29">
        <f t="shared" si="1"/>
        <v>15</v>
      </c>
      <c r="J39" s="20" t="s">
        <v>293</v>
      </c>
      <c r="K39" s="20" t="s">
        <v>294</v>
      </c>
      <c r="L39" s="20">
        <v>1</v>
      </c>
      <c r="M39" s="20">
        <v>14</v>
      </c>
      <c r="N39" s="20">
        <v>38</v>
      </c>
      <c r="O39" s="20" t="s">
        <v>295</v>
      </c>
      <c r="P39" s="20" t="s">
        <v>296</v>
      </c>
      <c r="Q39" s="20">
        <v>0</v>
      </c>
      <c r="R39" s="20" t="s">
        <v>37</v>
      </c>
      <c r="S39" s="20">
        <v>0</v>
      </c>
      <c r="T39" s="20">
        <f t="shared" si="0"/>
        <v>0</v>
      </c>
      <c r="U39" s="20">
        <f t="shared" si="2"/>
        <v>0</v>
      </c>
      <c r="V39" s="20">
        <f t="shared" si="3"/>
        <v>0</v>
      </c>
      <c r="W39" s="20">
        <v>6.0084117764873097E-4</v>
      </c>
    </row>
    <row r="40" spans="1:23" x14ac:dyDescent="0.35">
      <c r="A40" s="20">
        <v>12</v>
      </c>
      <c r="B40" s="20">
        <v>3</v>
      </c>
      <c r="C40" s="20" t="s">
        <v>334</v>
      </c>
      <c r="D40" s="20" t="s">
        <v>1212</v>
      </c>
      <c r="E40" s="20" t="s">
        <v>1213</v>
      </c>
      <c r="F40" s="20" t="s">
        <v>1214</v>
      </c>
      <c r="G40" s="21">
        <v>43461</v>
      </c>
      <c r="H40" s="21">
        <v>43476</v>
      </c>
      <c r="I40" s="29">
        <f t="shared" si="1"/>
        <v>15</v>
      </c>
      <c r="J40" s="20" t="s">
        <v>293</v>
      </c>
      <c r="K40" s="20" t="s">
        <v>294</v>
      </c>
      <c r="L40" s="20">
        <v>1</v>
      </c>
      <c r="M40" s="20">
        <v>14</v>
      </c>
      <c r="N40" s="20">
        <v>39</v>
      </c>
      <c r="O40" s="20" t="s">
        <v>295</v>
      </c>
      <c r="P40" s="20" t="s">
        <v>296</v>
      </c>
      <c r="Q40" s="20">
        <v>0</v>
      </c>
      <c r="R40" s="20" t="s">
        <v>37</v>
      </c>
      <c r="S40" s="20">
        <v>0</v>
      </c>
      <c r="T40" s="20">
        <f t="shared" si="0"/>
        <v>0</v>
      </c>
      <c r="U40" s="20">
        <f t="shared" si="2"/>
        <v>0</v>
      </c>
      <c r="V40" s="20">
        <f t="shared" si="3"/>
        <v>0</v>
      </c>
      <c r="W40" s="20" t="s">
        <v>36</v>
      </c>
    </row>
    <row r="41" spans="1:23" x14ac:dyDescent="0.35">
      <c r="A41" s="20">
        <v>13</v>
      </c>
      <c r="B41" s="20">
        <v>3</v>
      </c>
      <c r="C41" s="20" t="s">
        <v>335</v>
      </c>
      <c r="D41" s="20" t="s">
        <v>1212</v>
      </c>
      <c r="E41" s="20" t="s">
        <v>1213</v>
      </c>
      <c r="F41" s="20" t="s">
        <v>1214</v>
      </c>
      <c r="G41" s="21">
        <v>43461</v>
      </c>
      <c r="H41" s="21">
        <v>43476</v>
      </c>
      <c r="I41" s="29">
        <f t="shared" si="1"/>
        <v>15</v>
      </c>
      <c r="J41" s="20" t="s">
        <v>293</v>
      </c>
      <c r="K41" s="20" t="s">
        <v>294</v>
      </c>
      <c r="L41" s="20">
        <v>1</v>
      </c>
      <c r="M41" s="20">
        <v>14</v>
      </c>
      <c r="N41" s="20">
        <v>40</v>
      </c>
      <c r="O41" s="20" t="s">
        <v>295</v>
      </c>
      <c r="P41" s="20" t="s">
        <v>296</v>
      </c>
      <c r="Q41" s="20">
        <v>0</v>
      </c>
      <c r="R41" s="20" t="s">
        <v>37</v>
      </c>
      <c r="S41" s="20">
        <v>0</v>
      </c>
      <c r="T41" s="20">
        <f t="shared" si="0"/>
        <v>0</v>
      </c>
      <c r="U41" s="20">
        <f t="shared" si="2"/>
        <v>0</v>
      </c>
      <c r="V41" s="20">
        <f t="shared" si="3"/>
        <v>0</v>
      </c>
      <c r="W41" s="20" t="s">
        <v>36</v>
      </c>
    </row>
    <row r="42" spans="1:23" x14ac:dyDescent="0.35">
      <c r="A42" s="20">
        <v>1</v>
      </c>
      <c r="B42" s="20">
        <v>3</v>
      </c>
      <c r="C42" s="20" t="s">
        <v>336</v>
      </c>
      <c r="D42" s="20" t="s">
        <v>1212</v>
      </c>
      <c r="E42" s="20" t="s">
        <v>1213</v>
      </c>
      <c r="F42" s="20" t="s">
        <v>1214</v>
      </c>
      <c r="G42" s="21">
        <v>43461</v>
      </c>
      <c r="H42" s="21">
        <v>43476</v>
      </c>
      <c r="I42" s="29">
        <f t="shared" si="1"/>
        <v>15</v>
      </c>
      <c r="J42" s="20" t="s">
        <v>293</v>
      </c>
      <c r="K42" s="20" t="s">
        <v>294</v>
      </c>
      <c r="L42" s="20">
        <v>1</v>
      </c>
      <c r="M42" s="20">
        <v>21</v>
      </c>
      <c r="N42" s="20">
        <v>41</v>
      </c>
      <c r="O42" s="20" t="s">
        <v>295</v>
      </c>
      <c r="P42" s="20" t="s">
        <v>296</v>
      </c>
      <c r="Q42" s="20">
        <v>34.06</v>
      </c>
      <c r="R42" s="20" t="s">
        <v>33</v>
      </c>
      <c r="S42" s="20">
        <v>288.42680000000001</v>
      </c>
      <c r="T42" s="20">
        <f t="shared" si="0"/>
        <v>2.4615387429310038</v>
      </c>
      <c r="U42" s="20">
        <f t="shared" si="2"/>
        <v>23074.144</v>
      </c>
      <c r="V42" s="20">
        <f t="shared" si="3"/>
        <v>4.3631444199129117</v>
      </c>
      <c r="W42" s="20" t="s">
        <v>36</v>
      </c>
    </row>
    <row r="43" spans="1:23" x14ac:dyDescent="0.35">
      <c r="A43" s="20">
        <v>2</v>
      </c>
      <c r="B43" s="20">
        <v>4</v>
      </c>
      <c r="C43" s="20" t="s">
        <v>337</v>
      </c>
      <c r="D43" s="20" t="s">
        <v>1212</v>
      </c>
      <c r="E43" s="20" t="s">
        <v>1213</v>
      </c>
      <c r="F43" s="20" t="s">
        <v>1214</v>
      </c>
      <c r="G43" s="21">
        <v>43461</v>
      </c>
      <c r="H43" s="21">
        <v>43476</v>
      </c>
      <c r="I43" s="29">
        <f t="shared" si="1"/>
        <v>15</v>
      </c>
      <c r="J43" s="20" t="s">
        <v>293</v>
      </c>
      <c r="K43" s="20" t="s">
        <v>294</v>
      </c>
      <c r="L43" s="20">
        <v>1</v>
      </c>
      <c r="M43" s="20">
        <v>21</v>
      </c>
      <c r="N43" s="20">
        <v>42</v>
      </c>
      <c r="O43" s="20" t="s">
        <v>295</v>
      </c>
      <c r="P43" s="20" t="s">
        <v>296</v>
      </c>
      <c r="Q43" s="20">
        <v>25.71</v>
      </c>
      <c r="R43" s="20" t="s">
        <v>33</v>
      </c>
      <c r="S43" s="20">
        <v>84502.769499999995</v>
      </c>
      <c r="T43" s="20">
        <f t="shared" si="0"/>
        <v>4.9268760821631377</v>
      </c>
      <c r="U43" s="20">
        <f t="shared" si="2"/>
        <v>6760221.5599999996</v>
      </c>
      <c r="V43" s="20">
        <f t="shared" si="3"/>
        <v>6.8299609940169042</v>
      </c>
      <c r="W43" s="20">
        <v>0</v>
      </c>
    </row>
    <row r="44" spans="1:23" x14ac:dyDescent="0.35">
      <c r="A44" s="20">
        <v>2</v>
      </c>
      <c r="B44" s="20">
        <v>5</v>
      </c>
      <c r="C44" s="20" t="s">
        <v>338</v>
      </c>
      <c r="D44" s="20" t="s">
        <v>1212</v>
      </c>
      <c r="E44" s="20" t="s">
        <v>1213</v>
      </c>
      <c r="F44" s="20" t="s">
        <v>1214</v>
      </c>
      <c r="G44" s="21">
        <v>43461</v>
      </c>
      <c r="H44" s="21">
        <v>43476</v>
      </c>
      <c r="I44" s="29">
        <f t="shared" si="1"/>
        <v>15</v>
      </c>
      <c r="J44" s="20" t="s">
        <v>293</v>
      </c>
      <c r="K44" s="20" t="s">
        <v>294</v>
      </c>
      <c r="L44" s="20">
        <v>1</v>
      </c>
      <c r="M44" s="20">
        <v>21</v>
      </c>
      <c r="N44" s="20">
        <v>43</v>
      </c>
      <c r="O44" s="20" t="s">
        <v>295</v>
      </c>
      <c r="P44" s="20" t="s">
        <v>296</v>
      </c>
      <c r="Q44" s="20">
        <v>26.63</v>
      </c>
      <c r="R44" s="20" t="s">
        <v>33</v>
      </c>
      <c r="S44" s="20">
        <v>45779.199200000003</v>
      </c>
      <c r="T44" s="20">
        <f t="shared" si="0"/>
        <v>4.6606776780561425</v>
      </c>
      <c r="U44" s="20">
        <f t="shared" si="2"/>
        <v>3662335.9360000002</v>
      </c>
      <c r="V44" s="20">
        <f t="shared" si="3"/>
        <v>6.5637582970148785</v>
      </c>
      <c r="W44" s="20">
        <v>9.5036958817317815E-2</v>
      </c>
    </row>
    <row r="45" spans="1:23" x14ac:dyDescent="0.35">
      <c r="A45" s="20">
        <v>3</v>
      </c>
      <c r="B45" s="20">
        <v>4</v>
      </c>
      <c r="C45" s="20" t="s">
        <v>339</v>
      </c>
      <c r="D45" s="20" t="s">
        <v>1212</v>
      </c>
      <c r="E45" s="20" t="s">
        <v>1213</v>
      </c>
      <c r="F45" s="20" t="s">
        <v>1214</v>
      </c>
      <c r="G45" s="21">
        <v>43461</v>
      </c>
      <c r="H45" s="21">
        <v>43476</v>
      </c>
      <c r="I45" s="29">
        <f t="shared" si="1"/>
        <v>15</v>
      </c>
      <c r="J45" s="20" t="s">
        <v>293</v>
      </c>
      <c r="K45" s="20" t="s">
        <v>294</v>
      </c>
      <c r="L45" s="20">
        <v>1</v>
      </c>
      <c r="M45" s="20">
        <v>21</v>
      </c>
      <c r="N45" s="20">
        <v>44</v>
      </c>
      <c r="O45" s="20" t="s">
        <v>295</v>
      </c>
      <c r="P45" s="20" t="s">
        <v>296</v>
      </c>
      <c r="Q45" s="20">
        <v>28.57</v>
      </c>
      <c r="R45" s="20" t="s">
        <v>33</v>
      </c>
      <c r="S45" s="20">
        <v>15255.306399999999</v>
      </c>
      <c r="T45" s="20">
        <f t="shared" si="0"/>
        <v>4.1834494022779216</v>
      </c>
      <c r="U45" s="20">
        <f t="shared" si="2"/>
        <v>1220424.5119999999</v>
      </c>
      <c r="V45" s="20">
        <f t="shared" si="3"/>
        <v>6.0865112776372126</v>
      </c>
      <c r="W45" s="20">
        <v>0</v>
      </c>
    </row>
    <row r="46" spans="1:23" x14ac:dyDescent="0.35">
      <c r="A46" s="20">
        <v>3</v>
      </c>
      <c r="B46" s="20">
        <v>5</v>
      </c>
      <c r="C46" s="20" t="s">
        <v>340</v>
      </c>
      <c r="D46" s="20" t="s">
        <v>1212</v>
      </c>
      <c r="E46" s="20" t="s">
        <v>1213</v>
      </c>
      <c r="F46" s="20" t="s">
        <v>1214</v>
      </c>
      <c r="G46" s="21">
        <v>43461</v>
      </c>
      <c r="H46" s="21">
        <v>43476</v>
      </c>
      <c r="I46" s="29">
        <f t="shared" si="1"/>
        <v>15</v>
      </c>
      <c r="J46" s="20" t="s">
        <v>293</v>
      </c>
      <c r="K46" s="20" t="s">
        <v>294</v>
      </c>
      <c r="L46" s="20">
        <v>1</v>
      </c>
      <c r="M46" s="20">
        <v>21</v>
      </c>
      <c r="N46" s="20">
        <v>45</v>
      </c>
      <c r="O46" s="20" t="s">
        <v>295</v>
      </c>
      <c r="P46" s="20" t="s">
        <v>296</v>
      </c>
      <c r="Q46" s="20">
        <v>0</v>
      </c>
      <c r="R46" s="20" t="s">
        <v>37</v>
      </c>
      <c r="S46" s="20">
        <v>0</v>
      </c>
      <c r="T46" s="20">
        <f t="shared" si="0"/>
        <v>0</v>
      </c>
      <c r="U46" s="20">
        <f t="shared" si="2"/>
        <v>0</v>
      </c>
      <c r="V46" s="20">
        <f t="shared" si="3"/>
        <v>0</v>
      </c>
      <c r="W46" s="20">
        <v>0.10458148076551284</v>
      </c>
    </row>
    <row r="47" spans="1:23" x14ac:dyDescent="0.35">
      <c r="A47" s="20">
        <v>4</v>
      </c>
      <c r="B47" s="20">
        <v>4</v>
      </c>
      <c r="C47" s="20" t="s">
        <v>341</v>
      </c>
      <c r="D47" s="20" t="s">
        <v>1212</v>
      </c>
      <c r="E47" s="20" t="s">
        <v>1213</v>
      </c>
      <c r="F47" s="20" t="s">
        <v>1214</v>
      </c>
      <c r="G47" s="21">
        <v>43461</v>
      </c>
      <c r="H47" s="21">
        <v>43476</v>
      </c>
      <c r="I47" s="29">
        <f t="shared" si="1"/>
        <v>15</v>
      </c>
      <c r="J47" s="20" t="s">
        <v>293</v>
      </c>
      <c r="K47" s="20" t="s">
        <v>294</v>
      </c>
      <c r="L47" s="20">
        <v>1</v>
      </c>
      <c r="M47" s="20">
        <v>21</v>
      </c>
      <c r="N47" s="20">
        <v>46</v>
      </c>
      <c r="O47" s="20" t="s">
        <v>295</v>
      </c>
      <c r="P47" s="20" t="s">
        <v>296</v>
      </c>
      <c r="Q47" s="20">
        <v>30.1</v>
      </c>
      <c r="R47" s="20" t="s">
        <v>33</v>
      </c>
      <c r="S47" s="20">
        <v>58469.250399999997</v>
      </c>
      <c r="T47" s="20">
        <f t="shared" si="0"/>
        <v>4.7669349537159462</v>
      </c>
      <c r="U47" s="20">
        <f t="shared" si="2"/>
        <v>4677540.0319999997</v>
      </c>
      <c r="V47" s="20">
        <f t="shared" si="3"/>
        <v>6.6700176058765948</v>
      </c>
      <c r="W47" s="20">
        <v>0.10122878876536054</v>
      </c>
    </row>
    <row r="48" spans="1:23" x14ac:dyDescent="0.35">
      <c r="A48" s="20">
        <v>4</v>
      </c>
      <c r="B48" s="20">
        <v>5</v>
      </c>
      <c r="C48" s="20" t="s">
        <v>342</v>
      </c>
      <c r="D48" s="20" t="s">
        <v>1212</v>
      </c>
      <c r="E48" s="20" t="s">
        <v>1213</v>
      </c>
      <c r="F48" s="20" t="s">
        <v>1214</v>
      </c>
      <c r="G48" s="21">
        <v>43461</v>
      </c>
      <c r="H48" s="21">
        <v>43476</v>
      </c>
      <c r="I48" s="29">
        <f t="shared" si="1"/>
        <v>15</v>
      </c>
      <c r="J48" s="20" t="s">
        <v>293</v>
      </c>
      <c r="K48" s="20" t="s">
        <v>294</v>
      </c>
      <c r="L48" s="20">
        <v>1</v>
      </c>
      <c r="M48" s="20">
        <v>21</v>
      </c>
      <c r="N48" s="20">
        <v>47</v>
      </c>
      <c r="O48" s="20" t="s">
        <v>295</v>
      </c>
      <c r="P48" s="20" t="s">
        <v>296</v>
      </c>
      <c r="Q48" s="20">
        <v>28.13</v>
      </c>
      <c r="R48" s="20" t="s">
        <v>33</v>
      </c>
      <c r="S48" s="20">
        <v>186534.31219999999</v>
      </c>
      <c r="T48" s="20">
        <f t="shared" si="0"/>
        <v>5.2707610583534255</v>
      </c>
      <c r="U48" s="20">
        <f t="shared" si="2"/>
        <v>14922744.976</v>
      </c>
      <c r="V48" s="20">
        <f t="shared" si="3"/>
        <v>7.1738487462260707</v>
      </c>
      <c r="W48" s="20">
        <v>8.7048832271762244E-2</v>
      </c>
    </row>
    <row r="49" spans="1:23" x14ac:dyDescent="0.35">
      <c r="A49" s="20">
        <v>5</v>
      </c>
      <c r="B49" s="20">
        <v>4</v>
      </c>
      <c r="C49" s="20" t="s">
        <v>343</v>
      </c>
      <c r="D49" s="20" t="s">
        <v>1212</v>
      </c>
      <c r="E49" s="20" t="s">
        <v>1213</v>
      </c>
      <c r="F49" s="20" t="s">
        <v>1214</v>
      </c>
      <c r="G49" s="21">
        <v>43461</v>
      </c>
      <c r="H49" s="21">
        <v>43476</v>
      </c>
      <c r="I49" s="29">
        <f t="shared" si="1"/>
        <v>15</v>
      </c>
      <c r="J49" s="20" t="s">
        <v>293</v>
      </c>
      <c r="K49" s="20" t="s">
        <v>294</v>
      </c>
      <c r="L49" s="20">
        <v>1</v>
      </c>
      <c r="M49" s="20">
        <v>21</v>
      </c>
      <c r="N49" s="20">
        <v>48</v>
      </c>
      <c r="O49" s="20" t="s">
        <v>295</v>
      </c>
      <c r="P49" s="20" t="s">
        <v>296</v>
      </c>
      <c r="Q49" s="20">
        <v>27.13</v>
      </c>
      <c r="R49" s="20" t="s">
        <v>33</v>
      </c>
      <c r="S49" s="20">
        <v>42073.49</v>
      </c>
      <c r="T49" s="20">
        <f t="shared" si="0"/>
        <v>4.6240188604404189</v>
      </c>
      <c r="U49" s="20">
        <f t="shared" si="2"/>
        <v>3365879.1999999997</v>
      </c>
      <c r="V49" s="20">
        <f t="shared" si="3"/>
        <v>6.5270986543002829</v>
      </c>
      <c r="W49" s="20">
        <v>0</v>
      </c>
    </row>
    <row r="50" spans="1:23" x14ac:dyDescent="0.35">
      <c r="A50" s="20">
        <v>6</v>
      </c>
      <c r="B50" s="20">
        <v>5</v>
      </c>
      <c r="C50" s="20" t="s">
        <v>344</v>
      </c>
      <c r="D50" s="20" t="s">
        <v>1212</v>
      </c>
      <c r="E50" s="20" t="s">
        <v>1213</v>
      </c>
      <c r="F50" s="20" t="s">
        <v>1214</v>
      </c>
      <c r="G50" s="21">
        <v>43461</v>
      </c>
      <c r="H50" s="21">
        <v>43476</v>
      </c>
      <c r="I50" s="29">
        <f t="shared" si="1"/>
        <v>15</v>
      </c>
      <c r="J50" s="20" t="s">
        <v>293</v>
      </c>
      <c r="K50" s="20" t="s">
        <v>294</v>
      </c>
      <c r="L50" s="20">
        <v>1</v>
      </c>
      <c r="M50" s="20">
        <v>21</v>
      </c>
      <c r="N50" s="20">
        <v>49</v>
      </c>
      <c r="O50" s="20" t="s">
        <v>295</v>
      </c>
      <c r="P50" s="20" t="s">
        <v>296</v>
      </c>
      <c r="Q50" s="20">
        <v>26.48</v>
      </c>
      <c r="R50" s="20" t="s">
        <v>33</v>
      </c>
      <c r="S50" s="20">
        <v>95268.676800000001</v>
      </c>
      <c r="T50" s="20">
        <f t="shared" si="0"/>
        <v>4.9789546918869032</v>
      </c>
      <c r="U50" s="20">
        <f t="shared" si="2"/>
        <v>7621494.1440000003</v>
      </c>
      <c r="V50" s="20">
        <f t="shared" si="3"/>
        <v>6.8820401772573661</v>
      </c>
      <c r="W50" s="20">
        <v>2.159718734304374E-2</v>
      </c>
    </row>
    <row r="51" spans="1:23" x14ac:dyDescent="0.35">
      <c r="A51" s="20">
        <v>7</v>
      </c>
      <c r="B51" s="20">
        <v>4</v>
      </c>
      <c r="C51" s="20" t="s">
        <v>345</v>
      </c>
      <c r="D51" s="20" t="s">
        <v>1212</v>
      </c>
      <c r="E51" s="20" t="s">
        <v>1213</v>
      </c>
      <c r="F51" s="20" t="s">
        <v>1214</v>
      </c>
      <c r="G51" s="21">
        <v>43461</v>
      </c>
      <c r="H51" s="21">
        <v>43476</v>
      </c>
      <c r="I51" s="29">
        <f t="shared" si="1"/>
        <v>15</v>
      </c>
      <c r="J51" s="20" t="s">
        <v>293</v>
      </c>
      <c r="K51" s="20" t="s">
        <v>294</v>
      </c>
      <c r="L51" s="20">
        <v>1</v>
      </c>
      <c r="M51" s="20">
        <v>21</v>
      </c>
      <c r="N51" s="20">
        <v>50</v>
      </c>
      <c r="O51" s="20" t="s">
        <v>295</v>
      </c>
      <c r="P51" s="20" t="s">
        <v>296</v>
      </c>
      <c r="Q51" s="20">
        <v>0</v>
      </c>
      <c r="R51" s="20" t="s">
        <v>37</v>
      </c>
      <c r="S51" s="20">
        <v>0</v>
      </c>
      <c r="T51" s="20">
        <f t="shared" si="0"/>
        <v>0</v>
      </c>
      <c r="U51" s="20">
        <f t="shared" si="2"/>
        <v>0</v>
      </c>
      <c r="V51" s="20">
        <f t="shared" si="3"/>
        <v>0</v>
      </c>
      <c r="W51" s="20">
        <v>0.21185002314457629</v>
      </c>
    </row>
    <row r="52" spans="1:23" x14ac:dyDescent="0.35">
      <c r="A52" s="20">
        <v>7</v>
      </c>
      <c r="B52" s="20">
        <v>5</v>
      </c>
      <c r="C52" s="20" t="s">
        <v>346</v>
      </c>
      <c r="D52" s="20" t="s">
        <v>1212</v>
      </c>
      <c r="E52" s="20" t="s">
        <v>1213</v>
      </c>
      <c r="F52" s="20" t="s">
        <v>1214</v>
      </c>
      <c r="G52" s="21">
        <v>43461</v>
      </c>
      <c r="H52" s="21">
        <v>43476</v>
      </c>
      <c r="I52" s="29">
        <f t="shared" si="1"/>
        <v>15</v>
      </c>
      <c r="J52" s="20" t="s">
        <v>293</v>
      </c>
      <c r="K52" s="20" t="s">
        <v>294</v>
      </c>
      <c r="L52" s="20">
        <v>1</v>
      </c>
      <c r="M52" s="20">
        <v>21</v>
      </c>
      <c r="N52" s="20">
        <v>51</v>
      </c>
      <c r="O52" s="20" t="s">
        <v>295</v>
      </c>
      <c r="P52" s="20" t="s">
        <v>296</v>
      </c>
      <c r="Q52" s="20">
        <v>31.19</v>
      </c>
      <c r="R52" s="20" t="s">
        <v>33</v>
      </c>
      <c r="S52" s="20">
        <v>7820.4748</v>
      </c>
      <c r="T52" s="20">
        <f t="shared" si="0"/>
        <v>3.8932886503888402</v>
      </c>
      <c r="U52" s="20">
        <f t="shared" si="2"/>
        <v>625637.98399999994</v>
      </c>
      <c r="V52" s="20">
        <f t="shared" si="3"/>
        <v>5.7963238020859906</v>
      </c>
      <c r="W52" s="20">
        <v>0</v>
      </c>
    </row>
    <row r="53" spans="1:23" x14ac:dyDescent="0.35">
      <c r="A53" s="20">
        <v>8</v>
      </c>
      <c r="B53" s="20">
        <v>4</v>
      </c>
      <c r="C53" s="20" t="s">
        <v>347</v>
      </c>
      <c r="D53" s="20" t="s">
        <v>1212</v>
      </c>
      <c r="E53" s="20" t="s">
        <v>1213</v>
      </c>
      <c r="F53" s="20" t="s">
        <v>1214</v>
      </c>
      <c r="G53" s="21">
        <v>43461</v>
      </c>
      <c r="H53" s="21">
        <v>43476</v>
      </c>
      <c r="I53" s="29">
        <f t="shared" si="1"/>
        <v>15</v>
      </c>
      <c r="J53" s="20" t="s">
        <v>293</v>
      </c>
      <c r="K53" s="20" t="s">
        <v>294</v>
      </c>
      <c r="L53" s="20">
        <v>1</v>
      </c>
      <c r="M53" s="20">
        <v>21</v>
      </c>
      <c r="N53" s="20">
        <v>52</v>
      </c>
      <c r="O53" s="20" t="s">
        <v>295</v>
      </c>
      <c r="P53" s="20" t="s">
        <v>296</v>
      </c>
      <c r="Q53" s="20">
        <v>25.71</v>
      </c>
      <c r="R53" s="20" t="s">
        <v>33</v>
      </c>
      <c r="S53" s="20">
        <v>153398.81330000001</v>
      </c>
      <c r="T53" s="20">
        <f t="shared" si="0"/>
        <v>5.1858248310417165</v>
      </c>
      <c r="U53" s="20">
        <f t="shared" si="2"/>
        <v>12271905.064000001</v>
      </c>
      <c r="V53" s="20">
        <f t="shared" si="3"/>
        <v>7.0889120222859203</v>
      </c>
      <c r="W53" s="20">
        <v>4.8246394872707862E-2</v>
      </c>
    </row>
    <row r="54" spans="1:23" x14ac:dyDescent="0.35">
      <c r="A54" s="20">
        <v>8</v>
      </c>
      <c r="B54" s="20">
        <v>5</v>
      </c>
      <c r="C54" s="20" t="s">
        <v>348</v>
      </c>
      <c r="D54" s="20" t="s">
        <v>1212</v>
      </c>
      <c r="E54" s="20" t="s">
        <v>1213</v>
      </c>
      <c r="F54" s="20" t="s">
        <v>1214</v>
      </c>
      <c r="G54" s="21">
        <v>43461</v>
      </c>
      <c r="H54" s="21">
        <v>43476</v>
      </c>
      <c r="I54" s="29">
        <f t="shared" si="1"/>
        <v>15</v>
      </c>
      <c r="J54" s="20" t="s">
        <v>293</v>
      </c>
      <c r="K54" s="20" t="s">
        <v>294</v>
      </c>
      <c r="L54" s="20">
        <v>1</v>
      </c>
      <c r="M54" s="20">
        <v>21</v>
      </c>
      <c r="N54" s="20">
        <v>53</v>
      </c>
      <c r="O54" s="20" t="s">
        <v>295</v>
      </c>
      <c r="P54" s="20" t="s">
        <v>296</v>
      </c>
      <c r="Q54" s="20">
        <v>0</v>
      </c>
      <c r="R54" s="20" t="s">
        <v>37</v>
      </c>
      <c r="S54" s="20">
        <v>0</v>
      </c>
      <c r="T54" s="20">
        <f t="shared" si="0"/>
        <v>0</v>
      </c>
      <c r="U54" s="20">
        <f t="shared" si="2"/>
        <v>0</v>
      </c>
      <c r="V54" s="20">
        <f t="shared" si="3"/>
        <v>0</v>
      </c>
      <c r="W54" s="20">
        <v>2.5528520143597948E-2</v>
      </c>
    </row>
    <row r="55" spans="1:23" x14ac:dyDescent="0.35">
      <c r="A55" s="20">
        <v>9</v>
      </c>
      <c r="B55" s="20">
        <v>4</v>
      </c>
      <c r="C55" s="20" t="s">
        <v>349</v>
      </c>
      <c r="D55" s="20" t="s">
        <v>1212</v>
      </c>
      <c r="E55" s="20" t="s">
        <v>1213</v>
      </c>
      <c r="F55" s="20" t="s">
        <v>1214</v>
      </c>
      <c r="G55" s="21">
        <v>43461</v>
      </c>
      <c r="H55" s="21">
        <v>43476</v>
      </c>
      <c r="I55" s="29">
        <f t="shared" si="1"/>
        <v>15</v>
      </c>
      <c r="J55" s="20" t="s">
        <v>293</v>
      </c>
      <c r="K55" s="20" t="s">
        <v>294</v>
      </c>
      <c r="L55" s="20">
        <v>1</v>
      </c>
      <c r="M55" s="20">
        <v>21</v>
      </c>
      <c r="N55" s="20">
        <v>54</v>
      </c>
      <c r="O55" s="20" t="s">
        <v>295</v>
      </c>
      <c r="P55" s="20" t="s">
        <v>296</v>
      </c>
      <c r="Q55" s="20">
        <v>0</v>
      </c>
      <c r="R55" s="20" t="s">
        <v>37</v>
      </c>
      <c r="S55" s="20">
        <v>0</v>
      </c>
      <c r="T55" s="20">
        <f t="shared" si="0"/>
        <v>0</v>
      </c>
      <c r="U55" s="20">
        <f t="shared" si="2"/>
        <v>0</v>
      </c>
      <c r="V55" s="20">
        <f t="shared" si="3"/>
        <v>0</v>
      </c>
      <c r="W55" s="20">
        <v>2.1566025215660263E-2</v>
      </c>
    </row>
    <row r="56" spans="1:23" x14ac:dyDescent="0.35">
      <c r="A56" s="20">
        <v>10</v>
      </c>
      <c r="B56" s="20">
        <v>4</v>
      </c>
      <c r="C56" s="20" t="s">
        <v>350</v>
      </c>
      <c r="D56" s="20" t="s">
        <v>1212</v>
      </c>
      <c r="E56" s="20" t="s">
        <v>1213</v>
      </c>
      <c r="F56" s="20" t="s">
        <v>1214</v>
      </c>
      <c r="G56" s="21">
        <v>43461</v>
      </c>
      <c r="H56" s="21">
        <v>43476</v>
      </c>
      <c r="I56" s="29">
        <f t="shared" si="1"/>
        <v>15</v>
      </c>
      <c r="J56" s="20" t="s">
        <v>293</v>
      </c>
      <c r="K56" s="20" t="s">
        <v>294</v>
      </c>
      <c r="L56" s="20">
        <v>1</v>
      </c>
      <c r="M56" s="20">
        <v>21</v>
      </c>
      <c r="N56" s="20">
        <v>55</v>
      </c>
      <c r="O56" s="20" t="s">
        <v>295</v>
      </c>
      <c r="P56" s="20" t="s">
        <v>296</v>
      </c>
      <c r="Q56" s="20">
        <v>0</v>
      </c>
      <c r="R56" s="20" t="s">
        <v>37</v>
      </c>
      <c r="S56" s="20">
        <v>0</v>
      </c>
      <c r="T56" s="20">
        <f t="shared" si="0"/>
        <v>0</v>
      </c>
      <c r="U56" s="20">
        <f t="shared" si="2"/>
        <v>0</v>
      </c>
      <c r="V56" s="20">
        <f t="shared" si="3"/>
        <v>0</v>
      </c>
      <c r="W56" s="20">
        <v>0.15506445672191538</v>
      </c>
    </row>
    <row r="57" spans="1:23" x14ac:dyDescent="0.35">
      <c r="A57" s="20">
        <v>10</v>
      </c>
      <c r="B57" s="20">
        <v>5</v>
      </c>
      <c r="C57" s="20" t="s">
        <v>351</v>
      </c>
      <c r="D57" s="20" t="s">
        <v>1212</v>
      </c>
      <c r="E57" s="20" t="s">
        <v>1213</v>
      </c>
      <c r="F57" s="20" t="s">
        <v>1214</v>
      </c>
      <c r="G57" s="21">
        <v>43461</v>
      </c>
      <c r="H57" s="21">
        <v>43476</v>
      </c>
      <c r="I57" s="29">
        <f t="shared" si="1"/>
        <v>15</v>
      </c>
      <c r="J57" s="20" t="s">
        <v>293</v>
      </c>
      <c r="K57" s="20" t="s">
        <v>294</v>
      </c>
      <c r="L57" s="20">
        <v>1</v>
      </c>
      <c r="M57" s="20">
        <v>21</v>
      </c>
      <c r="N57" s="20">
        <v>56</v>
      </c>
      <c r="O57" s="20" t="s">
        <v>295</v>
      </c>
      <c r="P57" s="20" t="s">
        <v>296</v>
      </c>
      <c r="Q57" s="20">
        <v>26.05</v>
      </c>
      <c r="R57" s="20" t="s">
        <v>33</v>
      </c>
      <c r="S57" s="20">
        <v>64070.851000000002</v>
      </c>
      <c r="T57" s="20">
        <f t="shared" si="0"/>
        <v>4.806667270698183</v>
      </c>
      <c r="U57" s="20">
        <f t="shared" si="2"/>
        <v>5125668.08</v>
      </c>
      <c r="V57" s="20">
        <f t="shared" si="3"/>
        <v>6.7097505641250255</v>
      </c>
      <c r="W57" s="20" t="s">
        <v>36</v>
      </c>
    </row>
    <row r="58" spans="1:23" x14ac:dyDescent="0.35">
      <c r="A58" s="20">
        <v>11</v>
      </c>
      <c r="B58" s="20">
        <v>5</v>
      </c>
      <c r="C58" s="20" t="s">
        <v>352</v>
      </c>
      <c r="D58" s="20" t="s">
        <v>1212</v>
      </c>
      <c r="E58" s="20" t="s">
        <v>1213</v>
      </c>
      <c r="F58" s="20" t="s">
        <v>1214</v>
      </c>
      <c r="G58" s="21">
        <v>43461</v>
      </c>
      <c r="H58" s="21">
        <v>43476</v>
      </c>
      <c r="I58" s="29">
        <f t="shared" si="1"/>
        <v>15</v>
      </c>
      <c r="J58" s="20" t="s">
        <v>293</v>
      </c>
      <c r="K58" s="20" t="s">
        <v>294</v>
      </c>
      <c r="L58" s="20">
        <v>1</v>
      </c>
      <c r="M58" s="20">
        <v>21</v>
      </c>
      <c r="N58" s="20">
        <v>57</v>
      </c>
      <c r="O58" s="20" t="s">
        <v>295</v>
      </c>
      <c r="P58" s="20" t="s">
        <v>296</v>
      </c>
      <c r="Q58" s="20">
        <v>37.729999999999997</v>
      </c>
      <c r="R58" s="20" t="s">
        <v>37</v>
      </c>
      <c r="S58" s="20">
        <v>0</v>
      </c>
      <c r="T58" s="20">
        <f t="shared" si="0"/>
        <v>0</v>
      </c>
      <c r="U58" s="20">
        <f t="shared" si="2"/>
        <v>0</v>
      </c>
      <c r="V58" s="20">
        <f t="shared" si="3"/>
        <v>0</v>
      </c>
      <c r="W58" s="20">
        <v>0</v>
      </c>
    </row>
    <row r="59" spans="1:23" x14ac:dyDescent="0.35">
      <c r="A59" s="20">
        <v>12</v>
      </c>
      <c r="B59" s="20">
        <v>4</v>
      </c>
      <c r="C59" s="20" t="s">
        <v>353</v>
      </c>
      <c r="D59" s="20" t="s">
        <v>1212</v>
      </c>
      <c r="E59" s="20" t="s">
        <v>1213</v>
      </c>
      <c r="F59" s="20" t="s">
        <v>1214</v>
      </c>
      <c r="G59" s="21">
        <v>43461</v>
      </c>
      <c r="H59" s="21">
        <v>43476</v>
      </c>
      <c r="I59" s="29">
        <f t="shared" si="1"/>
        <v>15</v>
      </c>
      <c r="J59" s="20" t="s">
        <v>293</v>
      </c>
      <c r="K59" s="20" t="s">
        <v>294</v>
      </c>
      <c r="L59" s="20">
        <v>1</v>
      </c>
      <c r="M59" s="20">
        <v>21</v>
      </c>
      <c r="N59" s="20">
        <v>58</v>
      </c>
      <c r="O59" s="20" t="s">
        <v>295</v>
      </c>
      <c r="P59" s="20" t="s">
        <v>296</v>
      </c>
      <c r="Q59" s="20">
        <v>29</v>
      </c>
      <c r="R59" s="20" t="s">
        <v>33</v>
      </c>
      <c r="S59" s="20">
        <v>12285.7966</v>
      </c>
      <c r="T59" s="20">
        <f t="shared" si="0"/>
        <v>4.0894386688680573</v>
      </c>
      <c r="U59" s="20">
        <f t="shared" si="2"/>
        <v>982863.728</v>
      </c>
      <c r="V59" s="20">
        <f t="shared" si="3"/>
        <v>5.9924937498507358</v>
      </c>
      <c r="W59" s="20">
        <v>0</v>
      </c>
    </row>
    <row r="60" spans="1:23" x14ac:dyDescent="0.35">
      <c r="A60" s="20">
        <v>12</v>
      </c>
      <c r="B60" s="20">
        <v>5</v>
      </c>
      <c r="C60" s="20" t="s">
        <v>354</v>
      </c>
      <c r="D60" s="20" t="s">
        <v>1212</v>
      </c>
      <c r="E60" s="20" t="s">
        <v>1213</v>
      </c>
      <c r="F60" s="20" t="s">
        <v>1214</v>
      </c>
      <c r="G60" s="21">
        <v>43461</v>
      </c>
      <c r="H60" s="21">
        <v>43476</v>
      </c>
      <c r="I60" s="29">
        <f t="shared" si="1"/>
        <v>15</v>
      </c>
      <c r="J60" s="20" t="s">
        <v>293</v>
      </c>
      <c r="K60" s="20" t="s">
        <v>294</v>
      </c>
      <c r="L60" s="20">
        <v>1</v>
      </c>
      <c r="M60" s="20">
        <v>21</v>
      </c>
      <c r="N60" s="20">
        <v>59</v>
      </c>
      <c r="O60" s="20" t="s">
        <v>295</v>
      </c>
      <c r="P60" s="20" t="s">
        <v>296</v>
      </c>
      <c r="Q60" s="20">
        <v>0</v>
      </c>
      <c r="R60" s="20" t="s">
        <v>37</v>
      </c>
      <c r="S60" s="20">
        <v>0</v>
      </c>
      <c r="T60" s="20">
        <f t="shared" si="0"/>
        <v>0</v>
      </c>
      <c r="U60" s="20">
        <f t="shared" si="2"/>
        <v>0</v>
      </c>
      <c r="V60" s="20">
        <f t="shared" si="3"/>
        <v>0</v>
      </c>
      <c r="W60" s="20">
        <v>0</v>
      </c>
    </row>
    <row r="61" spans="1:23" x14ac:dyDescent="0.35">
      <c r="A61" s="20">
        <v>13</v>
      </c>
      <c r="B61" s="20">
        <v>4</v>
      </c>
      <c r="C61" s="20" t="s">
        <v>355</v>
      </c>
      <c r="D61" s="20" t="s">
        <v>1212</v>
      </c>
      <c r="E61" s="20" t="s">
        <v>1213</v>
      </c>
      <c r="F61" s="20" t="s">
        <v>1214</v>
      </c>
      <c r="G61" s="21">
        <v>43461</v>
      </c>
      <c r="H61" s="21">
        <v>43476</v>
      </c>
      <c r="I61" s="29">
        <f t="shared" si="1"/>
        <v>15</v>
      </c>
      <c r="J61" s="20" t="s">
        <v>293</v>
      </c>
      <c r="K61" s="20" t="s">
        <v>294</v>
      </c>
      <c r="L61" s="20">
        <v>1</v>
      </c>
      <c r="M61" s="20">
        <v>21</v>
      </c>
      <c r="N61" s="20">
        <v>60</v>
      </c>
      <c r="O61" s="20" t="s">
        <v>295</v>
      </c>
      <c r="P61" s="20" t="s">
        <v>296</v>
      </c>
      <c r="Q61" s="20">
        <v>29.58</v>
      </c>
      <c r="R61" s="20" t="s">
        <v>33</v>
      </c>
      <c r="S61" s="20">
        <v>6785.6122999999998</v>
      </c>
      <c r="T61" s="20">
        <f t="shared" si="0"/>
        <v>3.8316530398824988</v>
      </c>
      <c r="U61" s="20">
        <f t="shared" si="2"/>
        <v>542848.98399999994</v>
      </c>
      <c r="V61" s="20">
        <f t="shared" si="3"/>
        <v>5.7346798293634533</v>
      </c>
      <c r="W61" s="20">
        <v>4.2214532871972278E-2</v>
      </c>
    </row>
    <row r="62" spans="1:23" x14ac:dyDescent="0.35">
      <c r="A62" s="20">
        <v>1</v>
      </c>
      <c r="B62" s="20">
        <v>4</v>
      </c>
      <c r="C62" s="20" t="s">
        <v>356</v>
      </c>
      <c r="D62" s="20" t="s">
        <v>1212</v>
      </c>
      <c r="E62" s="20" t="s">
        <v>1213</v>
      </c>
      <c r="F62" s="20" t="s">
        <v>1214</v>
      </c>
      <c r="G62" s="21">
        <v>43462</v>
      </c>
      <c r="H62" s="21">
        <v>43476</v>
      </c>
      <c r="I62" s="29">
        <f t="shared" si="1"/>
        <v>14</v>
      </c>
      <c r="J62" s="20" t="s">
        <v>293</v>
      </c>
      <c r="K62" s="20" t="s">
        <v>294</v>
      </c>
      <c r="L62" s="20">
        <v>2</v>
      </c>
      <c r="M62" s="20">
        <v>7</v>
      </c>
      <c r="N62" s="20">
        <v>61</v>
      </c>
      <c r="O62" s="20" t="s">
        <v>295</v>
      </c>
      <c r="P62" s="20" t="s">
        <v>296</v>
      </c>
      <c r="Q62" s="20">
        <v>26.77</v>
      </c>
      <c r="R62" s="20" t="s">
        <v>33</v>
      </c>
      <c r="S62" s="20">
        <v>39641.705900000001</v>
      </c>
      <c r="T62" s="20">
        <f t="shared" si="0"/>
        <v>4.5981632905491407</v>
      </c>
      <c r="U62" s="20">
        <f t="shared" si="2"/>
        <v>3171336.4720000001</v>
      </c>
      <c r="V62" s="20">
        <f t="shared" si="3"/>
        <v>6.5012424591286484</v>
      </c>
      <c r="W62" s="20">
        <v>0</v>
      </c>
    </row>
    <row r="63" spans="1:23" x14ac:dyDescent="0.35">
      <c r="A63" s="20">
        <v>2</v>
      </c>
      <c r="B63" s="20">
        <v>6</v>
      </c>
      <c r="C63" s="20" t="s">
        <v>357</v>
      </c>
      <c r="D63" s="20" t="s">
        <v>1212</v>
      </c>
      <c r="E63" s="20" t="s">
        <v>1213</v>
      </c>
      <c r="F63" s="20" t="s">
        <v>1214</v>
      </c>
      <c r="G63" s="21">
        <v>43462</v>
      </c>
      <c r="H63" s="21">
        <v>43476</v>
      </c>
      <c r="I63" s="29">
        <f t="shared" si="1"/>
        <v>14</v>
      </c>
      <c r="J63" s="20" t="s">
        <v>293</v>
      </c>
      <c r="K63" s="20" t="s">
        <v>294</v>
      </c>
      <c r="L63" s="20">
        <v>2</v>
      </c>
      <c r="M63" s="20">
        <v>7</v>
      </c>
      <c r="N63" s="20">
        <v>62</v>
      </c>
      <c r="O63" s="20" t="s">
        <v>295</v>
      </c>
      <c r="P63" s="20" t="s">
        <v>296</v>
      </c>
      <c r="Q63" s="20">
        <v>33.869999999999997</v>
      </c>
      <c r="R63" s="20" t="s">
        <v>33</v>
      </c>
      <c r="S63" s="20">
        <v>382.8143</v>
      </c>
      <c r="T63" s="20">
        <f t="shared" si="0"/>
        <v>2.5841211514713582</v>
      </c>
      <c r="U63" s="20">
        <f t="shared" si="2"/>
        <v>30625.144</v>
      </c>
      <c r="V63" s="20">
        <f t="shared" si="3"/>
        <v>4.4860923201842757</v>
      </c>
      <c r="W63" s="20">
        <v>0.11966942148760304</v>
      </c>
    </row>
    <row r="64" spans="1:23" x14ac:dyDescent="0.35">
      <c r="A64" s="20">
        <v>3</v>
      </c>
      <c r="B64" s="20">
        <v>6</v>
      </c>
      <c r="C64" s="20" t="s">
        <v>358</v>
      </c>
      <c r="D64" s="20" t="s">
        <v>1212</v>
      </c>
      <c r="E64" s="20" t="s">
        <v>1213</v>
      </c>
      <c r="F64" s="20" t="s">
        <v>1214</v>
      </c>
      <c r="G64" s="21">
        <v>43462</v>
      </c>
      <c r="H64" s="21">
        <v>43476</v>
      </c>
      <c r="I64" s="29">
        <f t="shared" si="1"/>
        <v>14</v>
      </c>
      <c r="J64" s="20" t="s">
        <v>293</v>
      </c>
      <c r="K64" s="20" t="s">
        <v>294</v>
      </c>
      <c r="L64" s="20">
        <v>2</v>
      </c>
      <c r="M64" s="20">
        <v>7</v>
      </c>
      <c r="N64" s="20">
        <v>63</v>
      </c>
      <c r="O64" s="20" t="s">
        <v>295</v>
      </c>
      <c r="P64" s="20" t="s">
        <v>296</v>
      </c>
      <c r="Q64" s="20">
        <v>24.73</v>
      </c>
      <c r="R64" s="20" t="s">
        <v>33</v>
      </c>
      <c r="S64" s="20">
        <v>175672.88939999999</v>
      </c>
      <c r="T64" s="20">
        <f t="shared" si="0"/>
        <v>5.2447072166337545</v>
      </c>
      <c r="U64" s="20">
        <f t="shared" si="2"/>
        <v>14053831.151999999</v>
      </c>
      <c r="V64" s="20">
        <f t="shared" si="3"/>
        <v>7.1477947623579166</v>
      </c>
      <c r="W64" s="20">
        <v>0</v>
      </c>
    </row>
    <row r="65" spans="1:23" x14ac:dyDescent="0.35">
      <c r="A65" s="20">
        <v>3</v>
      </c>
      <c r="B65" s="20">
        <v>7</v>
      </c>
      <c r="C65" s="20" t="s">
        <v>359</v>
      </c>
      <c r="D65" s="20" t="s">
        <v>1212</v>
      </c>
      <c r="E65" s="20" t="s">
        <v>1213</v>
      </c>
      <c r="F65" s="20" t="s">
        <v>1214</v>
      </c>
      <c r="G65" s="21">
        <v>43462</v>
      </c>
      <c r="H65" s="21">
        <v>43476</v>
      </c>
      <c r="I65" s="29">
        <f t="shared" si="1"/>
        <v>14</v>
      </c>
      <c r="J65" s="20" t="s">
        <v>293</v>
      </c>
      <c r="K65" s="20" t="s">
        <v>294</v>
      </c>
      <c r="L65" s="20">
        <v>2</v>
      </c>
      <c r="M65" s="20">
        <v>7</v>
      </c>
      <c r="N65" s="20">
        <v>64</v>
      </c>
      <c r="O65" s="20" t="s">
        <v>295</v>
      </c>
      <c r="P65" s="20" t="s">
        <v>296</v>
      </c>
      <c r="Q65" s="20">
        <v>31.82</v>
      </c>
      <c r="R65" s="20" t="s">
        <v>33</v>
      </c>
      <c r="S65" s="20">
        <v>1941.4078999999999</v>
      </c>
      <c r="T65" s="20">
        <f t="shared" si="0"/>
        <v>3.2883404357251833</v>
      </c>
      <c r="U65" s="20">
        <f t="shared" si="2"/>
        <v>155312.63199999998</v>
      </c>
      <c r="V65" s="20">
        <f t="shared" si="3"/>
        <v>5.1912095757707668</v>
      </c>
      <c r="W65" s="20">
        <v>0</v>
      </c>
    </row>
    <row r="66" spans="1:23" x14ac:dyDescent="0.35">
      <c r="A66" s="20">
        <v>4</v>
      </c>
      <c r="B66" s="20">
        <v>6</v>
      </c>
      <c r="C66" s="20" t="s">
        <v>360</v>
      </c>
      <c r="D66" s="20" t="s">
        <v>1212</v>
      </c>
      <c r="E66" s="20" t="s">
        <v>1213</v>
      </c>
      <c r="F66" s="20" t="s">
        <v>1214</v>
      </c>
      <c r="G66" s="21">
        <v>43462</v>
      </c>
      <c r="H66" s="21">
        <v>43476</v>
      </c>
      <c r="I66" s="29">
        <f t="shared" si="1"/>
        <v>14</v>
      </c>
      <c r="J66" s="20" t="s">
        <v>293</v>
      </c>
      <c r="K66" s="20" t="s">
        <v>294</v>
      </c>
      <c r="L66" s="20">
        <v>2</v>
      </c>
      <c r="M66" s="20">
        <v>7</v>
      </c>
      <c r="N66" s="20">
        <v>65</v>
      </c>
      <c r="O66" s="20" t="s">
        <v>295</v>
      </c>
      <c r="P66" s="20" t="s">
        <v>296</v>
      </c>
      <c r="Q66" s="20">
        <v>26.6</v>
      </c>
      <c r="R66" s="20" t="s">
        <v>33</v>
      </c>
      <c r="S66" s="20">
        <v>461768.75170000002</v>
      </c>
      <c r="T66" s="20">
        <f t="shared" ref="T66:T129" si="4">LOG10(S66+1)</f>
        <v>5.6644254809847361</v>
      </c>
      <c r="U66" s="20">
        <f t="shared" si="2"/>
        <v>36941500.136</v>
      </c>
      <c r="V66" s="20">
        <f t="shared" si="3"/>
        <v>7.5675145392318717</v>
      </c>
      <c r="W66" s="20">
        <v>2.7955417504111044E-2</v>
      </c>
    </row>
    <row r="67" spans="1:23" x14ac:dyDescent="0.35">
      <c r="A67" s="20">
        <v>4</v>
      </c>
      <c r="B67" s="20">
        <v>7</v>
      </c>
      <c r="C67" s="20" t="s">
        <v>361</v>
      </c>
      <c r="D67" s="20" t="s">
        <v>1212</v>
      </c>
      <c r="E67" s="20" t="s">
        <v>1213</v>
      </c>
      <c r="F67" s="20" t="s">
        <v>1214</v>
      </c>
      <c r="G67" s="21">
        <v>43462</v>
      </c>
      <c r="H67" s="21">
        <v>43476</v>
      </c>
      <c r="I67" s="29">
        <f t="shared" ref="I67:I130" si="5">H67-G67</f>
        <v>14</v>
      </c>
      <c r="J67" s="20" t="s">
        <v>293</v>
      </c>
      <c r="K67" s="20" t="s">
        <v>294</v>
      </c>
      <c r="L67" s="20">
        <v>2</v>
      </c>
      <c r="M67" s="20">
        <v>7</v>
      </c>
      <c r="N67" s="20">
        <v>66</v>
      </c>
      <c r="O67" s="20" t="s">
        <v>295</v>
      </c>
      <c r="P67" s="20" t="s">
        <v>296</v>
      </c>
      <c r="Q67" s="20">
        <v>30.76</v>
      </c>
      <c r="R67" s="20" t="s">
        <v>33</v>
      </c>
      <c r="S67" s="20">
        <v>39615.472900000001</v>
      </c>
      <c r="T67" s="20">
        <f t="shared" si="4"/>
        <v>4.5978758071880392</v>
      </c>
      <c r="U67" s="20">
        <f t="shared" ref="U67:U130" si="6">S67*80</f>
        <v>3169237.8319999999</v>
      </c>
      <c r="V67" s="20">
        <f t="shared" ref="V67:V130" si="7">LOG10(U67+1)</f>
        <v>6.5009549686037857</v>
      </c>
      <c r="W67" s="20">
        <v>1.5516672169032705E-2</v>
      </c>
    </row>
    <row r="68" spans="1:23" x14ac:dyDescent="0.35">
      <c r="A68" s="20">
        <v>5</v>
      </c>
      <c r="B68" s="20">
        <v>5</v>
      </c>
      <c r="C68" s="20" t="s">
        <v>362</v>
      </c>
      <c r="D68" s="20" t="s">
        <v>1212</v>
      </c>
      <c r="E68" s="20" t="s">
        <v>1213</v>
      </c>
      <c r="F68" s="20" t="s">
        <v>1214</v>
      </c>
      <c r="G68" s="21">
        <v>43462</v>
      </c>
      <c r="H68" s="21">
        <v>43476</v>
      </c>
      <c r="I68" s="29">
        <f t="shared" si="5"/>
        <v>14</v>
      </c>
      <c r="J68" s="20" t="s">
        <v>293</v>
      </c>
      <c r="K68" s="20" t="s">
        <v>294</v>
      </c>
      <c r="L68" s="20">
        <v>2</v>
      </c>
      <c r="M68" s="20">
        <v>7</v>
      </c>
      <c r="N68" s="20">
        <v>67</v>
      </c>
      <c r="O68" s="20" t="s">
        <v>295</v>
      </c>
      <c r="P68" s="20" t="s">
        <v>296</v>
      </c>
      <c r="Q68" s="20">
        <v>23.94</v>
      </c>
      <c r="R68" s="20" t="s">
        <v>33</v>
      </c>
      <c r="S68" s="20">
        <v>329947.05</v>
      </c>
      <c r="T68" s="20">
        <f t="shared" si="4"/>
        <v>5.5184455660160916</v>
      </c>
      <c r="U68" s="20">
        <f t="shared" si="6"/>
        <v>26395764</v>
      </c>
      <c r="V68" s="20">
        <f t="shared" si="7"/>
        <v>7.4215342532081348</v>
      </c>
      <c r="W68" s="20">
        <v>9.6419650291423867E-2</v>
      </c>
    </row>
    <row r="69" spans="1:23" x14ac:dyDescent="0.35">
      <c r="A69" s="20">
        <v>6</v>
      </c>
      <c r="B69" s="20">
        <v>6</v>
      </c>
      <c r="C69" s="20" t="s">
        <v>363</v>
      </c>
      <c r="D69" s="20" t="s">
        <v>1212</v>
      </c>
      <c r="E69" s="20" t="s">
        <v>1213</v>
      </c>
      <c r="F69" s="20" t="s">
        <v>1214</v>
      </c>
      <c r="G69" s="21">
        <v>43462</v>
      </c>
      <c r="H69" s="21">
        <v>43476</v>
      </c>
      <c r="I69" s="29">
        <f t="shared" si="5"/>
        <v>14</v>
      </c>
      <c r="J69" s="20" t="s">
        <v>293</v>
      </c>
      <c r="K69" s="20" t="s">
        <v>294</v>
      </c>
      <c r="L69" s="20">
        <v>2</v>
      </c>
      <c r="M69" s="20">
        <v>7</v>
      </c>
      <c r="N69" s="20">
        <v>68</v>
      </c>
      <c r="O69" s="20" t="s">
        <v>295</v>
      </c>
      <c r="P69" s="20" t="s">
        <v>296</v>
      </c>
      <c r="Q69" s="20">
        <v>28.1</v>
      </c>
      <c r="R69" s="20" t="s">
        <v>33</v>
      </c>
      <c r="S69" s="20">
        <v>35017.975299999998</v>
      </c>
      <c r="T69" s="20">
        <f t="shared" si="4"/>
        <v>4.5443034339214279</v>
      </c>
      <c r="U69" s="20">
        <f t="shared" si="6"/>
        <v>2801438.0239999997</v>
      </c>
      <c r="V69" s="20">
        <f t="shared" si="7"/>
        <v>6.4473811740716487</v>
      </c>
      <c r="W69" s="20">
        <v>2.9681201905459895E-2</v>
      </c>
    </row>
    <row r="70" spans="1:23" x14ac:dyDescent="0.35">
      <c r="A70" s="20">
        <v>6</v>
      </c>
      <c r="B70" s="20">
        <v>7</v>
      </c>
      <c r="C70" s="20" t="s">
        <v>364</v>
      </c>
      <c r="D70" s="20" t="s">
        <v>1212</v>
      </c>
      <c r="E70" s="20" t="s">
        <v>1213</v>
      </c>
      <c r="F70" s="20" t="s">
        <v>1214</v>
      </c>
      <c r="G70" s="21">
        <v>43462</v>
      </c>
      <c r="H70" s="21">
        <v>43476</v>
      </c>
      <c r="I70" s="29">
        <f t="shared" si="5"/>
        <v>14</v>
      </c>
      <c r="J70" s="20" t="s">
        <v>293</v>
      </c>
      <c r="K70" s="20" t="s">
        <v>294</v>
      </c>
      <c r="L70" s="20">
        <v>2</v>
      </c>
      <c r="M70" s="20">
        <v>7</v>
      </c>
      <c r="N70" s="20">
        <v>69</v>
      </c>
      <c r="O70" s="20" t="s">
        <v>295</v>
      </c>
      <c r="P70" s="20" t="s">
        <v>296</v>
      </c>
      <c r="Q70" s="20">
        <v>34.42</v>
      </c>
      <c r="R70" s="20" t="s">
        <v>33</v>
      </c>
      <c r="S70" s="20">
        <v>714.6472</v>
      </c>
      <c r="T70" s="20">
        <f t="shared" si="4"/>
        <v>2.8546989764223651</v>
      </c>
      <c r="U70" s="20">
        <f t="shared" si="6"/>
        <v>57171.775999999998</v>
      </c>
      <c r="V70" s="20">
        <f t="shared" si="7"/>
        <v>4.7571892797114312</v>
      </c>
      <c r="W70" s="20">
        <v>5.0350930729325609E-2</v>
      </c>
    </row>
    <row r="71" spans="1:23" x14ac:dyDescent="0.35">
      <c r="A71" s="20">
        <v>7</v>
      </c>
      <c r="B71" s="20">
        <v>6</v>
      </c>
      <c r="C71" s="20" t="s">
        <v>365</v>
      </c>
      <c r="D71" s="20" t="s">
        <v>1212</v>
      </c>
      <c r="E71" s="20" t="s">
        <v>1213</v>
      </c>
      <c r="F71" s="20" t="s">
        <v>1214</v>
      </c>
      <c r="G71" s="21">
        <v>43462</v>
      </c>
      <c r="H71" s="21">
        <v>43476</v>
      </c>
      <c r="I71" s="29">
        <f t="shared" si="5"/>
        <v>14</v>
      </c>
      <c r="J71" s="20" t="s">
        <v>293</v>
      </c>
      <c r="K71" s="20" t="s">
        <v>294</v>
      </c>
      <c r="L71" s="20">
        <v>2</v>
      </c>
      <c r="M71" s="20">
        <v>7</v>
      </c>
      <c r="N71" s="20">
        <v>70</v>
      </c>
      <c r="O71" s="20" t="s">
        <v>295</v>
      </c>
      <c r="P71" s="20" t="s">
        <v>296</v>
      </c>
      <c r="Q71" s="20">
        <v>32.42</v>
      </c>
      <c r="R71" s="20" t="s">
        <v>33</v>
      </c>
      <c r="S71" s="20">
        <v>3835.0837000000001</v>
      </c>
      <c r="T71" s="20">
        <f t="shared" si="4"/>
        <v>3.5838880745287525</v>
      </c>
      <c r="U71" s="20">
        <f t="shared" si="6"/>
        <v>306806.696</v>
      </c>
      <c r="V71" s="20">
        <f t="shared" si="7"/>
        <v>5.4868662493069715</v>
      </c>
      <c r="W71" s="20">
        <v>1.9336582298380766E-2</v>
      </c>
    </row>
    <row r="72" spans="1:23" x14ac:dyDescent="0.35">
      <c r="A72" s="20">
        <v>8</v>
      </c>
      <c r="B72" s="20">
        <v>6</v>
      </c>
      <c r="C72" s="20" t="s">
        <v>366</v>
      </c>
      <c r="D72" s="20" t="s">
        <v>1212</v>
      </c>
      <c r="E72" s="20" t="s">
        <v>1213</v>
      </c>
      <c r="F72" s="20" t="s">
        <v>1214</v>
      </c>
      <c r="G72" s="21">
        <v>43462</v>
      </c>
      <c r="H72" s="21">
        <v>43476</v>
      </c>
      <c r="I72" s="29">
        <f t="shared" si="5"/>
        <v>14</v>
      </c>
      <c r="J72" s="20" t="s">
        <v>293</v>
      </c>
      <c r="K72" s="20" t="s">
        <v>294</v>
      </c>
      <c r="L72" s="20">
        <v>2</v>
      </c>
      <c r="M72" s="20">
        <v>7</v>
      </c>
      <c r="N72" s="20">
        <v>71</v>
      </c>
      <c r="O72" s="20" t="s">
        <v>295</v>
      </c>
      <c r="P72" s="20" t="s">
        <v>296</v>
      </c>
      <c r="Q72" s="20">
        <v>26.97</v>
      </c>
      <c r="R72" s="20" t="s">
        <v>33</v>
      </c>
      <c r="S72" s="20">
        <v>70695.416800000006</v>
      </c>
      <c r="T72" s="20">
        <f t="shared" si="4"/>
        <v>4.8493974024330599</v>
      </c>
      <c r="U72" s="20">
        <f t="shared" si="6"/>
        <v>5655633.3440000005</v>
      </c>
      <c r="V72" s="20">
        <f t="shared" si="7"/>
        <v>6.75248132308083</v>
      </c>
      <c r="W72" s="20">
        <v>0</v>
      </c>
    </row>
    <row r="73" spans="1:23" x14ac:dyDescent="0.35">
      <c r="A73" s="20">
        <v>8</v>
      </c>
      <c r="B73" s="20">
        <v>7</v>
      </c>
      <c r="C73" s="20" t="s">
        <v>367</v>
      </c>
      <c r="D73" s="20" t="s">
        <v>1212</v>
      </c>
      <c r="E73" s="20" t="s">
        <v>1213</v>
      </c>
      <c r="F73" s="20" t="s">
        <v>1214</v>
      </c>
      <c r="G73" s="21">
        <v>43462</v>
      </c>
      <c r="H73" s="21">
        <v>43476</v>
      </c>
      <c r="I73" s="29">
        <f t="shared" si="5"/>
        <v>14</v>
      </c>
      <c r="J73" s="20" t="s">
        <v>293</v>
      </c>
      <c r="K73" s="20" t="s">
        <v>294</v>
      </c>
      <c r="L73" s="20">
        <v>2</v>
      </c>
      <c r="M73" s="20">
        <v>7</v>
      </c>
      <c r="N73" s="20">
        <v>72</v>
      </c>
      <c r="O73" s="20" t="s">
        <v>295</v>
      </c>
      <c r="P73" s="20" t="s">
        <v>296</v>
      </c>
      <c r="Q73" s="20">
        <v>28.96</v>
      </c>
      <c r="R73" s="20" t="s">
        <v>33</v>
      </c>
      <c r="S73" s="20">
        <v>20587.051599999999</v>
      </c>
      <c r="T73" s="20">
        <f t="shared" si="4"/>
        <v>4.3136152480552639</v>
      </c>
      <c r="U73" s="20">
        <f t="shared" si="6"/>
        <v>1646964.128</v>
      </c>
      <c r="V73" s="20">
        <f t="shared" si="7"/>
        <v>6.2166844037371467</v>
      </c>
      <c r="W73" s="20">
        <v>1.1772735028152154E-2</v>
      </c>
    </row>
    <row r="74" spans="1:23" x14ac:dyDescent="0.35">
      <c r="A74" s="20">
        <v>9</v>
      </c>
      <c r="B74" s="20">
        <v>5</v>
      </c>
      <c r="C74" s="20" t="s">
        <v>368</v>
      </c>
      <c r="D74" s="20" t="s">
        <v>1212</v>
      </c>
      <c r="E74" s="20" t="s">
        <v>1213</v>
      </c>
      <c r="F74" s="20" t="s">
        <v>1214</v>
      </c>
      <c r="G74" s="21">
        <v>43462</v>
      </c>
      <c r="H74" s="21">
        <v>43476</v>
      </c>
      <c r="I74" s="29">
        <f t="shared" si="5"/>
        <v>14</v>
      </c>
      <c r="J74" s="20" t="s">
        <v>293</v>
      </c>
      <c r="K74" s="20" t="s">
        <v>294</v>
      </c>
      <c r="L74" s="20">
        <v>2</v>
      </c>
      <c r="M74" s="20">
        <v>7</v>
      </c>
      <c r="N74" s="20">
        <v>73</v>
      </c>
      <c r="O74" s="20" t="s">
        <v>295</v>
      </c>
      <c r="P74" s="20" t="s">
        <v>296</v>
      </c>
      <c r="Q74" s="20">
        <v>25.72</v>
      </c>
      <c r="R74" s="20" t="s">
        <v>33</v>
      </c>
      <c r="S74" s="20">
        <v>65517.035100000001</v>
      </c>
      <c r="T74" s="20">
        <f t="shared" si="4"/>
        <v>4.8163608643625064</v>
      </c>
      <c r="U74" s="20">
        <f t="shared" si="6"/>
        <v>5241362.8080000002</v>
      </c>
      <c r="V74" s="20">
        <f t="shared" si="7"/>
        <v>6.7194443055379853</v>
      </c>
      <c r="W74" s="20" t="s">
        <v>36</v>
      </c>
    </row>
    <row r="75" spans="1:23" x14ac:dyDescent="0.35">
      <c r="A75" s="20">
        <v>10</v>
      </c>
      <c r="B75" s="20">
        <v>6</v>
      </c>
      <c r="C75" s="20" t="s">
        <v>369</v>
      </c>
      <c r="D75" s="20" t="s">
        <v>1212</v>
      </c>
      <c r="E75" s="20" t="s">
        <v>1213</v>
      </c>
      <c r="F75" s="20" t="s">
        <v>1214</v>
      </c>
      <c r="G75" s="21">
        <v>43462</v>
      </c>
      <c r="H75" s="21">
        <v>43476</v>
      </c>
      <c r="I75" s="29">
        <f t="shared" si="5"/>
        <v>14</v>
      </c>
      <c r="J75" s="20" t="s">
        <v>293</v>
      </c>
      <c r="K75" s="20" t="s">
        <v>294</v>
      </c>
      <c r="L75" s="20">
        <v>2</v>
      </c>
      <c r="M75" s="20">
        <v>7</v>
      </c>
      <c r="N75" s="20">
        <v>74</v>
      </c>
      <c r="O75" s="20" t="s">
        <v>295</v>
      </c>
      <c r="P75" s="20" t="s">
        <v>296</v>
      </c>
      <c r="Q75" s="20">
        <v>24.48</v>
      </c>
      <c r="R75" s="20" t="s">
        <v>33</v>
      </c>
      <c r="S75" s="20">
        <v>179305.60680000001</v>
      </c>
      <c r="T75" s="20">
        <f t="shared" si="4"/>
        <v>5.2535962920380381</v>
      </c>
      <c r="U75" s="20">
        <f t="shared" si="6"/>
        <v>14344448.544</v>
      </c>
      <c r="V75" s="20">
        <f t="shared" si="7"/>
        <v>7.156683887221952</v>
      </c>
      <c r="W75" s="20">
        <v>3.1070651098357417E-2</v>
      </c>
    </row>
    <row r="76" spans="1:23" x14ac:dyDescent="0.35">
      <c r="A76" s="20">
        <v>10</v>
      </c>
      <c r="B76" s="20">
        <v>7</v>
      </c>
      <c r="C76" s="20" t="s">
        <v>370</v>
      </c>
      <c r="D76" s="20" t="s">
        <v>1212</v>
      </c>
      <c r="E76" s="20" t="s">
        <v>1213</v>
      </c>
      <c r="F76" s="20" t="s">
        <v>1214</v>
      </c>
      <c r="G76" s="21">
        <v>43462</v>
      </c>
      <c r="H76" s="21">
        <v>43476</v>
      </c>
      <c r="I76" s="29">
        <f t="shared" si="5"/>
        <v>14</v>
      </c>
      <c r="J76" s="20" t="s">
        <v>293</v>
      </c>
      <c r="K76" s="20" t="s">
        <v>294</v>
      </c>
      <c r="L76" s="20">
        <v>2</v>
      </c>
      <c r="M76" s="20">
        <v>7</v>
      </c>
      <c r="N76" s="20">
        <v>75</v>
      </c>
      <c r="O76" s="20" t="s">
        <v>295</v>
      </c>
      <c r="P76" s="20" t="s">
        <v>296</v>
      </c>
      <c r="Q76" s="20">
        <v>0</v>
      </c>
      <c r="R76" s="20" t="s">
        <v>37</v>
      </c>
      <c r="S76" s="20">
        <v>0</v>
      </c>
      <c r="T76" s="20">
        <f t="shared" si="4"/>
        <v>0</v>
      </c>
      <c r="U76" s="20">
        <f t="shared" si="6"/>
        <v>0</v>
      </c>
      <c r="V76" s="20">
        <f t="shared" si="7"/>
        <v>0</v>
      </c>
      <c r="W76" s="20">
        <v>0</v>
      </c>
    </row>
    <row r="77" spans="1:23" x14ac:dyDescent="0.35">
      <c r="A77" s="20">
        <v>11</v>
      </c>
      <c r="B77" s="20">
        <v>6</v>
      </c>
      <c r="C77" s="20" t="s">
        <v>371</v>
      </c>
      <c r="D77" s="20" t="s">
        <v>1212</v>
      </c>
      <c r="E77" s="20" t="s">
        <v>1213</v>
      </c>
      <c r="F77" s="20" t="s">
        <v>1214</v>
      </c>
      <c r="G77" s="21">
        <v>43462</v>
      </c>
      <c r="H77" s="21">
        <v>43476</v>
      </c>
      <c r="I77" s="29">
        <f t="shared" si="5"/>
        <v>14</v>
      </c>
      <c r="J77" s="20" t="s">
        <v>293</v>
      </c>
      <c r="K77" s="20" t="s">
        <v>294</v>
      </c>
      <c r="L77" s="20">
        <v>2</v>
      </c>
      <c r="M77" s="20">
        <v>7</v>
      </c>
      <c r="N77" s="20">
        <v>76</v>
      </c>
      <c r="O77" s="20" t="s">
        <v>295</v>
      </c>
      <c r="P77" s="20" t="s">
        <v>296</v>
      </c>
      <c r="Q77" s="20">
        <v>24.27</v>
      </c>
      <c r="R77" s="20" t="s">
        <v>33</v>
      </c>
      <c r="S77" s="20">
        <v>266769.8076</v>
      </c>
      <c r="T77" s="20">
        <f t="shared" si="4"/>
        <v>5.4261383035358062</v>
      </c>
      <c r="U77" s="20">
        <f t="shared" si="6"/>
        <v>21341584.607999999</v>
      </c>
      <c r="V77" s="20">
        <f t="shared" si="7"/>
        <v>7.3292266829058423</v>
      </c>
      <c r="W77" s="20">
        <v>0.21709677419354792</v>
      </c>
    </row>
    <row r="78" spans="1:23" x14ac:dyDescent="0.35">
      <c r="A78" s="20">
        <v>11</v>
      </c>
      <c r="B78" s="20">
        <v>7</v>
      </c>
      <c r="C78" s="20" t="s">
        <v>372</v>
      </c>
      <c r="D78" s="20" t="s">
        <v>1212</v>
      </c>
      <c r="E78" s="20" t="s">
        <v>1213</v>
      </c>
      <c r="F78" s="20" t="s">
        <v>1214</v>
      </c>
      <c r="G78" s="21">
        <v>43462</v>
      </c>
      <c r="H78" s="21">
        <v>43476</v>
      </c>
      <c r="I78" s="29">
        <f t="shared" si="5"/>
        <v>14</v>
      </c>
      <c r="J78" s="20" t="s">
        <v>293</v>
      </c>
      <c r="K78" s="20" t="s">
        <v>294</v>
      </c>
      <c r="L78" s="20">
        <v>2</v>
      </c>
      <c r="M78" s="20">
        <v>7</v>
      </c>
      <c r="N78" s="20">
        <v>77</v>
      </c>
      <c r="O78" s="20" t="s">
        <v>295</v>
      </c>
      <c r="P78" s="20" t="s">
        <v>296</v>
      </c>
      <c r="Q78" s="20">
        <v>26.62</v>
      </c>
      <c r="R78" s="20" t="s">
        <v>33</v>
      </c>
      <c r="S78" s="20">
        <v>58241.349499999997</v>
      </c>
      <c r="T78" s="20">
        <f t="shared" si="4"/>
        <v>4.7652388861247603</v>
      </c>
      <c r="U78" s="20">
        <f t="shared" si="6"/>
        <v>4659307.96</v>
      </c>
      <c r="V78" s="20">
        <f t="shared" si="7"/>
        <v>6.6683215095841488</v>
      </c>
      <c r="W78" s="20">
        <v>6.5308988764044923E-2</v>
      </c>
    </row>
    <row r="79" spans="1:23" x14ac:dyDescent="0.35">
      <c r="A79" s="20">
        <v>12</v>
      </c>
      <c r="B79" s="20">
        <v>6</v>
      </c>
      <c r="C79" s="20" t="s">
        <v>373</v>
      </c>
      <c r="D79" s="20" t="s">
        <v>1212</v>
      </c>
      <c r="E79" s="20" t="s">
        <v>1213</v>
      </c>
      <c r="F79" s="20" t="s">
        <v>1214</v>
      </c>
      <c r="G79" s="21">
        <v>43462</v>
      </c>
      <c r="H79" s="21">
        <v>43476</v>
      </c>
      <c r="I79" s="29">
        <f t="shared" si="5"/>
        <v>14</v>
      </c>
      <c r="J79" s="20" t="s">
        <v>293</v>
      </c>
      <c r="K79" s="20" t="s">
        <v>294</v>
      </c>
      <c r="L79" s="20">
        <v>2</v>
      </c>
      <c r="M79" s="20">
        <v>7</v>
      </c>
      <c r="N79" s="20">
        <v>78</v>
      </c>
      <c r="O79" s="20" t="s">
        <v>295</v>
      </c>
      <c r="P79" s="20" t="s">
        <v>296</v>
      </c>
      <c r="Q79" s="20">
        <v>0</v>
      </c>
      <c r="R79" s="20" t="s">
        <v>37</v>
      </c>
      <c r="S79" s="20">
        <v>0</v>
      </c>
      <c r="T79" s="20">
        <f t="shared" si="4"/>
        <v>0</v>
      </c>
      <c r="U79" s="20">
        <f t="shared" si="6"/>
        <v>0</v>
      </c>
      <c r="V79" s="20">
        <f t="shared" si="7"/>
        <v>0</v>
      </c>
      <c r="W79" s="20" t="s">
        <v>36</v>
      </c>
    </row>
    <row r="80" spans="1:23" x14ac:dyDescent="0.35">
      <c r="A80" s="20">
        <v>12</v>
      </c>
      <c r="B80" s="20">
        <v>7</v>
      </c>
      <c r="C80" s="20" t="s">
        <v>374</v>
      </c>
      <c r="D80" s="20" t="s">
        <v>1212</v>
      </c>
      <c r="E80" s="20" t="s">
        <v>1213</v>
      </c>
      <c r="F80" s="20" t="s">
        <v>1214</v>
      </c>
      <c r="G80" s="21">
        <v>43462</v>
      </c>
      <c r="H80" s="21">
        <v>43476</v>
      </c>
      <c r="I80" s="29">
        <f t="shared" si="5"/>
        <v>14</v>
      </c>
      <c r="J80" s="20" t="s">
        <v>293</v>
      </c>
      <c r="K80" s="20" t="s">
        <v>294</v>
      </c>
      <c r="L80" s="20">
        <v>2</v>
      </c>
      <c r="M80" s="20">
        <v>7</v>
      </c>
      <c r="N80" s="20">
        <v>79</v>
      </c>
      <c r="O80" s="20" t="s">
        <v>295</v>
      </c>
      <c r="P80" s="20" t="s">
        <v>296</v>
      </c>
      <c r="Q80" s="20">
        <v>22.11</v>
      </c>
      <c r="R80" s="20" t="s">
        <v>33</v>
      </c>
      <c r="S80" s="20">
        <v>1053895.078</v>
      </c>
      <c r="T80" s="20">
        <f t="shared" si="4"/>
        <v>6.0227977883183801</v>
      </c>
      <c r="U80" s="20">
        <f t="shared" si="6"/>
        <v>84311606.239999995</v>
      </c>
      <c r="V80" s="20">
        <f t="shared" si="7"/>
        <v>7.9258873683764612</v>
      </c>
      <c r="W80" s="20">
        <v>0</v>
      </c>
    </row>
    <row r="81" spans="1:23" x14ac:dyDescent="0.35">
      <c r="A81" s="20">
        <v>13</v>
      </c>
      <c r="B81" s="20">
        <v>5</v>
      </c>
      <c r="C81" s="20" t="s">
        <v>375</v>
      </c>
      <c r="D81" s="20" t="s">
        <v>1212</v>
      </c>
      <c r="E81" s="20" t="s">
        <v>1213</v>
      </c>
      <c r="F81" s="20" t="s">
        <v>1214</v>
      </c>
      <c r="G81" s="21">
        <v>43462</v>
      </c>
      <c r="H81" s="21">
        <v>43476</v>
      </c>
      <c r="I81" s="29">
        <f t="shared" si="5"/>
        <v>14</v>
      </c>
      <c r="J81" s="20" t="s">
        <v>293</v>
      </c>
      <c r="K81" s="20" t="s">
        <v>294</v>
      </c>
      <c r="L81" s="20">
        <v>2</v>
      </c>
      <c r="M81" s="20">
        <v>7</v>
      </c>
      <c r="N81" s="20">
        <v>80</v>
      </c>
      <c r="O81" s="20" t="s">
        <v>295</v>
      </c>
      <c r="P81" s="20" t="s">
        <v>296</v>
      </c>
      <c r="Q81" s="20">
        <v>21.17</v>
      </c>
      <c r="R81" s="20" t="s">
        <v>33</v>
      </c>
      <c r="S81" s="20">
        <v>1795207.3193000001</v>
      </c>
      <c r="T81" s="20">
        <f t="shared" si="4"/>
        <v>6.2541148521750598</v>
      </c>
      <c r="U81" s="20">
        <f t="shared" si="6"/>
        <v>143616585.544</v>
      </c>
      <c r="V81" s="20">
        <f t="shared" si="7"/>
        <v>8.1572046002722107</v>
      </c>
      <c r="W81" s="20">
        <v>0</v>
      </c>
    </row>
    <row r="82" spans="1:23" x14ac:dyDescent="0.35">
      <c r="A82" s="20">
        <v>1</v>
      </c>
      <c r="B82" s="20">
        <v>5</v>
      </c>
      <c r="C82" s="20" t="s">
        <v>376</v>
      </c>
      <c r="D82" s="20" t="s">
        <v>1212</v>
      </c>
      <c r="E82" s="20" t="s">
        <v>1213</v>
      </c>
      <c r="F82" s="20" t="s">
        <v>1214</v>
      </c>
      <c r="G82" s="21">
        <v>43462</v>
      </c>
      <c r="H82" s="21">
        <v>43476</v>
      </c>
      <c r="I82" s="29">
        <f t="shared" si="5"/>
        <v>14</v>
      </c>
      <c r="J82" s="20" t="s">
        <v>293</v>
      </c>
      <c r="K82" s="20" t="s">
        <v>294</v>
      </c>
      <c r="L82" s="20">
        <v>2</v>
      </c>
      <c r="M82" s="20">
        <v>14</v>
      </c>
      <c r="N82" s="20">
        <v>81</v>
      </c>
      <c r="O82" s="20" t="s">
        <v>295</v>
      </c>
      <c r="P82" s="20" t="s">
        <v>296</v>
      </c>
      <c r="Q82" s="20">
        <v>34.14</v>
      </c>
      <c r="R82" s="20" t="s">
        <v>33</v>
      </c>
      <c r="S82" s="20">
        <v>273.31439999999998</v>
      </c>
      <c r="T82" s="20">
        <f t="shared" si="4"/>
        <v>2.4382486062789384</v>
      </c>
      <c r="U82" s="20">
        <f t="shared" si="6"/>
        <v>21865.151999999998</v>
      </c>
      <c r="V82" s="20">
        <f t="shared" si="7"/>
        <v>4.3397723627265554</v>
      </c>
      <c r="W82" s="20">
        <v>0.11984218313332234</v>
      </c>
    </row>
    <row r="83" spans="1:23" x14ac:dyDescent="0.35">
      <c r="A83" s="20">
        <v>2</v>
      </c>
      <c r="B83" s="20">
        <v>7</v>
      </c>
      <c r="C83" s="20" t="s">
        <v>377</v>
      </c>
      <c r="D83" s="20" t="s">
        <v>1212</v>
      </c>
      <c r="E83" s="20" t="s">
        <v>1213</v>
      </c>
      <c r="F83" s="20" t="s">
        <v>1214</v>
      </c>
      <c r="G83" s="21">
        <v>43462</v>
      </c>
      <c r="H83" s="21">
        <v>43476</v>
      </c>
      <c r="I83" s="29">
        <f t="shared" si="5"/>
        <v>14</v>
      </c>
      <c r="J83" s="20" t="s">
        <v>293</v>
      </c>
      <c r="K83" s="20" t="s">
        <v>294</v>
      </c>
      <c r="L83" s="20">
        <v>2</v>
      </c>
      <c r="M83" s="20">
        <v>14</v>
      </c>
      <c r="N83" s="20">
        <v>82</v>
      </c>
      <c r="O83" s="20" t="s">
        <v>295</v>
      </c>
      <c r="P83" s="20" t="s">
        <v>296</v>
      </c>
      <c r="Q83" s="20">
        <v>24.93</v>
      </c>
      <c r="R83" s="20" t="s">
        <v>33</v>
      </c>
      <c r="S83" s="20">
        <v>140926.0692</v>
      </c>
      <c r="T83" s="20">
        <f t="shared" si="4"/>
        <v>5.1489944201858187</v>
      </c>
      <c r="U83" s="20">
        <f t="shared" si="6"/>
        <v>11274085.536</v>
      </c>
      <c r="V83" s="20">
        <f t="shared" si="7"/>
        <v>7.0520813639916247</v>
      </c>
      <c r="W83" s="20">
        <v>8.6143695014662736E-2</v>
      </c>
    </row>
    <row r="84" spans="1:23" x14ac:dyDescent="0.35">
      <c r="A84" s="20">
        <v>2</v>
      </c>
      <c r="B84" s="20">
        <v>8</v>
      </c>
      <c r="C84" s="20" t="s">
        <v>378</v>
      </c>
      <c r="D84" s="20" t="s">
        <v>1212</v>
      </c>
      <c r="E84" s="20" t="s">
        <v>1213</v>
      </c>
      <c r="F84" s="20" t="s">
        <v>1214</v>
      </c>
      <c r="G84" s="21">
        <v>43462</v>
      </c>
      <c r="H84" s="21">
        <v>43476</v>
      </c>
      <c r="I84" s="29">
        <f t="shared" si="5"/>
        <v>14</v>
      </c>
      <c r="J84" s="20" t="s">
        <v>293</v>
      </c>
      <c r="K84" s="20" t="s">
        <v>294</v>
      </c>
      <c r="L84" s="20">
        <v>2</v>
      </c>
      <c r="M84" s="20">
        <v>14</v>
      </c>
      <c r="N84" s="20">
        <v>83</v>
      </c>
      <c r="O84" s="20" t="s">
        <v>295</v>
      </c>
      <c r="P84" s="20" t="s">
        <v>296</v>
      </c>
      <c r="Q84" s="20">
        <v>29.63</v>
      </c>
      <c r="R84" s="20" t="s">
        <v>33</v>
      </c>
      <c r="S84" s="20">
        <v>6317.5644000000002</v>
      </c>
      <c r="T84" s="20">
        <f t="shared" si="4"/>
        <v>3.800618416260154</v>
      </c>
      <c r="U84" s="20">
        <f t="shared" si="6"/>
        <v>505405.152</v>
      </c>
      <c r="V84" s="20">
        <f t="shared" si="7"/>
        <v>5.7036405240171995</v>
      </c>
      <c r="W84" s="20">
        <v>0</v>
      </c>
    </row>
    <row r="85" spans="1:23" x14ac:dyDescent="0.35">
      <c r="A85" s="20">
        <v>3</v>
      </c>
      <c r="B85" s="20">
        <v>8</v>
      </c>
      <c r="C85" s="20" t="s">
        <v>379</v>
      </c>
      <c r="D85" s="20" t="s">
        <v>1212</v>
      </c>
      <c r="E85" s="20" t="s">
        <v>1213</v>
      </c>
      <c r="F85" s="20" t="s">
        <v>1214</v>
      </c>
      <c r="G85" s="21">
        <v>43462</v>
      </c>
      <c r="H85" s="21">
        <v>43476</v>
      </c>
      <c r="I85" s="29">
        <f t="shared" si="5"/>
        <v>14</v>
      </c>
      <c r="J85" s="20" t="s">
        <v>293</v>
      </c>
      <c r="K85" s="20" t="s">
        <v>294</v>
      </c>
      <c r="L85" s="20">
        <v>2</v>
      </c>
      <c r="M85" s="20">
        <v>14</v>
      </c>
      <c r="N85" s="20">
        <v>84</v>
      </c>
      <c r="O85" s="20" t="s">
        <v>295</v>
      </c>
      <c r="P85" s="20" t="s">
        <v>296</v>
      </c>
      <c r="Q85" s="20">
        <v>0</v>
      </c>
      <c r="R85" s="20" t="s">
        <v>37</v>
      </c>
      <c r="S85" s="20">
        <v>0</v>
      </c>
      <c r="T85" s="20">
        <f t="shared" si="4"/>
        <v>0</v>
      </c>
      <c r="U85" s="20">
        <f t="shared" si="6"/>
        <v>0</v>
      </c>
      <c r="V85" s="20">
        <f t="shared" si="7"/>
        <v>0</v>
      </c>
      <c r="W85" s="20" t="s">
        <v>36</v>
      </c>
    </row>
    <row r="86" spans="1:23" x14ac:dyDescent="0.35">
      <c r="A86" s="20">
        <v>4</v>
      </c>
      <c r="B86" s="20">
        <v>8</v>
      </c>
      <c r="C86" s="20" t="s">
        <v>380</v>
      </c>
      <c r="D86" s="20" t="s">
        <v>1212</v>
      </c>
      <c r="E86" s="20" t="s">
        <v>1213</v>
      </c>
      <c r="F86" s="20" t="s">
        <v>1214</v>
      </c>
      <c r="G86" s="21">
        <v>43462</v>
      </c>
      <c r="H86" s="21">
        <v>43476</v>
      </c>
      <c r="I86" s="29">
        <f t="shared" si="5"/>
        <v>14</v>
      </c>
      <c r="J86" s="20" t="s">
        <v>293</v>
      </c>
      <c r="K86" s="20" t="s">
        <v>294</v>
      </c>
      <c r="L86" s="20">
        <v>2</v>
      </c>
      <c r="M86" s="20">
        <v>14</v>
      </c>
      <c r="N86" s="20">
        <v>85</v>
      </c>
      <c r="O86" s="20" t="s">
        <v>295</v>
      </c>
      <c r="P86" s="20" t="s">
        <v>296</v>
      </c>
      <c r="Q86" s="20">
        <v>29.82</v>
      </c>
      <c r="R86" s="20" t="s">
        <v>33</v>
      </c>
      <c r="S86" s="20">
        <v>69064.071100000001</v>
      </c>
      <c r="T86" s="20">
        <f t="shared" si="4"/>
        <v>4.8392584632386226</v>
      </c>
      <c r="U86" s="20">
        <f t="shared" si="6"/>
        <v>5525125.6880000001</v>
      </c>
      <c r="V86" s="20">
        <f t="shared" si="7"/>
        <v>6.7423422405957965</v>
      </c>
      <c r="W86" s="20" t="s">
        <v>36</v>
      </c>
    </row>
    <row r="87" spans="1:23" x14ac:dyDescent="0.35">
      <c r="A87" s="20">
        <v>4</v>
      </c>
      <c r="B87" s="20">
        <v>9</v>
      </c>
      <c r="C87" s="20" t="s">
        <v>381</v>
      </c>
      <c r="D87" s="20" t="s">
        <v>1212</v>
      </c>
      <c r="E87" s="20" t="s">
        <v>1213</v>
      </c>
      <c r="F87" s="20" t="s">
        <v>1214</v>
      </c>
      <c r="G87" s="21">
        <v>43462</v>
      </c>
      <c r="H87" s="21">
        <v>43476</v>
      </c>
      <c r="I87" s="29">
        <f t="shared" si="5"/>
        <v>14</v>
      </c>
      <c r="J87" s="20" t="s">
        <v>293</v>
      </c>
      <c r="K87" s="20" t="s">
        <v>294</v>
      </c>
      <c r="L87" s="20">
        <v>2</v>
      </c>
      <c r="M87" s="20">
        <v>14</v>
      </c>
      <c r="N87" s="20">
        <v>86</v>
      </c>
      <c r="O87" s="20" t="s">
        <v>295</v>
      </c>
      <c r="P87" s="20" t="s">
        <v>296</v>
      </c>
      <c r="Q87" s="20">
        <v>0</v>
      </c>
      <c r="R87" s="20" t="s">
        <v>37</v>
      </c>
      <c r="S87" s="20">
        <v>0</v>
      </c>
      <c r="T87" s="20">
        <f t="shared" si="4"/>
        <v>0</v>
      </c>
      <c r="U87" s="20">
        <f t="shared" si="6"/>
        <v>0</v>
      </c>
      <c r="V87" s="20">
        <f t="shared" si="7"/>
        <v>0</v>
      </c>
      <c r="W87" s="20">
        <v>0</v>
      </c>
    </row>
    <row r="88" spans="1:23" x14ac:dyDescent="0.35">
      <c r="A88" s="20">
        <v>5</v>
      </c>
      <c r="B88" s="20">
        <v>6</v>
      </c>
      <c r="C88" s="20" t="s">
        <v>382</v>
      </c>
      <c r="D88" s="20" t="s">
        <v>1212</v>
      </c>
      <c r="E88" s="20" t="s">
        <v>1213</v>
      </c>
      <c r="F88" s="20" t="s">
        <v>1214</v>
      </c>
      <c r="G88" s="21">
        <v>43462</v>
      </c>
      <c r="H88" s="21">
        <v>43476</v>
      </c>
      <c r="I88" s="29">
        <f t="shared" si="5"/>
        <v>14</v>
      </c>
      <c r="J88" s="20" t="s">
        <v>293</v>
      </c>
      <c r="K88" s="20" t="s">
        <v>294</v>
      </c>
      <c r="L88" s="20">
        <v>2</v>
      </c>
      <c r="M88" s="20">
        <v>14</v>
      </c>
      <c r="N88" s="20">
        <v>87</v>
      </c>
      <c r="O88" s="20" t="s">
        <v>295</v>
      </c>
      <c r="P88" s="20" t="s">
        <v>296</v>
      </c>
      <c r="Q88" s="20">
        <v>29.32</v>
      </c>
      <c r="R88" s="20" t="s">
        <v>33</v>
      </c>
      <c r="S88" s="20">
        <v>10247.76</v>
      </c>
      <c r="T88" s="20">
        <f t="shared" si="4"/>
        <v>4.0106713231737841</v>
      </c>
      <c r="U88" s="20">
        <f t="shared" si="6"/>
        <v>819820.8</v>
      </c>
      <c r="V88" s="20">
        <f t="shared" si="7"/>
        <v>5.9137194625213798</v>
      </c>
      <c r="W88" s="20">
        <v>0.1010138941043925</v>
      </c>
    </row>
    <row r="89" spans="1:23" x14ac:dyDescent="0.35">
      <c r="A89" s="20">
        <v>5</v>
      </c>
      <c r="B89" s="20">
        <v>7</v>
      </c>
      <c r="C89" s="20" t="s">
        <v>383</v>
      </c>
      <c r="D89" s="20" t="s">
        <v>1212</v>
      </c>
      <c r="E89" s="20" t="s">
        <v>1213</v>
      </c>
      <c r="F89" s="20" t="s">
        <v>1214</v>
      </c>
      <c r="G89" s="21">
        <v>43462</v>
      </c>
      <c r="H89" s="21">
        <v>43476</v>
      </c>
      <c r="I89" s="29">
        <f t="shared" si="5"/>
        <v>14</v>
      </c>
      <c r="J89" s="20" t="s">
        <v>293</v>
      </c>
      <c r="K89" s="20" t="s">
        <v>294</v>
      </c>
      <c r="L89" s="20">
        <v>2</v>
      </c>
      <c r="M89" s="20">
        <v>14</v>
      </c>
      <c r="N89" s="20">
        <v>88</v>
      </c>
      <c r="O89" s="20" t="s">
        <v>295</v>
      </c>
      <c r="P89" s="20" t="s">
        <v>296</v>
      </c>
      <c r="Q89" s="20">
        <v>27.96</v>
      </c>
      <c r="R89" s="20" t="s">
        <v>33</v>
      </c>
      <c r="S89" s="20">
        <v>24672.71</v>
      </c>
      <c r="T89" s="20">
        <f t="shared" si="4"/>
        <v>4.3922344559910469</v>
      </c>
      <c r="U89" s="20">
        <f t="shared" si="6"/>
        <v>1973816.7999999998</v>
      </c>
      <c r="V89" s="20">
        <f t="shared" si="7"/>
        <v>6.2953070611468895</v>
      </c>
      <c r="W89" s="20">
        <v>1.1577424023154858E-2</v>
      </c>
    </row>
    <row r="90" spans="1:23" x14ac:dyDescent="0.35">
      <c r="A90" s="20">
        <v>6</v>
      </c>
      <c r="B90" s="20">
        <v>8</v>
      </c>
      <c r="C90" s="20" t="s">
        <v>384</v>
      </c>
      <c r="D90" s="20" t="s">
        <v>1212</v>
      </c>
      <c r="E90" s="20" t="s">
        <v>1213</v>
      </c>
      <c r="F90" s="20" t="s">
        <v>1214</v>
      </c>
      <c r="G90" s="21">
        <v>43462</v>
      </c>
      <c r="H90" s="21">
        <v>43476</v>
      </c>
      <c r="I90" s="29">
        <f t="shared" si="5"/>
        <v>14</v>
      </c>
      <c r="J90" s="20" t="s">
        <v>293</v>
      </c>
      <c r="K90" s="20" t="s">
        <v>294</v>
      </c>
      <c r="L90" s="20">
        <v>2</v>
      </c>
      <c r="M90" s="20">
        <v>14</v>
      </c>
      <c r="N90" s="20">
        <v>89</v>
      </c>
      <c r="O90" s="20" t="s">
        <v>295</v>
      </c>
      <c r="P90" s="20" t="s">
        <v>296</v>
      </c>
      <c r="Q90" s="20">
        <v>31.12</v>
      </c>
      <c r="R90" s="20" t="s">
        <v>33</v>
      </c>
      <c r="S90" s="20">
        <v>5458.9926999999998</v>
      </c>
      <c r="T90" s="20">
        <f t="shared" si="4"/>
        <v>3.7371920620542176</v>
      </c>
      <c r="U90" s="20">
        <f t="shared" si="6"/>
        <v>436719.41599999997</v>
      </c>
      <c r="V90" s="20">
        <f t="shared" si="7"/>
        <v>5.6402034949872677</v>
      </c>
      <c r="W90" s="20">
        <v>0.11162111412476518</v>
      </c>
    </row>
    <row r="91" spans="1:23" x14ac:dyDescent="0.35">
      <c r="A91" s="20">
        <v>7</v>
      </c>
      <c r="B91" s="20">
        <v>7</v>
      </c>
      <c r="C91" s="20" t="s">
        <v>385</v>
      </c>
      <c r="D91" s="20" t="s">
        <v>1212</v>
      </c>
      <c r="E91" s="20" t="s">
        <v>1213</v>
      </c>
      <c r="F91" s="20" t="s">
        <v>1214</v>
      </c>
      <c r="G91" s="21">
        <v>43462</v>
      </c>
      <c r="H91" s="21">
        <v>43476</v>
      </c>
      <c r="I91" s="29">
        <f t="shared" si="5"/>
        <v>14</v>
      </c>
      <c r="J91" s="20" t="s">
        <v>293</v>
      </c>
      <c r="K91" s="20" t="s">
        <v>294</v>
      </c>
      <c r="L91" s="20">
        <v>2</v>
      </c>
      <c r="M91" s="20">
        <v>14</v>
      </c>
      <c r="N91" s="20">
        <v>90</v>
      </c>
      <c r="O91" s="20" t="s">
        <v>295</v>
      </c>
      <c r="P91" s="20" t="s">
        <v>296</v>
      </c>
      <c r="Q91" s="20">
        <v>28.23</v>
      </c>
      <c r="R91" s="20" t="s">
        <v>33</v>
      </c>
      <c r="S91" s="20">
        <v>43043.121500000001</v>
      </c>
      <c r="T91" s="20">
        <f t="shared" si="4"/>
        <v>4.6339138486018809</v>
      </c>
      <c r="U91" s="20">
        <f t="shared" si="6"/>
        <v>3443449.72</v>
      </c>
      <c r="V91" s="20">
        <f t="shared" si="7"/>
        <v>6.5369938720795178</v>
      </c>
      <c r="W91" s="20">
        <v>7.5789818300867548E-2</v>
      </c>
    </row>
    <row r="92" spans="1:23" x14ac:dyDescent="0.35">
      <c r="A92" s="20">
        <v>7</v>
      </c>
      <c r="B92" s="20">
        <v>8</v>
      </c>
      <c r="C92" s="20" t="s">
        <v>386</v>
      </c>
      <c r="D92" s="20" t="s">
        <v>1212</v>
      </c>
      <c r="E92" s="20" t="s">
        <v>1213</v>
      </c>
      <c r="F92" s="20" t="s">
        <v>1214</v>
      </c>
      <c r="G92" s="21">
        <v>43462</v>
      </c>
      <c r="H92" s="21">
        <v>43476</v>
      </c>
      <c r="I92" s="29">
        <f t="shared" si="5"/>
        <v>14</v>
      </c>
      <c r="J92" s="20" t="s">
        <v>293</v>
      </c>
      <c r="K92" s="20" t="s">
        <v>294</v>
      </c>
      <c r="L92" s="20">
        <v>2</v>
      </c>
      <c r="M92" s="20">
        <v>14</v>
      </c>
      <c r="N92" s="20">
        <v>91</v>
      </c>
      <c r="O92" s="20" t="s">
        <v>295</v>
      </c>
      <c r="P92" s="20" t="s">
        <v>296</v>
      </c>
      <c r="Q92" s="20">
        <v>32.86</v>
      </c>
      <c r="R92" s="20" t="s">
        <v>33</v>
      </c>
      <c r="S92" s="20">
        <v>2982.3202000000001</v>
      </c>
      <c r="T92" s="20">
        <f t="shared" si="4"/>
        <v>3.4746998687258306</v>
      </c>
      <c r="U92" s="20">
        <f t="shared" si="6"/>
        <v>238585.61600000001</v>
      </c>
      <c r="V92" s="20">
        <f t="shared" si="7"/>
        <v>5.3776460773880634</v>
      </c>
      <c r="W92" s="20">
        <v>8.3467564797188518E-3</v>
      </c>
    </row>
    <row r="93" spans="1:23" x14ac:dyDescent="0.35">
      <c r="A93" s="20">
        <v>8</v>
      </c>
      <c r="B93" s="20">
        <v>8</v>
      </c>
      <c r="C93" s="20" t="s">
        <v>387</v>
      </c>
      <c r="D93" s="20" t="s">
        <v>1212</v>
      </c>
      <c r="E93" s="20" t="s">
        <v>1213</v>
      </c>
      <c r="F93" s="20" t="s">
        <v>1214</v>
      </c>
      <c r="G93" s="21">
        <v>43462</v>
      </c>
      <c r="H93" s="21">
        <v>43476</v>
      </c>
      <c r="I93" s="29">
        <f t="shared" si="5"/>
        <v>14</v>
      </c>
      <c r="J93" s="20" t="s">
        <v>293</v>
      </c>
      <c r="K93" s="20" t="s">
        <v>294</v>
      </c>
      <c r="L93" s="20">
        <v>2</v>
      </c>
      <c r="M93" s="20">
        <v>14</v>
      </c>
      <c r="N93" s="20">
        <v>92</v>
      </c>
      <c r="O93" s="20" t="s">
        <v>295</v>
      </c>
      <c r="P93" s="20" t="s">
        <v>296</v>
      </c>
      <c r="Q93" s="20">
        <v>29.65</v>
      </c>
      <c r="R93" s="20" t="s">
        <v>33</v>
      </c>
      <c r="S93" s="20">
        <v>13446.3735</v>
      </c>
      <c r="T93" s="20">
        <f t="shared" si="4"/>
        <v>4.1286374675469029</v>
      </c>
      <c r="U93" s="20">
        <f t="shared" si="6"/>
        <v>1075709.8799999999</v>
      </c>
      <c r="V93" s="20">
        <f t="shared" si="7"/>
        <v>6.0316955612067842</v>
      </c>
      <c r="W93" s="20" t="s">
        <v>36</v>
      </c>
    </row>
    <row r="94" spans="1:23" x14ac:dyDescent="0.35">
      <c r="A94" s="20">
        <v>8</v>
      </c>
      <c r="B94" s="20">
        <v>9</v>
      </c>
      <c r="C94" s="20" t="s">
        <v>388</v>
      </c>
      <c r="D94" s="20" t="s">
        <v>1212</v>
      </c>
      <c r="E94" s="20" t="s">
        <v>1213</v>
      </c>
      <c r="F94" s="20" t="s">
        <v>1214</v>
      </c>
      <c r="G94" s="21">
        <v>43462</v>
      </c>
      <c r="H94" s="21">
        <v>43476</v>
      </c>
      <c r="I94" s="29">
        <f t="shared" si="5"/>
        <v>14</v>
      </c>
      <c r="J94" s="20" t="s">
        <v>293</v>
      </c>
      <c r="K94" s="20" t="s">
        <v>294</v>
      </c>
      <c r="L94" s="20">
        <v>2</v>
      </c>
      <c r="M94" s="20">
        <v>14</v>
      </c>
      <c r="N94" s="20">
        <v>93</v>
      </c>
      <c r="O94" s="20" t="s">
        <v>295</v>
      </c>
      <c r="P94" s="20" t="s">
        <v>296</v>
      </c>
      <c r="Q94" s="20">
        <v>0</v>
      </c>
      <c r="R94" s="20" t="s">
        <v>37</v>
      </c>
      <c r="S94" s="20">
        <v>0</v>
      </c>
      <c r="T94" s="20">
        <f t="shared" si="4"/>
        <v>0</v>
      </c>
      <c r="U94" s="20">
        <f t="shared" si="6"/>
        <v>0</v>
      </c>
      <c r="V94" s="20">
        <f t="shared" si="7"/>
        <v>0</v>
      </c>
      <c r="W94" s="20">
        <v>3.4249303066507343E-2</v>
      </c>
    </row>
    <row r="95" spans="1:23" x14ac:dyDescent="0.35">
      <c r="A95" s="20">
        <v>9</v>
      </c>
      <c r="B95" s="20">
        <v>6</v>
      </c>
      <c r="C95" s="20" t="s">
        <v>389</v>
      </c>
      <c r="D95" s="20" t="s">
        <v>1212</v>
      </c>
      <c r="E95" s="20" t="s">
        <v>1213</v>
      </c>
      <c r="F95" s="20" t="s">
        <v>1214</v>
      </c>
      <c r="G95" s="21">
        <v>43462</v>
      </c>
      <c r="H95" s="21">
        <v>43476</v>
      </c>
      <c r="I95" s="29">
        <f t="shared" si="5"/>
        <v>14</v>
      </c>
      <c r="J95" s="20" t="s">
        <v>293</v>
      </c>
      <c r="K95" s="20" t="s">
        <v>294</v>
      </c>
      <c r="L95" s="20">
        <v>2</v>
      </c>
      <c r="M95" s="20">
        <v>14</v>
      </c>
      <c r="N95" s="20">
        <v>94</v>
      </c>
      <c r="O95" s="20" t="s">
        <v>295</v>
      </c>
      <c r="P95" s="20" t="s">
        <v>296</v>
      </c>
      <c r="Q95" s="20">
        <v>0</v>
      </c>
      <c r="R95" s="20" t="s">
        <v>37</v>
      </c>
      <c r="S95" s="20">
        <v>0</v>
      </c>
      <c r="T95" s="20">
        <f t="shared" si="4"/>
        <v>0</v>
      </c>
      <c r="U95" s="20">
        <f t="shared" si="6"/>
        <v>0</v>
      </c>
      <c r="V95" s="20">
        <f t="shared" si="7"/>
        <v>0</v>
      </c>
      <c r="W95" s="20">
        <v>0</v>
      </c>
    </row>
    <row r="96" spans="1:23" x14ac:dyDescent="0.35">
      <c r="A96" s="20">
        <v>10</v>
      </c>
      <c r="B96" s="20">
        <v>8</v>
      </c>
      <c r="C96" s="20" t="s">
        <v>390</v>
      </c>
      <c r="D96" s="20" t="s">
        <v>1212</v>
      </c>
      <c r="E96" s="20" t="s">
        <v>1213</v>
      </c>
      <c r="F96" s="20" t="s">
        <v>1214</v>
      </c>
      <c r="G96" s="21">
        <v>43462</v>
      </c>
      <c r="H96" s="21">
        <v>43476</v>
      </c>
      <c r="I96" s="29">
        <f t="shared" si="5"/>
        <v>14</v>
      </c>
      <c r="J96" s="20" t="s">
        <v>293</v>
      </c>
      <c r="K96" s="20" t="s">
        <v>294</v>
      </c>
      <c r="L96" s="20">
        <v>2</v>
      </c>
      <c r="M96" s="20">
        <v>14</v>
      </c>
      <c r="N96" s="20">
        <v>95</v>
      </c>
      <c r="O96" s="20" t="s">
        <v>295</v>
      </c>
      <c r="P96" s="20" t="s">
        <v>296</v>
      </c>
      <c r="Q96" s="20">
        <v>32.729999999999997</v>
      </c>
      <c r="R96" s="20" t="s">
        <v>33</v>
      </c>
      <c r="S96" s="20">
        <v>788.44809999999995</v>
      </c>
      <c r="T96" s="20">
        <f t="shared" si="4"/>
        <v>2.8973235838382907</v>
      </c>
      <c r="U96" s="20">
        <f t="shared" si="6"/>
        <v>63075.847999999998</v>
      </c>
      <c r="V96" s="20">
        <f t="shared" si="7"/>
        <v>4.799869983160213</v>
      </c>
      <c r="W96" s="20" t="s">
        <v>36</v>
      </c>
    </row>
    <row r="97" spans="1:23" x14ac:dyDescent="0.35">
      <c r="A97" s="20">
        <v>11</v>
      </c>
      <c r="B97" s="20">
        <v>8</v>
      </c>
      <c r="C97" s="20" t="s">
        <v>391</v>
      </c>
      <c r="D97" s="20" t="s">
        <v>1212</v>
      </c>
      <c r="E97" s="20" t="s">
        <v>1213</v>
      </c>
      <c r="F97" s="20" t="s">
        <v>1214</v>
      </c>
      <c r="G97" s="21">
        <v>43462</v>
      </c>
      <c r="H97" s="21">
        <v>43476</v>
      </c>
      <c r="I97" s="29">
        <f t="shared" si="5"/>
        <v>14</v>
      </c>
      <c r="J97" s="20" t="s">
        <v>293</v>
      </c>
      <c r="K97" s="20" t="s">
        <v>294</v>
      </c>
      <c r="L97" s="20">
        <v>2</v>
      </c>
      <c r="M97" s="20">
        <v>14</v>
      </c>
      <c r="N97" s="20">
        <v>96</v>
      </c>
      <c r="O97" s="20" t="s">
        <v>295</v>
      </c>
      <c r="P97" s="20" t="s">
        <v>296</v>
      </c>
      <c r="Q97" s="20">
        <v>30.34</v>
      </c>
      <c r="R97" s="20" t="s">
        <v>33</v>
      </c>
      <c r="S97" s="20">
        <v>5197.1535999999996</v>
      </c>
      <c r="T97" s="20">
        <f t="shared" si="4"/>
        <v>3.7158491083021312</v>
      </c>
      <c r="U97" s="20">
        <f t="shared" si="6"/>
        <v>415772.28799999994</v>
      </c>
      <c r="V97" s="20">
        <f t="shared" si="7"/>
        <v>5.6188565839688733</v>
      </c>
      <c r="W97" s="20">
        <v>0</v>
      </c>
    </row>
    <row r="98" spans="1:23" x14ac:dyDescent="0.35">
      <c r="A98" s="20">
        <v>11</v>
      </c>
      <c r="B98" s="20">
        <v>9</v>
      </c>
      <c r="C98" s="20" t="s">
        <v>392</v>
      </c>
      <c r="D98" s="20" t="s">
        <v>1212</v>
      </c>
      <c r="E98" s="20" t="s">
        <v>1213</v>
      </c>
      <c r="F98" s="20" t="s">
        <v>1214</v>
      </c>
      <c r="G98" s="21">
        <v>43462</v>
      </c>
      <c r="H98" s="21">
        <v>43476</v>
      </c>
      <c r="I98" s="29">
        <f t="shared" si="5"/>
        <v>14</v>
      </c>
      <c r="J98" s="20" t="s">
        <v>293</v>
      </c>
      <c r="K98" s="20" t="s">
        <v>294</v>
      </c>
      <c r="L98" s="20">
        <v>2</v>
      </c>
      <c r="M98" s="20">
        <v>14</v>
      </c>
      <c r="N98" s="20">
        <v>97</v>
      </c>
      <c r="O98" s="20" t="s">
        <v>295</v>
      </c>
      <c r="P98" s="20" t="s">
        <v>296</v>
      </c>
      <c r="Q98" s="20">
        <v>0</v>
      </c>
      <c r="R98" s="20" t="s">
        <v>37</v>
      </c>
      <c r="S98" s="20">
        <v>0</v>
      </c>
      <c r="T98" s="20">
        <f t="shared" si="4"/>
        <v>0</v>
      </c>
      <c r="U98" s="20">
        <f t="shared" si="6"/>
        <v>0</v>
      </c>
      <c r="V98" s="20">
        <f t="shared" si="7"/>
        <v>0</v>
      </c>
      <c r="W98" s="20" t="s">
        <v>36</v>
      </c>
    </row>
    <row r="99" spans="1:23" x14ac:dyDescent="0.35">
      <c r="A99" s="20">
        <v>12</v>
      </c>
      <c r="B99" s="20">
        <v>8</v>
      </c>
      <c r="C99" s="20" t="s">
        <v>393</v>
      </c>
      <c r="D99" s="20" t="s">
        <v>1212</v>
      </c>
      <c r="E99" s="20" t="s">
        <v>1213</v>
      </c>
      <c r="F99" s="20" t="s">
        <v>1214</v>
      </c>
      <c r="G99" s="21">
        <v>43462</v>
      </c>
      <c r="H99" s="21">
        <v>43476</v>
      </c>
      <c r="I99" s="29">
        <f t="shared" si="5"/>
        <v>14</v>
      </c>
      <c r="J99" s="20" t="s">
        <v>293</v>
      </c>
      <c r="K99" s="20" t="s">
        <v>294</v>
      </c>
      <c r="L99" s="20">
        <v>2</v>
      </c>
      <c r="M99" s="20">
        <v>14</v>
      </c>
      <c r="N99" s="20">
        <v>98</v>
      </c>
      <c r="O99" s="20" t="s">
        <v>295</v>
      </c>
      <c r="P99" s="20" t="s">
        <v>296</v>
      </c>
      <c r="Q99" s="20">
        <v>0</v>
      </c>
      <c r="R99" s="20" t="s">
        <v>37</v>
      </c>
      <c r="S99" s="20">
        <v>0</v>
      </c>
      <c r="T99" s="20">
        <f t="shared" si="4"/>
        <v>0</v>
      </c>
      <c r="U99" s="20">
        <f t="shared" si="6"/>
        <v>0</v>
      </c>
      <c r="V99" s="20">
        <f t="shared" si="7"/>
        <v>0</v>
      </c>
      <c r="W99" s="20">
        <v>0</v>
      </c>
    </row>
    <row r="100" spans="1:23" x14ac:dyDescent="0.35">
      <c r="A100" s="20">
        <v>12</v>
      </c>
      <c r="B100" s="20">
        <v>9</v>
      </c>
      <c r="C100" s="20" t="s">
        <v>394</v>
      </c>
      <c r="D100" s="20" t="s">
        <v>1212</v>
      </c>
      <c r="E100" s="20" t="s">
        <v>1213</v>
      </c>
      <c r="F100" s="20" t="s">
        <v>1214</v>
      </c>
      <c r="G100" s="21">
        <v>43462</v>
      </c>
      <c r="H100" s="21">
        <v>43476</v>
      </c>
      <c r="I100" s="29">
        <f t="shared" si="5"/>
        <v>14</v>
      </c>
      <c r="J100" s="20" t="s">
        <v>293</v>
      </c>
      <c r="K100" s="20" t="s">
        <v>294</v>
      </c>
      <c r="L100" s="20">
        <v>2</v>
      </c>
      <c r="M100" s="20">
        <v>14</v>
      </c>
      <c r="N100" s="20">
        <v>99</v>
      </c>
      <c r="O100" s="20" t="s">
        <v>295</v>
      </c>
      <c r="P100" s="20" t="s">
        <v>296</v>
      </c>
      <c r="Q100" s="20">
        <v>0</v>
      </c>
      <c r="R100" s="20" t="s">
        <v>37</v>
      </c>
      <c r="S100" s="20">
        <v>0</v>
      </c>
      <c r="T100" s="20">
        <f t="shared" si="4"/>
        <v>0</v>
      </c>
      <c r="U100" s="20">
        <f t="shared" si="6"/>
        <v>0</v>
      </c>
      <c r="V100" s="20">
        <f t="shared" si="7"/>
        <v>0</v>
      </c>
      <c r="W100" s="20" t="s">
        <v>36</v>
      </c>
    </row>
    <row r="101" spans="1:23" x14ac:dyDescent="0.35">
      <c r="A101" s="20">
        <v>13</v>
      </c>
      <c r="B101" s="20">
        <v>6</v>
      </c>
      <c r="C101" s="20" t="s">
        <v>395</v>
      </c>
      <c r="D101" s="20" t="s">
        <v>1212</v>
      </c>
      <c r="E101" s="20" t="s">
        <v>1213</v>
      </c>
      <c r="F101" s="20" t="s">
        <v>1214</v>
      </c>
      <c r="G101" s="21">
        <v>43462</v>
      </c>
      <c r="H101" s="21">
        <v>43476</v>
      </c>
      <c r="I101" s="29">
        <f t="shared" si="5"/>
        <v>14</v>
      </c>
      <c r="J101" s="20" t="s">
        <v>293</v>
      </c>
      <c r="K101" s="20" t="s">
        <v>294</v>
      </c>
      <c r="L101" s="20">
        <v>2</v>
      </c>
      <c r="M101" s="20">
        <v>14</v>
      </c>
      <c r="N101" s="20">
        <v>100</v>
      </c>
      <c r="O101" s="20" t="s">
        <v>295</v>
      </c>
      <c r="P101" s="20" t="s">
        <v>296</v>
      </c>
      <c r="Q101" s="20">
        <v>31.23</v>
      </c>
      <c r="R101" s="20" t="s">
        <v>33</v>
      </c>
      <c r="S101" s="20">
        <v>2272.0048000000002</v>
      </c>
      <c r="T101" s="20">
        <f t="shared" si="4"/>
        <v>3.3566003528438939</v>
      </c>
      <c r="U101" s="20">
        <f t="shared" si="6"/>
        <v>181760.38400000002</v>
      </c>
      <c r="V101" s="20">
        <f t="shared" si="7"/>
        <v>5.2595016209261418</v>
      </c>
      <c r="W101" s="20">
        <v>0.19198473282442685</v>
      </c>
    </row>
    <row r="102" spans="1:23" x14ac:dyDescent="0.35">
      <c r="A102" s="20">
        <v>1</v>
      </c>
      <c r="B102" s="20">
        <v>6</v>
      </c>
      <c r="C102" s="20" t="s">
        <v>396</v>
      </c>
      <c r="D102" s="20" t="s">
        <v>1212</v>
      </c>
      <c r="E102" s="20" t="s">
        <v>1213</v>
      </c>
      <c r="F102" s="20" t="s">
        <v>1214</v>
      </c>
      <c r="G102" s="21">
        <v>43462</v>
      </c>
      <c r="H102" s="21">
        <v>43476</v>
      </c>
      <c r="I102" s="29">
        <f t="shared" si="5"/>
        <v>14</v>
      </c>
      <c r="J102" s="20" t="s">
        <v>293</v>
      </c>
      <c r="K102" s="20" t="s">
        <v>294</v>
      </c>
      <c r="L102" s="20">
        <v>2</v>
      </c>
      <c r="M102" s="20">
        <v>21</v>
      </c>
      <c r="N102" s="20">
        <v>101</v>
      </c>
      <c r="O102" s="20" t="s">
        <v>295</v>
      </c>
      <c r="P102" s="20" t="s">
        <v>296</v>
      </c>
      <c r="Q102" s="20">
        <v>29.79</v>
      </c>
      <c r="R102" s="20" t="s">
        <v>33</v>
      </c>
      <c r="S102" s="20">
        <v>5161.3675999999996</v>
      </c>
      <c r="T102" s="20">
        <f t="shared" si="4"/>
        <v>3.7128489263929301</v>
      </c>
      <c r="U102" s="20">
        <f t="shared" si="6"/>
        <v>412909.40799999994</v>
      </c>
      <c r="V102" s="20">
        <f t="shared" si="7"/>
        <v>5.6158558300289743</v>
      </c>
      <c r="W102" s="20">
        <v>6.8043172219615228E-2</v>
      </c>
    </row>
    <row r="103" spans="1:23" x14ac:dyDescent="0.35">
      <c r="A103" s="20">
        <v>1</v>
      </c>
      <c r="B103" s="20">
        <v>7</v>
      </c>
      <c r="C103" s="20" t="s">
        <v>397</v>
      </c>
      <c r="D103" s="20" t="s">
        <v>1212</v>
      </c>
      <c r="E103" s="20" t="s">
        <v>1213</v>
      </c>
      <c r="F103" s="20" t="s">
        <v>1214</v>
      </c>
      <c r="G103" s="21">
        <v>43462</v>
      </c>
      <c r="H103" s="21">
        <v>43476</v>
      </c>
      <c r="I103" s="29">
        <f t="shared" si="5"/>
        <v>14</v>
      </c>
      <c r="J103" s="20" t="s">
        <v>293</v>
      </c>
      <c r="K103" s="20" t="s">
        <v>294</v>
      </c>
      <c r="L103" s="20">
        <v>2</v>
      </c>
      <c r="M103" s="20">
        <v>21</v>
      </c>
      <c r="N103" s="20">
        <v>102</v>
      </c>
      <c r="O103" s="20" t="s">
        <v>295</v>
      </c>
      <c r="P103" s="20" t="s">
        <v>296</v>
      </c>
      <c r="Q103" s="20">
        <v>0</v>
      </c>
      <c r="R103" s="20" t="s">
        <v>37</v>
      </c>
      <c r="S103" s="20">
        <v>0</v>
      </c>
      <c r="T103" s="20">
        <f t="shared" si="4"/>
        <v>0</v>
      </c>
      <c r="U103" s="20">
        <f t="shared" si="6"/>
        <v>0</v>
      </c>
      <c r="V103" s="20">
        <f t="shared" si="7"/>
        <v>0</v>
      </c>
      <c r="W103" s="20" t="s">
        <v>36</v>
      </c>
    </row>
    <row r="104" spans="1:23" x14ac:dyDescent="0.35">
      <c r="A104" s="20">
        <v>2</v>
      </c>
      <c r="B104" s="20">
        <v>9</v>
      </c>
      <c r="C104" s="20" t="s">
        <v>398</v>
      </c>
      <c r="D104" s="20" t="s">
        <v>1212</v>
      </c>
      <c r="E104" s="20" t="s">
        <v>1213</v>
      </c>
      <c r="F104" s="20" t="s">
        <v>1214</v>
      </c>
      <c r="G104" s="21">
        <v>43462</v>
      </c>
      <c r="H104" s="21">
        <v>43476</v>
      </c>
      <c r="I104" s="29">
        <f t="shared" si="5"/>
        <v>14</v>
      </c>
      <c r="J104" s="20" t="s">
        <v>293</v>
      </c>
      <c r="K104" s="20" t="s">
        <v>294</v>
      </c>
      <c r="L104" s="20">
        <v>2</v>
      </c>
      <c r="M104" s="20">
        <v>21</v>
      </c>
      <c r="N104" s="20">
        <v>103</v>
      </c>
      <c r="O104" s="20" t="s">
        <v>295</v>
      </c>
      <c r="P104" s="20" t="s">
        <v>296</v>
      </c>
      <c r="Q104" s="20">
        <v>32.9</v>
      </c>
      <c r="R104" s="20" t="s">
        <v>33</v>
      </c>
      <c r="S104" s="20">
        <v>725.7876</v>
      </c>
      <c r="T104" s="20">
        <f t="shared" si="4"/>
        <v>2.861407509035673</v>
      </c>
      <c r="U104" s="20">
        <f t="shared" si="6"/>
        <v>58063.008000000002</v>
      </c>
      <c r="V104" s="20">
        <f t="shared" si="7"/>
        <v>4.7639070106931376</v>
      </c>
      <c r="W104" s="20">
        <v>1.4361025268133052E-2</v>
      </c>
    </row>
    <row r="105" spans="1:23" x14ac:dyDescent="0.35">
      <c r="A105" s="20">
        <v>3</v>
      </c>
      <c r="B105" s="20">
        <v>9</v>
      </c>
      <c r="C105" s="20" t="s">
        <v>399</v>
      </c>
      <c r="D105" s="20" t="s">
        <v>1212</v>
      </c>
      <c r="E105" s="20" t="s">
        <v>1213</v>
      </c>
      <c r="F105" s="20" t="s">
        <v>1214</v>
      </c>
      <c r="G105" s="21">
        <v>43462</v>
      </c>
      <c r="H105" s="21">
        <v>43476</v>
      </c>
      <c r="I105" s="29">
        <f t="shared" si="5"/>
        <v>14</v>
      </c>
      <c r="J105" s="20" t="s">
        <v>293</v>
      </c>
      <c r="K105" s="20" t="s">
        <v>294</v>
      </c>
      <c r="L105" s="20">
        <v>2</v>
      </c>
      <c r="M105" s="20">
        <v>21</v>
      </c>
      <c r="N105" s="20">
        <v>104</v>
      </c>
      <c r="O105" s="20" t="s">
        <v>295</v>
      </c>
      <c r="P105" s="20" t="s">
        <v>296</v>
      </c>
      <c r="Q105" s="20">
        <v>0</v>
      </c>
      <c r="R105" s="20" t="s">
        <v>37</v>
      </c>
      <c r="S105" s="20">
        <v>0</v>
      </c>
      <c r="T105" s="20">
        <f t="shared" si="4"/>
        <v>0</v>
      </c>
      <c r="U105" s="20">
        <f t="shared" si="6"/>
        <v>0</v>
      </c>
      <c r="V105" s="20">
        <f t="shared" si="7"/>
        <v>0</v>
      </c>
      <c r="W105" s="20" t="s">
        <v>36</v>
      </c>
    </row>
    <row r="106" spans="1:23" x14ac:dyDescent="0.35">
      <c r="A106" s="20">
        <v>3</v>
      </c>
      <c r="B106" s="20">
        <v>10</v>
      </c>
      <c r="C106" s="20" t="s">
        <v>400</v>
      </c>
      <c r="D106" s="20" t="s">
        <v>1212</v>
      </c>
      <c r="E106" s="20" t="s">
        <v>1213</v>
      </c>
      <c r="F106" s="20" t="s">
        <v>1214</v>
      </c>
      <c r="G106" s="21">
        <v>43462</v>
      </c>
      <c r="H106" s="21">
        <v>43476</v>
      </c>
      <c r="I106" s="29">
        <f t="shared" si="5"/>
        <v>14</v>
      </c>
      <c r="J106" s="20" t="s">
        <v>293</v>
      </c>
      <c r="K106" s="20" t="s">
        <v>294</v>
      </c>
      <c r="L106" s="20">
        <v>2</v>
      </c>
      <c r="M106" s="20">
        <v>21</v>
      </c>
      <c r="N106" s="20">
        <v>105</v>
      </c>
      <c r="O106" s="20" t="s">
        <v>295</v>
      </c>
      <c r="P106" s="20" t="s">
        <v>296</v>
      </c>
      <c r="Q106" s="20">
        <v>0</v>
      </c>
      <c r="R106" s="20" t="s">
        <v>37</v>
      </c>
      <c r="S106" s="20">
        <v>0</v>
      </c>
      <c r="T106" s="20">
        <f t="shared" si="4"/>
        <v>0</v>
      </c>
      <c r="U106" s="20">
        <f t="shared" si="6"/>
        <v>0</v>
      </c>
      <c r="V106" s="20">
        <f t="shared" si="7"/>
        <v>0</v>
      </c>
      <c r="W106" s="20" t="s">
        <v>36</v>
      </c>
    </row>
    <row r="107" spans="1:23" x14ac:dyDescent="0.35">
      <c r="A107" s="20">
        <v>4</v>
      </c>
      <c r="B107" s="20">
        <v>10</v>
      </c>
      <c r="C107" s="20" t="s">
        <v>401</v>
      </c>
      <c r="D107" s="20" t="s">
        <v>1212</v>
      </c>
      <c r="E107" s="20" t="s">
        <v>1213</v>
      </c>
      <c r="F107" s="20" t="s">
        <v>1214</v>
      </c>
      <c r="G107" s="21">
        <v>43462</v>
      </c>
      <c r="H107" s="21">
        <v>43476</v>
      </c>
      <c r="I107" s="29">
        <f t="shared" si="5"/>
        <v>14</v>
      </c>
      <c r="J107" s="20" t="s">
        <v>293</v>
      </c>
      <c r="K107" s="20" t="s">
        <v>294</v>
      </c>
      <c r="L107" s="20">
        <v>2</v>
      </c>
      <c r="M107" s="20">
        <v>21</v>
      </c>
      <c r="N107" s="20">
        <v>106</v>
      </c>
      <c r="O107" s="20" t="s">
        <v>295</v>
      </c>
      <c r="P107" s="20" t="s">
        <v>296</v>
      </c>
      <c r="Q107" s="20">
        <v>0</v>
      </c>
      <c r="R107" s="20" t="s">
        <v>37</v>
      </c>
      <c r="S107" s="20">
        <v>0</v>
      </c>
      <c r="T107" s="20">
        <f t="shared" si="4"/>
        <v>0</v>
      </c>
      <c r="U107" s="20">
        <f t="shared" si="6"/>
        <v>0</v>
      </c>
      <c r="V107" s="20">
        <f t="shared" si="7"/>
        <v>0</v>
      </c>
      <c r="W107" s="20" t="s">
        <v>36</v>
      </c>
    </row>
    <row r="108" spans="1:23" x14ac:dyDescent="0.35">
      <c r="A108" s="20">
        <v>4</v>
      </c>
      <c r="B108" s="20">
        <v>11</v>
      </c>
      <c r="C108" s="20" t="s">
        <v>402</v>
      </c>
      <c r="D108" s="20" t="s">
        <v>1212</v>
      </c>
      <c r="E108" s="20" t="s">
        <v>1213</v>
      </c>
      <c r="F108" s="20" t="s">
        <v>1214</v>
      </c>
      <c r="G108" s="21">
        <v>43462</v>
      </c>
      <c r="H108" s="21">
        <v>43476</v>
      </c>
      <c r="I108" s="29">
        <f t="shared" si="5"/>
        <v>14</v>
      </c>
      <c r="J108" s="20" t="s">
        <v>293</v>
      </c>
      <c r="K108" s="20" t="s">
        <v>294</v>
      </c>
      <c r="L108" s="20">
        <v>2</v>
      </c>
      <c r="M108" s="20">
        <v>21</v>
      </c>
      <c r="N108" s="20">
        <v>107</v>
      </c>
      <c r="O108" s="20" t="s">
        <v>295</v>
      </c>
      <c r="P108" s="20" t="s">
        <v>296</v>
      </c>
      <c r="Q108" s="20">
        <v>33.67</v>
      </c>
      <c r="R108" s="20" t="s">
        <v>33</v>
      </c>
      <c r="S108" s="20">
        <v>7087.7785000000003</v>
      </c>
      <c r="T108" s="20">
        <f t="shared" si="4"/>
        <v>3.8505714063519432</v>
      </c>
      <c r="U108" s="20">
        <f t="shared" si="6"/>
        <v>567022.28</v>
      </c>
      <c r="V108" s="20">
        <f t="shared" si="7"/>
        <v>5.7536008898770117</v>
      </c>
      <c r="W108" s="20">
        <v>0</v>
      </c>
    </row>
    <row r="109" spans="1:23" x14ac:dyDescent="0.35">
      <c r="A109" s="20">
        <v>5</v>
      </c>
      <c r="B109" s="20">
        <v>8</v>
      </c>
      <c r="C109" s="20" t="s">
        <v>403</v>
      </c>
      <c r="D109" s="20" t="s">
        <v>1212</v>
      </c>
      <c r="E109" s="20" t="s">
        <v>1213</v>
      </c>
      <c r="F109" s="20" t="s">
        <v>1214</v>
      </c>
      <c r="G109" s="21">
        <v>43462</v>
      </c>
      <c r="H109" s="21">
        <v>43476</v>
      </c>
      <c r="I109" s="29">
        <f t="shared" si="5"/>
        <v>14</v>
      </c>
      <c r="J109" s="20" t="s">
        <v>293</v>
      </c>
      <c r="K109" s="20" t="s">
        <v>294</v>
      </c>
      <c r="L109" s="20">
        <v>2</v>
      </c>
      <c r="M109" s="20">
        <v>21</v>
      </c>
      <c r="N109" s="20">
        <v>108</v>
      </c>
      <c r="O109" s="20" t="s">
        <v>295</v>
      </c>
      <c r="P109" s="20" t="s">
        <v>296</v>
      </c>
      <c r="Q109" s="20">
        <v>27.32</v>
      </c>
      <c r="R109" s="20" t="s">
        <v>33</v>
      </c>
      <c r="S109" s="20">
        <v>37173.68</v>
      </c>
      <c r="T109" s="20">
        <f t="shared" si="4"/>
        <v>4.5702472387990394</v>
      </c>
      <c r="U109" s="20">
        <f t="shared" si="6"/>
        <v>2973894.4</v>
      </c>
      <c r="V109" s="20">
        <f t="shared" si="7"/>
        <v>6.4733256891349278</v>
      </c>
      <c r="W109" s="20" t="s">
        <v>36</v>
      </c>
    </row>
    <row r="110" spans="1:23" x14ac:dyDescent="0.35">
      <c r="A110" s="20">
        <v>6</v>
      </c>
      <c r="B110" s="20">
        <v>9</v>
      </c>
      <c r="C110" s="20" t="s">
        <v>404</v>
      </c>
      <c r="D110" s="20" t="s">
        <v>1212</v>
      </c>
      <c r="E110" s="20" t="s">
        <v>1213</v>
      </c>
      <c r="F110" s="20" t="s">
        <v>1214</v>
      </c>
      <c r="G110" s="21">
        <v>43462</v>
      </c>
      <c r="H110" s="21">
        <v>43476</v>
      </c>
      <c r="I110" s="29">
        <f t="shared" si="5"/>
        <v>14</v>
      </c>
      <c r="J110" s="20" t="s">
        <v>293</v>
      </c>
      <c r="K110" s="20" t="s">
        <v>294</v>
      </c>
      <c r="L110" s="20">
        <v>2</v>
      </c>
      <c r="M110" s="20">
        <v>21</v>
      </c>
      <c r="N110" s="20">
        <v>109</v>
      </c>
      <c r="O110" s="20" t="s">
        <v>295</v>
      </c>
      <c r="P110" s="20" t="s">
        <v>296</v>
      </c>
      <c r="Q110" s="20">
        <v>26.64</v>
      </c>
      <c r="R110" s="20" t="s">
        <v>33</v>
      </c>
      <c r="S110" s="20">
        <v>86284.016699999993</v>
      </c>
      <c r="T110" s="20">
        <f t="shared" si="4"/>
        <v>4.9359353874943634</v>
      </c>
      <c r="U110" s="20">
        <f t="shared" si="6"/>
        <v>6902721.3359999992</v>
      </c>
      <c r="V110" s="20">
        <f t="shared" si="7"/>
        <v>6.8390204041186644</v>
      </c>
      <c r="W110" s="20" t="s">
        <v>36</v>
      </c>
    </row>
    <row r="111" spans="1:23" x14ac:dyDescent="0.35">
      <c r="A111" s="20">
        <v>7</v>
      </c>
      <c r="B111" s="20">
        <v>9</v>
      </c>
      <c r="C111" s="20" t="s">
        <v>405</v>
      </c>
      <c r="D111" s="20" t="s">
        <v>1212</v>
      </c>
      <c r="E111" s="20" t="s">
        <v>1213</v>
      </c>
      <c r="F111" s="20" t="s">
        <v>1214</v>
      </c>
      <c r="G111" s="21">
        <v>43462</v>
      </c>
      <c r="H111" s="21">
        <v>43476</v>
      </c>
      <c r="I111" s="29">
        <f t="shared" si="5"/>
        <v>14</v>
      </c>
      <c r="J111" s="20" t="s">
        <v>293</v>
      </c>
      <c r="K111" s="20" t="s">
        <v>294</v>
      </c>
      <c r="L111" s="20">
        <v>2</v>
      </c>
      <c r="M111" s="20">
        <v>21</v>
      </c>
      <c r="N111" s="20">
        <v>110</v>
      </c>
      <c r="O111" s="20" t="s">
        <v>295</v>
      </c>
      <c r="P111" s="20" t="s">
        <v>296</v>
      </c>
      <c r="Q111" s="20">
        <v>34.43</v>
      </c>
      <c r="R111" s="20" t="s">
        <v>33</v>
      </c>
      <c r="S111" s="20">
        <v>1204.8761999999999</v>
      </c>
      <c r="T111" s="20">
        <f t="shared" si="4"/>
        <v>3.0813027237107145</v>
      </c>
      <c r="U111" s="20">
        <f t="shared" si="6"/>
        <v>96390.09599999999</v>
      </c>
      <c r="V111" s="20">
        <f t="shared" si="7"/>
        <v>4.9840369183772708</v>
      </c>
      <c r="W111" s="20" t="s">
        <v>36</v>
      </c>
    </row>
    <row r="112" spans="1:23" x14ac:dyDescent="0.35">
      <c r="A112" s="20">
        <v>7</v>
      </c>
      <c r="B112" s="20">
        <v>10</v>
      </c>
      <c r="C112" s="20" t="s">
        <v>406</v>
      </c>
      <c r="D112" s="20" t="s">
        <v>1212</v>
      </c>
      <c r="E112" s="20" t="s">
        <v>1213</v>
      </c>
      <c r="F112" s="20" t="s">
        <v>1214</v>
      </c>
      <c r="G112" s="21">
        <v>43462</v>
      </c>
      <c r="H112" s="21">
        <v>43476</v>
      </c>
      <c r="I112" s="29">
        <f t="shared" si="5"/>
        <v>14</v>
      </c>
      <c r="J112" s="20" t="s">
        <v>293</v>
      </c>
      <c r="K112" s="20" t="s">
        <v>294</v>
      </c>
      <c r="L112" s="20">
        <v>2</v>
      </c>
      <c r="M112" s="20">
        <v>21</v>
      </c>
      <c r="N112" s="20">
        <v>111</v>
      </c>
      <c r="O112" s="20" t="s">
        <v>295</v>
      </c>
      <c r="P112" s="20" t="s">
        <v>296</v>
      </c>
      <c r="Q112" s="20">
        <v>33.86</v>
      </c>
      <c r="R112" s="20" t="s">
        <v>33</v>
      </c>
      <c r="S112" s="20">
        <v>1672.1964</v>
      </c>
      <c r="T112" s="20">
        <f t="shared" si="4"/>
        <v>3.2235469214944064</v>
      </c>
      <c r="U112" s="20">
        <f t="shared" si="6"/>
        <v>133775.712</v>
      </c>
      <c r="V112" s="20">
        <f t="shared" si="7"/>
        <v>5.1263805175412314</v>
      </c>
      <c r="W112" s="20" t="s">
        <v>36</v>
      </c>
    </row>
    <row r="113" spans="1:23" x14ac:dyDescent="0.35">
      <c r="A113" s="20">
        <v>8</v>
      </c>
      <c r="B113" s="20">
        <v>10</v>
      </c>
      <c r="C113" s="20" t="s">
        <v>407</v>
      </c>
      <c r="D113" s="20" t="s">
        <v>1212</v>
      </c>
      <c r="E113" s="20" t="s">
        <v>1213</v>
      </c>
      <c r="F113" s="20" t="s">
        <v>1214</v>
      </c>
      <c r="G113" s="21">
        <v>43462</v>
      </c>
      <c r="H113" s="21">
        <v>43476</v>
      </c>
      <c r="I113" s="29">
        <f t="shared" si="5"/>
        <v>14</v>
      </c>
      <c r="J113" s="20" t="s">
        <v>293</v>
      </c>
      <c r="K113" s="20" t="s">
        <v>294</v>
      </c>
      <c r="L113" s="20">
        <v>2</v>
      </c>
      <c r="M113" s="20">
        <v>21</v>
      </c>
      <c r="N113" s="20">
        <v>112</v>
      </c>
      <c r="O113" s="20" t="s">
        <v>295</v>
      </c>
      <c r="P113" s="20" t="s">
        <v>296</v>
      </c>
      <c r="Q113" s="20">
        <v>0</v>
      </c>
      <c r="R113" s="20" t="s">
        <v>37</v>
      </c>
      <c r="S113" s="20">
        <v>0</v>
      </c>
      <c r="T113" s="20">
        <f t="shared" si="4"/>
        <v>0</v>
      </c>
      <c r="U113" s="20">
        <f t="shared" si="6"/>
        <v>0</v>
      </c>
      <c r="V113" s="20">
        <f t="shared" si="7"/>
        <v>0</v>
      </c>
      <c r="W113" s="20" t="s">
        <v>36</v>
      </c>
    </row>
    <row r="114" spans="1:23" x14ac:dyDescent="0.35">
      <c r="A114" s="20">
        <v>8</v>
      </c>
      <c r="B114" s="20">
        <v>11</v>
      </c>
      <c r="C114" s="20" t="s">
        <v>408</v>
      </c>
      <c r="D114" s="20" t="s">
        <v>1212</v>
      </c>
      <c r="E114" s="20" t="s">
        <v>1213</v>
      </c>
      <c r="F114" s="20" t="s">
        <v>1214</v>
      </c>
      <c r="G114" s="21">
        <v>43462</v>
      </c>
      <c r="H114" s="21">
        <v>43476</v>
      </c>
      <c r="I114" s="29">
        <f t="shared" si="5"/>
        <v>14</v>
      </c>
      <c r="J114" s="20" t="s">
        <v>293</v>
      </c>
      <c r="K114" s="20" t="s">
        <v>294</v>
      </c>
      <c r="L114" s="20">
        <v>2</v>
      </c>
      <c r="M114" s="20">
        <v>21</v>
      </c>
      <c r="N114" s="20">
        <v>113</v>
      </c>
      <c r="O114" s="20" t="s">
        <v>295</v>
      </c>
      <c r="P114" s="20" t="s">
        <v>296</v>
      </c>
      <c r="Q114" s="20">
        <v>25.97</v>
      </c>
      <c r="R114" s="20" t="s">
        <v>33</v>
      </c>
      <c r="S114" s="20">
        <v>130861.0998</v>
      </c>
      <c r="T114" s="20">
        <f t="shared" si="4"/>
        <v>5.116813884663526</v>
      </c>
      <c r="U114" s="20">
        <f t="shared" si="6"/>
        <v>10468887.983999999</v>
      </c>
      <c r="V114" s="20">
        <f t="shared" si="7"/>
        <v>7.0199005944085071</v>
      </c>
      <c r="W114" s="20">
        <v>1.2139827409682584E-2</v>
      </c>
    </row>
    <row r="115" spans="1:23" x14ac:dyDescent="0.35">
      <c r="A115" s="20">
        <v>9</v>
      </c>
      <c r="B115" s="20">
        <v>7</v>
      </c>
      <c r="C115" s="20" t="s">
        <v>409</v>
      </c>
      <c r="D115" s="20" t="s">
        <v>1212</v>
      </c>
      <c r="E115" s="20" t="s">
        <v>1213</v>
      </c>
      <c r="F115" s="20" t="s">
        <v>1214</v>
      </c>
      <c r="G115" s="21">
        <v>43462</v>
      </c>
      <c r="H115" s="21">
        <v>43476</v>
      </c>
      <c r="I115" s="29">
        <f t="shared" si="5"/>
        <v>14</v>
      </c>
      <c r="J115" s="20" t="s">
        <v>293</v>
      </c>
      <c r="K115" s="20" t="s">
        <v>294</v>
      </c>
      <c r="L115" s="20">
        <v>2</v>
      </c>
      <c r="M115" s="20">
        <v>21</v>
      </c>
      <c r="N115" s="20">
        <v>114</v>
      </c>
      <c r="O115" s="20" t="s">
        <v>295</v>
      </c>
      <c r="P115" s="20" t="s">
        <v>296</v>
      </c>
      <c r="Q115" s="20">
        <v>29.09</v>
      </c>
      <c r="R115" s="20" t="s">
        <v>33</v>
      </c>
      <c r="S115" s="20">
        <v>6927.7241000000004</v>
      </c>
      <c r="T115" s="20">
        <f t="shared" si="4"/>
        <v>3.840653268183869</v>
      </c>
      <c r="U115" s="20">
        <f t="shared" si="6"/>
        <v>554217.92800000007</v>
      </c>
      <c r="V115" s="20">
        <f t="shared" si="7"/>
        <v>5.7436813539716178</v>
      </c>
      <c r="W115" s="20">
        <v>6.478770131771594E-2</v>
      </c>
    </row>
    <row r="116" spans="1:23" x14ac:dyDescent="0.35">
      <c r="A116" s="20">
        <v>9</v>
      </c>
      <c r="B116" s="20">
        <v>8</v>
      </c>
      <c r="C116" s="20" t="s">
        <v>410</v>
      </c>
      <c r="D116" s="20" t="s">
        <v>1212</v>
      </c>
      <c r="E116" s="20" t="s">
        <v>1213</v>
      </c>
      <c r="F116" s="20" t="s">
        <v>1214</v>
      </c>
      <c r="G116" s="21">
        <v>43462</v>
      </c>
      <c r="H116" s="21">
        <v>43476</v>
      </c>
      <c r="I116" s="29">
        <f t="shared" si="5"/>
        <v>14</v>
      </c>
      <c r="J116" s="20" t="s">
        <v>293</v>
      </c>
      <c r="K116" s="20" t="s">
        <v>294</v>
      </c>
      <c r="L116" s="20">
        <v>2</v>
      </c>
      <c r="M116" s="20">
        <v>21</v>
      </c>
      <c r="N116" s="20">
        <v>115</v>
      </c>
      <c r="O116" s="20" t="s">
        <v>295</v>
      </c>
      <c r="P116" s="20" t="s">
        <v>296</v>
      </c>
      <c r="Q116" s="20">
        <v>25.55</v>
      </c>
      <c r="R116" s="20" t="s">
        <v>33</v>
      </c>
      <c r="S116" s="20">
        <v>73405.284400000004</v>
      </c>
      <c r="T116" s="20">
        <f t="shared" si="4"/>
        <v>4.865733241978881</v>
      </c>
      <c r="U116" s="20">
        <f t="shared" si="6"/>
        <v>5872422.7520000003</v>
      </c>
      <c r="V116" s="20">
        <f t="shared" si="7"/>
        <v>6.768817386573418</v>
      </c>
      <c r="W116" s="20" t="s">
        <v>36</v>
      </c>
    </row>
    <row r="117" spans="1:23" x14ac:dyDescent="0.35">
      <c r="A117" s="20">
        <v>10</v>
      </c>
      <c r="B117" s="20">
        <v>9</v>
      </c>
      <c r="C117" s="20" t="s">
        <v>411</v>
      </c>
      <c r="D117" s="20" t="s">
        <v>1212</v>
      </c>
      <c r="E117" s="20" t="s">
        <v>1213</v>
      </c>
      <c r="F117" s="20" t="s">
        <v>1214</v>
      </c>
      <c r="G117" s="21">
        <v>43462</v>
      </c>
      <c r="H117" s="21">
        <v>43476</v>
      </c>
      <c r="I117" s="29">
        <f t="shared" si="5"/>
        <v>14</v>
      </c>
      <c r="J117" s="20" t="s">
        <v>293</v>
      </c>
      <c r="K117" s="20" t="s">
        <v>294</v>
      </c>
      <c r="L117" s="20">
        <v>2</v>
      </c>
      <c r="M117" s="20">
        <v>21</v>
      </c>
      <c r="N117" s="20">
        <v>116</v>
      </c>
      <c r="O117" s="20" t="s">
        <v>295</v>
      </c>
      <c r="P117" s="20" t="s">
        <v>296</v>
      </c>
      <c r="Q117" s="20">
        <v>0</v>
      </c>
      <c r="R117" s="20" t="s">
        <v>37</v>
      </c>
      <c r="S117" s="20">
        <v>0</v>
      </c>
      <c r="T117" s="20">
        <f t="shared" si="4"/>
        <v>0</v>
      </c>
      <c r="U117" s="20">
        <f t="shared" si="6"/>
        <v>0</v>
      </c>
      <c r="V117" s="20">
        <f t="shared" si="7"/>
        <v>0</v>
      </c>
      <c r="W117" s="20" t="s">
        <v>36</v>
      </c>
    </row>
    <row r="118" spans="1:23" x14ac:dyDescent="0.35">
      <c r="A118" s="20">
        <v>11</v>
      </c>
      <c r="B118" s="20">
        <v>10</v>
      </c>
      <c r="C118" s="20" t="s">
        <v>412</v>
      </c>
      <c r="D118" s="20" t="s">
        <v>1212</v>
      </c>
      <c r="E118" s="20" t="s">
        <v>1213</v>
      </c>
      <c r="F118" s="20" t="s">
        <v>1214</v>
      </c>
      <c r="G118" s="21">
        <v>43462</v>
      </c>
      <c r="H118" s="21">
        <v>43476</v>
      </c>
      <c r="I118" s="29">
        <f t="shared" si="5"/>
        <v>14</v>
      </c>
      <c r="J118" s="20" t="s">
        <v>293</v>
      </c>
      <c r="K118" s="20" t="s">
        <v>294</v>
      </c>
      <c r="L118" s="20">
        <v>2</v>
      </c>
      <c r="M118" s="20">
        <v>21</v>
      </c>
      <c r="N118" s="20">
        <v>117</v>
      </c>
      <c r="O118" s="20" t="s">
        <v>295</v>
      </c>
      <c r="P118" s="20" t="s">
        <v>296</v>
      </c>
      <c r="Q118" s="20">
        <v>27.69</v>
      </c>
      <c r="R118" s="20" t="s">
        <v>33</v>
      </c>
      <c r="S118" s="20">
        <v>29098.776999999998</v>
      </c>
      <c r="T118" s="20">
        <f t="shared" si="4"/>
        <v>4.463889660874548</v>
      </c>
      <c r="U118" s="20">
        <f t="shared" si="6"/>
        <v>2327902.1599999997</v>
      </c>
      <c r="V118" s="20">
        <f t="shared" si="7"/>
        <v>6.3669649098470966</v>
      </c>
      <c r="W118" s="20" t="s">
        <v>36</v>
      </c>
    </row>
    <row r="119" spans="1:23" x14ac:dyDescent="0.35">
      <c r="A119" s="20">
        <v>12</v>
      </c>
      <c r="B119" s="20">
        <v>10</v>
      </c>
      <c r="C119" s="20" t="s">
        <v>413</v>
      </c>
      <c r="D119" s="20" t="s">
        <v>1212</v>
      </c>
      <c r="E119" s="20" t="s">
        <v>1213</v>
      </c>
      <c r="F119" s="20" t="s">
        <v>1214</v>
      </c>
      <c r="G119" s="21">
        <v>43462</v>
      </c>
      <c r="H119" s="21">
        <v>43476</v>
      </c>
      <c r="I119" s="29">
        <f t="shared" si="5"/>
        <v>14</v>
      </c>
      <c r="J119" s="20" t="s">
        <v>293</v>
      </c>
      <c r="K119" s="20" t="s">
        <v>294</v>
      </c>
      <c r="L119" s="20">
        <v>2</v>
      </c>
      <c r="M119" s="20">
        <v>21</v>
      </c>
      <c r="N119" s="20">
        <v>118</v>
      </c>
      <c r="O119" s="20" t="s">
        <v>295</v>
      </c>
      <c r="P119" s="20" t="s">
        <v>296</v>
      </c>
      <c r="Q119" s="20">
        <v>33.369999999999997</v>
      </c>
      <c r="R119" s="20" t="s">
        <v>33</v>
      </c>
      <c r="S119" s="20">
        <v>731.20799999999997</v>
      </c>
      <c r="T119" s="20">
        <f t="shared" si="4"/>
        <v>2.8646344696108974</v>
      </c>
      <c r="U119" s="20">
        <f t="shared" si="6"/>
        <v>58496.639999999999</v>
      </c>
      <c r="V119" s="20">
        <f t="shared" si="7"/>
        <v>4.7671383454727492</v>
      </c>
      <c r="W119" s="20" t="s">
        <v>36</v>
      </c>
    </row>
    <row r="120" spans="1:23" x14ac:dyDescent="0.35">
      <c r="A120" s="20">
        <v>12</v>
      </c>
      <c r="B120" s="20">
        <v>11</v>
      </c>
      <c r="C120" s="20" t="s">
        <v>414</v>
      </c>
      <c r="D120" s="20" t="s">
        <v>1212</v>
      </c>
      <c r="E120" s="20" t="s">
        <v>1213</v>
      </c>
      <c r="F120" s="20" t="s">
        <v>1214</v>
      </c>
      <c r="G120" s="21">
        <v>43462</v>
      </c>
      <c r="H120" s="21">
        <v>43476</v>
      </c>
      <c r="I120" s="29">
        <f t="shared" si="5"/>
        <v>14</v>
      </c>
      <c r="J120" s="20" t="s">
        <v>293</v>
      </c>
      <c r="K120" s="20" t="s">
        <v>294</v>
      </c>
      <c r="L120" s="20">
        <v>2</v>
      </c>
      <c r="M120" s="20">
        <v>21</v>
      </c>
      <c r="N120" s="20">
        <v>119</v>
      </c>
      <c r="O120" s="20" t="s">
        <v>295</v>
      </c>
      <c r="P120" s="20" t="s">
        <v>296</v>
      </c>
      <c r="Q120" s="20">
        <v>0</v>
      </c>
      <c r="R120" s="20" t="s">
        <v>37</v>
      </c>
      <c r="S120" s="20">
        <v>0</v>
      </c>
      <c r="T120" s="20">
        <f t="shared" si="4"/>
        <v>0</v>
      </c>
      <c r="U120" s="20">
        <f t="shared" si="6"/>
        <v>0</v>
      </c>
      <c r="V120" s="20">
        <f t="shared" si="7"/>
        <v>0</v>
      </c>
      <c r="W120" s="20">
        <v>0</v>
      </c>
    </row>
    <row r="121" spans="1:23" x14ac:dyDescent="0.35">
      <c r="A121" s="20">
        <v>13</v>
      </c>
      <c r="B121" s="20">
        <v>7</v>
      </c>
      <c r="C121" s="20" t="s">
        <v>415</v>
      </c>
      <c r="D121" s="20" t="s">
        <v>1212</v>
      </c>
      <c r="E121" s="20" t="s">
        <v>1213</v>
      </c>
      <c r="F121" s="20" t="s">
        <v>1214</v>
      </c>
      <c r="G121" s="21">
        <v>43462</v>
      </c>
      <c r="H121" s="21">
        <v>43476</v>
      </c>
      <c r="I121" s="29">
        <f t="shared" si="5"/>
        <v>14</v>
      </c>
      <c r="J121" s="20" t="s">
        <v>293</v>
      </c>
      <c r="K121" s="20" t="s">
        <v>294</v>
      </c>
      <c r="L121" s="20">
        <v>2</v>
      </c>
      <c r="M121" s="20">
        <v>21</v>
      </c>
      <c r="N121" s="20">
        <v>120</v>
      </c>
      <c r="O121" s="20" t="s">
        <v>295</v>
      </c>
      <c r="P121" s="20" t="s">
        <v>296</v>
      </c>
      <c r="Q121" s="20">
        <v>26.1</v>
      </c>
      <c r="R121" s="20" t="s">
        <v>33</v>
      </c>
      <c r="S121" s="20">
        <v>68189.555800000002</v>
      </c>
      <c r="T121" s="20">
        <f t="shared" si="4"/>
        <v>4.8337242302582322</v>
      </c>
      <c r="U121" s="20">
        <f t="shared" si="6"/>
        <v>5455164.4639999997</v>
      </c>
      <c r="V121" s="20">
        <f t="shared" si="7"/>
        <v>6.736807927978866</v>
      </c>
      <c r="W121" s="20">
        <v>0</v>
      </c>
    </row>
    <row r="122" spans="1:23" x14ac:dyDescent="0.35">
      <c r="A122" s="20">
        <v>1</v>
      </c>
      <c r="B122" s="20">
        <v>8</v>
      </c>
      <c r="C122" s="20" t="s">
        <v>416</v>
      </c>
      <c r="D122" s="20" t="s">
        <v>1212</v>
      </c>
      <c r="E122" s="20" t="s">
        <v>1213</v>
      </c>
      <c r="F122" s="20" t="s">
        <v>1214</v>
      </c>
      <c r="G122" s="21">
        <v>43462</v>
      </c>
      <c r="H122" s="21">
        <v>43476</v>
      </c>
      <c r="I122" s="29">
        <f t="shared" si="5"/>
        <v>14</v>
      </c>
      <c r="J122" s="20" t="s">
        <v>293</v>
      </c>
      <c r="K122" s="20" t="s">
        <v>417</v>
      </c>
      <c r="L122" s="20">
        <v>3</v>
      </c>
      <c r="M122" s="20">
        <v>7</v>
      </c>
      <c r="N122" s="20">
        <v>121</v>
      </c>
      <c r="O122" s="20" t="s">
        <v>295</v>
      </c>
      <c r="P122" s="20" t="s">
        <v>296</v>
      </c>
      <c r="Q122" s="20">
        <v>0</v>
      </c>
      <c r="R122" s="20" t="s">
        <v>37</v>
      </c>
      <c r="S122" s="20">
        <v>0</v>
      </c>
      <c r="T122" s="20">
        <f t="shared" si="4"/>
        <v>0</v>
      </c>
      <c r="U122" s="20">
        <f t="shared" si="6"/>
        <v>0</v>
      </c>
      <c r="V122" s="20">
        <f t="shared" si="7"/>
        <v>0</v>
      </c>
      <c r="W122" s="20" t="s">
        <v>36</v>
      </c>
    </row>
    <row r="123" spans="1:23" x14ac:dyDescent="0.35">
      <c r="A123" s="20">
        <v>1</v>
      </c>
      <c r="B123" s="20">
        <v>9</v>
      </c>
      <c r="C123" s="20" t="s">
        <v>418</v>
      </c>
      <c r="D123" s="20" t="s">
        <v>1212</v>
      </c>
      <c r="E123" s="20" t="s">
        <v>1213</v>
      </c>
      <c r="F123" s="20" t="s">
        <v>1214</v>
      </c>
      <c r="G123" s="21">
        <v>43462</v>
      </c>
      <c r="H123" s="21">
        <v>43476</v>
      </c>
      <c r="I123" s="29">
        <f t="shared" si="5"/>
        <v>14</v>
      </c>
      <c r="J123" s="20" t="s">
        <v>293</v>
      </c>
      <c r="K123" s="20" t="s">
        <v>417</v>
      </c>
      <c r="L123" s="20">
        <v>3</v>
      </c>
      <c r="M123" s="20">
        <v>7</v>
      </c>
      <c r="N123" s="20">
        <v>122</v>
      </c>
      <c r="O123" s="20" t="s">
        <v>295</v>
      </c>
      <c r="P123" s="20" t="s">
        <v>296</v>
      </c>
      <c r="Q123" s="20">
        <v>0</v>
      </c>
      <c r="R123" s="20" t="s">
        <v>37</v>
      </c>
      <c r="S123" s="20">
        <v>0</v>
      </c>
      <c r="T123" s="20">
        <f t="shared" si="4"/>
        <v>0</v>
      </c>
      <c r="U123" s="20">
        <f t="shared" si="6"/>
        <v>0</v>
      </c>
      <c r="V123" s="20">
        <f t="shared" si="7"/>
        <v>0</v>
      </c>
      <c r="W123" s="20">
        <v>0</v>
      </c>
    </row>
    <row r="124" spans="1:23" x14ac:dyDescent="0.35">
      <c r="A124" s="20">
        <v>2</v>
      </c>
      <c r="B124" s="20">
        <v>10</v>
      </c>
      <c r="C124" s="20" t="s">
        <v>419</v>
      </c>
      <c r="D124" s="20" t="s">
        <v>1212</v>
      </c>
      <c r="E124" s="20" t="s">
        <v>1213</v>
      </c>
      <c r="F124" s="20" t="s">
        <v>1214</v>
      </c>
      <c r="G124" s="21">
        <v>43462</v>
      </c>
      <c r="H124" s="21">
        <v>43476</v>
      </c>
      <c r="I124" s="29">
        <f t="shared" si="5"/>
        <v>14</v>
      </c>
      <c r="J124" s="20" t="s">
        <v>293</v>
      </c>
      <c r="K124" s="20" t="s">
        <v>417</v>
      </c>
      <c r="L124" s="20">
        <v>3</v>
      </c>
      <c r="M124" s="20">
        <v>7</v>
      </c>
      <c r="N124" s="20">
        <v>123</v>
      </c>
      <c r="O124" s="20" t="s">
        <v>295</v>
      </c>
      <c r="P124" s="20" t="s">
        <v>296</v>
      </c>
      <c r="Q124" s="20">
        <v>0</v>
      </c>
      <c r="R124" s="20" t="s">
        <v>37</v>
      </c>
      <c r="S124" s="20">
        <v>0</v>
      </c>
      <c r="T124" s="20">
        <f t="shared" si="4"/>
        <v>0</v>
      </c>
      <c r="U124" s="20">
        <f t="shared" si="6"/>
        <v>0</v>
      </c>
      <c r="V124" s="20">
        <f t="shared" si="7"/>
        <v>0</v>
      </c>
      <c r="W124" s="20">
        <v>0</v>
      </c>
    </row>
    <row r="125" spans="1:23" x14ac:dyDescent="0.35">
      <c r="A125" s="20">
        <v>3</v>
      </c>
      <c r="B125" s="20">
        <v>11</v>
      </c>
      <c r="C125" s="20" t="s">
        <v>420</v>
      </c>
      <c r="D125" s="20" t="s">
        <v>1212</v>
      </c>
      <c r="E125" s="20" t="s">
        <v>1213</v>
      </c>
      <c r="F125" s="20" t="s">
        <v>1214</v>
      </c>
      <c r="G125" s="21">
        <v>43462</v>
      </c>
      <c r="H125" s="21">
        <v>43476</v>
      </c>
      <c r="I125" s="29">
        <f t="shared" si="5"/>
        <v>14</v>
      </c>
      <c r="J125" s="20" t="s">
        <v>293</v>
      </c>
      <c r="K125" s="20" t="s">
        <v>417</v>
      </c>
      <c r="L125" s="20">
        <v>3</v>
      </c>
      <c r="M125" s="20">
        <v>7</v>
      </c>
      <c r="N125" s="20">
        <v>124</v>
      </c>
      <c r="O125" s="20" t="s">
        <v>295</v>
      </c>
      <c r="P125" s="20" t="s">
        <v>296</v>
      </c>
      <c r="Q125" s="20">
        <v>0</v>
      </c>
      <c r="R125" s="20" t="s">
        <v>37</v>
      </c>
      <c r="S125" s="20">
        <v>0</v>
      </c>
      <c r="T125" s="20">
        <f t="shared" si="4"/>
        <v>0</v>
      </c>
      <c r="U125" s="20">
        <f t="shared" si="6"/>
        <v>0</v>
      </c>
      <c r="V125" s="20">
        <f t="shared" si="7"/>
        <v>0</v>
      </c>
      <c r="W125" s="20" t="s">
        <v>36</v>
      </c>
    </row>
    <row r="126" spans="1:23" x14ac:dyDescent="0.35">
      <c r="A126" s="20">
        <v>4</v>
      </c>
      <c r="B126" s="20">
        <v>12</v>
      </c>
      <c r="C126" s="20" t="s">
        <v>421</v>
      </c>
      <c r="D126" s="20" t="s">
        <v>1212</v>
      </c>
      <c r="E126" s="20" t="s">
        <v>1213</v>
      </c>
      <c r="F126" s="20" t="s">
        <v>1214</v>
      </c>
      <c r="G126" s="21">
        <v>43462</v>
      </c>
      <c r="H126" s="21">
        <v>43476</v>
      </c>
      <c r="I126" s="29">
        <f t="shared" si="5"/>
        <v>14</v>
      </c>
      <c r="J126" s="20" t="s">
        <v>293</v>
      </c>
      <c r="K126" s="20" t="s">
        <v>417</v>
      </c>
      <c r="L126" s="20">
        <v>3</v>
      </c>
      <c r="M126" s="20">
        <v>7</v>
      </c>
      <c r="N126" s="20">
        <v>125</v>
      </c>
      <c r="O126" s="20" t="s">
        <v>295</v>
      </c>
      <c r="P126" s="20" t="s">
        <v>296</v>
      </c>
      <c r="Q126" s="20">
        <v>0</v>
      </c>
      <c r="R126" s="20" t="s">
        <v>37</v>
      </c>
      <c r="S126" s="20">
        <v>0</v>
      </c>
      <c r="T126" s="20">
        <f t="shared" si="4"/>
        <v>0</v>
      </c>
      <c r="U126" s="20">
        <f t="shared" si="6"/>
        <v>0</v>
      </c>
      <c r="V126" s="20">
        <f t="shared" si="7"/>
        <v>0</v>
      </c>
      <c r="W126" s="20" t="s">
        <v>36</v>
      </c>
    </row>
    <row r="127" spans="1:23" x14ac:dyDescent="0.35">
      <c r="A127" s="20">
        <v>4</v>
      </c>
      <c r="B127" s="20">
        <v>13</v>
      </c>
      <c r="C127" s="20" t="s">
        <v>422</v>
      </c>
      <c r="D127" s="20" t="s">
        <v>1212</v>
      </c>
      <c r="E127" s="20" t="s">
        <v>1213</v>
      </c>
      <c r="F127" s="20" t="s">
        <v>1214</v>
      </c>
      <c r="G127" s="21">
        <v>43462</v>
      </c>
      <c r="H127" s="21">
        <v>43476</v>
      </c>
      <c r="I127" s="29">
        <f t="shared" si="5"/>
        <v>14</v>
      </c>
      <c r="J127" s="20" t="s">
        <v>293</v>
      </c>
      <c r="K127" s="20" t="s">
        <v>417</v>
      </c>
      <c r="L127" s="20">
        <v>3</v>
      </c>
      <c r="M127" s="20">
        <v>7</v>
      </c>
      <c r="N127" s="20">
        <v>126</v>
      </c>
      <c r="O127" s="20" t="s">
        <v>295</v>
      </c>
      <c r="P127" s="20" t="s">
        <v>296</v>
      </c>
      <c r="Q127" s="20">
        <v>0</v>
      </c>
      <c r="R127" s="20" t="s">
        <v>37</v>
      </c>
      <c r="S127" s="20">
        <v>0</v>
      </c>
      <c r="T127" s="20">
        <f t="shared" si="4"/>
        <v>0</v>
      </c>
      <c r="U127" s="20">
        <f t="shared" si="6"/>
        <v>0</v>
      </c>
      <c r="V127" s="20">
        <f t="shared" si="7"/>
        <v>0</v>
      </c>
      <c r="W127" s="20">
        <v>7.5246497145822488E-2</v>
      </c>
    </row>
    <row r="128" spans="1:23" x14ac:dyDescent="0.35">
      <c r="A128" s="20">
        <v>5</v>
      </c>
      <c r="B128" s="20">
        <v>9</v>
      </c>
      <c r="C128" s="20" t="s">
        <v>423</v>
      </c>
      <c r="D128" s="20" t="s">
        <v>1212</v>
      </c>
      <c r="E128" s="20" t="s">
        <v>1213</v>
      </c>
      <c r="F128" s="20" t="s">
        <v>1214</v>
      </c>
      <c r="G128" s="21">
        <v>43462</v>
      </c>
      <c r="H128" s="21">
        <v>43476</v>
      </c>
      <c r="I128" s="29">
        <f t="shared" si="5"/>
        <v>14</v>
      </c>
      <c r="J128" s="20" t="s">
        <v>293</v>
      </c>
      <c r="K128" s="20" t="s">
        <v>417</v>
      </c>
      <c r="L128" s="20">
        <v>3</v>
      </c>
      <c r="M128" s="20">
        <v>7</v>
      </c>
      <c r="N128" s="20">
        <v>127</v>
      </c>
      <c r="O128" s="20" t="s">
        <v>295</v>
      </c>
      <c r="P128" s="20" t="s">
        <v>296</v>
      </c>
      <c r="Q128" s="20">
        <v>0</v>
      </c>
      <c r="R128" s="20" t="s">
        <v>37</v>
      </c>
      <c r="S128" s="20">
        <v>0</v>
      </c>
      <c r="T128" s="20">
        <f t="shared" si="4"/>
        <v>0</v>
      </c>
      <c r="U128" s="20">
        <f t="shared" si="6"/>
        <v>0</v>
      </c>
      <c r="V128" s="20">
        <f t="shared" si="7"/>
        <v>0</v>
      </c>
      <c r="W128" s="20">
        <v>0</v>
      </c>
    </row>
    <row r="129" spans="1:23" x14ac:dyDescent="0.35">
      <c r="A129" s="20">
        <v>5</v>
      </c>
      <c r="B129" s="20">
        <v>10</v>
      </c>
      <c r="C129" s="20" t="s">
        <v>424</v>
      </c>
      <c r="D129" s="20" t="s">
        <v>1212</v>
      </c>
      <c r="E129" s="20" t="s">
        <v>1213</v>
      </c>
      <c r="F129" s="20" t="s">
        <v>1214</v>
      </c>
      <c r="G129" s="21">
        <v>43462</v>
      </c>
      <c r="H129" s="21">
        <v>43476</v>
      </c>
      <c r="I129" s="29">
        <f t="shared" si="5"/>
        <v>14</v>
      </c>
      <c r="J129" s="20" t="s">
        <v>293</v>
      </c>
      <c r="K129" s="20" t="s">
        <v>417</v>
      </c>
      <c r="L129" s="20">
        <v>3</v>
      </c>
      <c r="M129" s="20">
        <v>7</v>
      </c>
      <c r="N129" s="20">
        <v>128</v>
      </c>
      <c r="O129" s="20" t="s">
        <v>295</v>
      </c>
      <c r="P129" s="20" t="s">
        <v>296</v>
      </c>
      <c r="Q129" s="20">
        <v>0</v>
      </c>
      <c r="R129" s="20" t="s">
        <v>37</v>
      </c>
      <c r="S129" s="20">
        <v>0</v>
      </c>
      <c r="T129" s="20">
        <f t="shared" si="4"/>
        <v>0</v>
      </c>
      <c r="U129" s="20">
        <f t="shared" si="6"/>
        <v>0</v>
      </c>
      <c r="V129" s="20">
        <f t="shared" si="7"/>
        <v>0</v>
      </c>
      <c r="W129" s="20">
        <v>0</v>
      </c>
    </row>
    <row r="130" spans="1:23" x14ac:dyDescent="0.35">
      <c r="A130" s="20">
        <v>6</v>
      </c>
      <c r="B130" s="20">
        <v>10</v>
      </c>
      <c r="C130" s="20" t="s">
        <v>425</v>
      </c>
      <c r="D130" s="20" t="s">
        <v>1212</v>
      </c>
      <c r="E130" s="20" t="s">
        <v>1213</v>
      </c>
      <c r="F130" s="20" t="s">
        <v>1214</v>
      </c>
      <c r="G130" s="21">
        <v>43462</v>
      </c>
      <c r="H130" s="21">
        <v>43476</v>
      </c>
      <c r="I130" s="29">
        <f t="shared" si="5"/>
        <v>14</v>
      </c>
      <c r="J130" s="20" t="s">
        <v>293</v>
      </c>
      <c r="K130" s="20" t="s">
        <v>417</v>
      </c>
      <c r="L130" s="20">
        <v>3</v>
      </c>
      <c r="M130" s="20">
        <v>7</v>
      </c>
      <c r="N130" s="20">
        <v>129</v>
      </c>
      <c r="O130" s="20" t="s">
        <v>295</v>
      </c>
      <c r="P130" s="20" t="s">
        <v>296</v>
      </c>
      <c r="Q130" s="20">
        <v>21.29</v>
      </c>
      <c r="R130" s="20" t="s">
        <v>33</v>
      </c>
      <c r="S130" s="20">
        <v>2336944.1304000001</v>
      </c>
      <c r="T130" s="20">
        <f t="shared" ref="T130:T193" si="8">LOG10(S130+1)</f>
        <v>6.3686485156253241</v>
      </c>
      <c r="U130" s="20">
        <f t="shared" si="6"/>
        <v>186955530.43200001</v>
      </c>
      <c r="V130" s="20">
        <f t="shared" si="7"/>
        <v>8.2717383191016669</v>
      </c>
      <c r="W130" s="20" t="s">
        <v>36</v>
      </c>
    </row>
    <row r="131" spans="1:23" x14ac:dyDescent="0.35">
      <c r="A131" s="20">
        <v>6</v>
      </c>
      <c r="B131" s="20">
        <v>11</v>
      </c>
      <c r="C131" s="20" t="s">
        <v>426</v>
      </c>
      <c r="D131" s="20" t="s">
        <v>1212</v>
      </c>
      <c r="E131" s="20" t="s">
        <v>1213</v>
      </c>
      <c r="F131" s="20" t="s">
        <v>1214</v>
      </c>
      <c r="G131" s="21">
        <v>43462</v>
      </c>
      <c r="H131" s="21">
        <v>43476</v>
      </c>
      <c r="I131" s="29">
        <f t="shared" ref="I131:I194" si="9">H131-G131</f>
        <v>14</v>
      </c>
      <c r="J131" s="20" t="s">
        <v>293</v>
      </c>
      <c r="K131" s="20" t="s">
        <v>417</v>
      </c>
      <c r="L131" s="20">
        <v>3</v>
      </c>
      <c r="M131" s="20">
        <v>7</v>
      </c>
      <c r="N131" s="20">
        <v>130</v>
      </c>
      <c r="O131" s="20" t="s">
        <v>295</v>
      </c>
      <c r="P131" s="20" t="s">
        <v>296</v>
      </c>
      <c r="Q131" s="20">
        <v>0</v>
      </c>
      <c r="R131" s="20" t="s">
        <v>37</v>
      </c>
      <c r="S131" s="20">
        <v>0</v>
      </c>
      <c r="T131" s="20">
        <f t="shared" si="8"/>
        <v>0</v>
      </c>
      <c r="U131" s="20">
        <f t="shared" ref="U131:U194" si="10">S131*80</f>
        <v>0</v>
      </c>
      <c r="V131" s="20">
        <f t="shared" ref="V131:V194" si="11">LOG10(U131+1)</f>
        <v>0</v>
      </c>
      <c r="W131" s="20" t="s">
        <v>36</v>
      </c>
    </row>
    <row r="132" spans="1:23" x14ac:dyDescent="0.35">
      <c r="A132" s="20">
        <v>7</v>
      </c>
      <c r="B132" s="20">
        <v>11</v>
      </c>
      <c r="C132" s="20" t="s">
        <v>427</v>
      </c>
      <c r="D132" s="20" t="s">
        <v>1212</v>
      </c>
      <c r="E132" s="20" t="s">
        <v>1213</v>
      </c>
      <c r="F132" s="20" t="s">
        <v>1214</v>
      </c>
      <c r="G132" s="21">
        <v>43462</v>
      </c>
      <c r="H132" s="21">
        <v>43476</v>
      </c>
      <c r="I132" s="29">
        <f t="shared" si="9"/>
        <v>14</v>
      </c>
      <c r="J132" s="20" t="s">
        <v>293</v>
      </c>
      <c r="K132" s="20" t="s">
        <v>417</v>
      </c>
      <c r="L132" s="20">
        <v>3</v>
      </c>
      <c r="M132" s="20">
        <v>7</v>
      </c>
      <c r="N132" s="20">
        <v>131</v>
      </c>
      <c r="O132" s="20" t="s">
        <v>295</v>
      </c>
      <c r="P132" s="20" t="s">
        <v>296</v>
      </c>
      <c r="Q132" s="20">
        <v>0</v>
      </c>
      <c r="R132" s="20" t="s">
        <v>37</v>
      </c>
      <c r="S132" s="20">
        <v>0</v>
      </c>
      <c r="T132" s="20">
        <f t="shared" si="8"/>
        <v>0</v>
      </c>
      <c r="U132" s="20">
        <f t="shared" si="10"/>
        <v>0</v>
      </c>
      <c r="V132" s="20">
        <f t="shared" si="11"/>
        <v>0</v>
      </c>
      <c r="W132" s="20" t="s">
        <v>36</v>
      </c>
    </row>
    <row r="133" spans="1:23" x14ac:dyDescent="0.35">
      <c r="A133" s="20">
        <v>8</v>
      </c>
      <c r="B133" s="20">
        <v>12</v>
      </c>
      <c r="C133" s="20" t="s">
        <v>428</v>
      </c>
      <c r="D133" s="20" t="s">
        <v>1212</v>
      </c>
      <c r="E133" s="20" t="s">
        <v>1213</v>
      </c>
      <c r="F133" s="20" t="s">
        <v>1214</v>
      </c>
      <c r="G133" s="21">
        <v>43462</v>
      </c>
      <c r="H133" s="21">
        <v>43476</v>
      </c>
      <c r="I133" s="29">
        <f t="shared" si="9"/>
        <v>14</v>
      </c>
      <c r="J133" s="20" t="s">
        <v>293</v>
      </c>
      <c r="K133" s="20" t="s">
        <v>417</v>
      </c>
      <c r="L133" s="20">
        <v>3</v>
      </c>
      <c r="M133" s="20">
        <v>7</v>
      </c>
      <c r="N133" s="20">
        <v>132</v>
      </c>
      <c r="O133" s="20" t="s">
        <v>295</v>
      </c>
      <c r="P133" s="20" t="s">
        <v>296</v>
      </c>
      <c r="Q133" s="20">
        <v>24.25</v>
      </c>
      <c r="R133" s="20" t="s">
        <v>33</v>
      </c>
      <c r="S133" s="20">
        <v>378307.79019999999</v>
      </c>
      <c r="T133" s="20">
        <f t="shared" si="8"/>
        <v>5.5778464324664245</v>
      </c>
      <c r="U133" s="20">
        <f t="shared" si="10"/>
        <v>30264623.215999998</v>
      </c>
      <c r="V133" s="20">
        <f t="shared" si="11"/>
        <v>7.4809352858173535</v>
      </c>
      <c r="W133" s="20" t="s">
        <v>36</v>
      </c>
    </row>
    <row r="134" spans="1:23" x14ac:dyDescent="0.35">
      <c r="A134" s="20">
        <v>9</v>
      </c>
      <c r="B134" s="20">
        <v>9</v>
      </c>
      <c r="C134" s="20" t="s">
        <v>429</v>
      </c>
      <c r="D134" s="20" t="s">
        <v>1212</v>
      </c>
      <c r="E134" s="20" t="s">
        <v>1213</v>
      </c>
      <c r="F134" s="20" t="s">
        <v>1214</v>
      </c>
      <c r="G134" s="21">
        <v>43462</v>
      </c>
      <c r="H134" s="21">
        <v>43476</v>
      </c>
      <c r="I134" s="29">
        <f t="shared" si="9"/>
        <v>14</v>
      </c>
      <c r="J134" s="20" t="s">
        <v>293</v>
      </c>
      <c r="K134" s="20" t="s">
        <v>417</v>
      </c>
      <c r="L134" s="20">
        <v>3</v>
      </c>
      <c r="M134" s="20">
        <v>7</v>
      </c>
      <c r="N134" s="20">
        <v>133</v>
      </c>
      <c r="O134" s="20" t="s">
        <v>295</v>
      </c>
      <c r="P134" s="20" t="s">
        <v>296</v>
      </c>
      <c r="Q134" s="20">
        <v>0</v>
      </c>
      <c r="R134" s="20" t="s">
        <v>37</v>
      </c>
      <c r="S134" s="20">
        <v>0</v>
      </c>
      <c r="T134" s="20">
        <f t="shared" si="8"/>
        <v>0</v>
      </c>
      <c r="U134" s="20">
        <f t="shared" si="10"/>
        <v>0</v>
      </c>
      <c r="V134" s="20">
        <f t="shared" si="11"/>
        <v>0</v>
      </c>
      <c r="W134" s="20">
        <v>0</v>
      </c>
    </row>
    <row r="135" spans="1:23" x14ac:dyDescent="0.35">
      <c r="A135" s="20">
        <v>9</v>
      </c>
      <c r="B135" s="20">
        <v>10</v>
      </c>
      <c r="C135" s="20" t="s">
        <v>430</v>
      </c>
      <c r="D135" s="20" t="s">
        <v>1212</v>
      </c>
      <c r="E135" s="20" t="s">
        <v>1213</v>
      </c>
      <c r="F135" s="20" t="s">
        <v>1214</v>
      </c>
      <c r="G135" s="21">
        <v>43462</v>
      </c>
      <c r="H135" s="21">
        <v>43476</v>
      </c>
      <c r="I135" s="29">
        <f t="shared" si="9"/>
        <v>14</v>
      </c>
      <c r="J135" s="20" t="s">
        <v>293</v>
      </c>
      <c r="K135" s="20" t="s">
        <v>417</v>
      </c>
      <c r="L135" s="20">
        <v>3</v>
      </c>
      <c r="M135" s="20">
        <v>7</v>
      </c>
      <c r="N135" s="20">
        <v>134</v>
      </c>
      <c r="O135" s="20" t="s">
        <v>295</v>
      </c>
      <c r="P135" s="20" t="s">
        <v>296</v>
      </c>
      <c r="Q135" s="20">
        <v>0</v>
      </c>
      <c r="R135" s="20" t="s">
        <v>37</v>
      </c>
      <c r="S135" s="20">
        <v>0</v>
      </c>
      <c r="T135" s="20">
        <f t="shared" si="8"/>
        <v>0</v>
      </c>
      <c r="U135" s="20">
        <f t="shared" si="10"/>
        <v>0</v>
      </c>
      <c r="V135" s="20">
        <f t="shared" si="11"/>
        <v>0</v>
      </c>
      <c r="W135" s="20">
        <v>8.8074574091931868E-2</v>
      </c>
    </row>
    <row r="136" spans="1:23" x14ac:dyDescent="0.35">
      <c r="A136" s="20">
        <v>10</v>
      </c>
      <c r="B136" s="20">
        <v>10</v>
      </c>
      <c r="C136" s="20" t="s">
        <v>431</v>
      </c>
      <c r="D136" s="20" t="s">
        <v>1212</v>
      </c>
      <c r="E136" s="20" t="s">
        <v>1213</v>
      </c>
      <c r="F136" s="20" t="s">
        <v>1214</v>
      </c>
      <c r="G136" s="21">
        <v>43462</v>
      </c>
      <c r="H136" s="21">
        <v>43476</v>
      </c>
      <c r="I136" s="29">
        <f t="shared" si="9"/>
        <v>14</v>
      </c>
      <c r="J136" s="20" t="s">
        <v>293</v>
      </c>
      <c r="K136" s="20" t="s">
        <v>417</v>
      </c>
      <c r="L136" s="20">
        <v>3</v>
      </c>
      <c r="M136" s="20">
        <v>7</v>
      </c>
      <c r="N136" s="20">
        <v>135</v>
      </c>
      <c r="O136" s="20" t="s">
        <v>295</v>
      </c>
      <c r="P136" s="20" t="s">
        <v>296</v>
      </c>
      <c r="Q136" s="20">
        <v>0</v>
      </c>
      <c r="R136" s="20" t="s">
        <v>37</v>
      </c>
      <c r="S136" s="20">
        <v>0</v>
      </c>
      <c r="T136" s="20">
        <f t="shared" si="8"/>
        <v>0</v>
      </c>
      <c r="U136" s="20">
        <f t="shared" si="10"/>
        <v>0</v>
      </c>
      <c r="V136" s="20">
        <f t="shared" si="11"/>
        <v>0</v>
      </c>
      <c r="W136" s="20">
        <v>0.35728542914171646</v>
      </c>
    </row>
    <row r="137" spans="1:23" x14ac:dyDescent="0.35">
      <c r="A137" s="20">
        <v>10</v>
      </c>
      <c r="B137" s="20">
        <v>11</v>
      </c>
      <c r="C137" s="20" t="s">
        <v>432</v>
      </c>
      <c r="D137" s="20" t="s">
        <v>1212</v>
      </c>
      <c r="E137" s="20" t="s">
        <v>1213</v>
      </c>
      <c r="F137" s="20" t="s">
        <v>1214</v>
      </c>
      <c r="G137" s="21">
        <v>43462</v>
      </c>
      <c r="H137" s="21">
        <v>43476</v>
      </c>
      <c r="I137" s="29">
        <f t="shared" si="9"/>
        <v>14</v>
      </c>
      <c r="J137" s="20" t="s">
        <v>293</v>
      </c>
      <c r="K137" s="20" t="s">
        <v>417</v>
      </c>
      <c r="L137" s="20">
        <v>3</v>
      </c>
      <c r="M137" s="20">
        <v>7</v>
      </c>
      <c r="N137" s="20">
        <v>136</v>
      </c>
      <c r="O137" s="20" t="s">
        <v>295</v>
      </c>
      <c r="P137" s="20" t="s">
        <v>296</v>
      </c>
      <c r="Q137" s="20">
        <v>0</v>
      </c>
      <c r="R137" s="20" t="s">
        <v>37</v>
      </c>
      <c r="S137" s="20">
        <v>0</v>
      </c>
      <c r="T137" s="20">
        <f t="shared" si="8"/>
        <v>0</v>
      </c>
      <c r="U137" s="20">
        <f t="shared" si="10"/>
        <v>0</v>
      </c>
      <c r="V137" s="20">
        <f t="shared" si="11"/>
        <v>0</v>
      </c>
      <c r="W137" s="20" t="s">
        <v>36</v>
      </c>
    </row>
    <row r="138" spans="1:23" x14ac:dyDescent="0.35">
      <c r="A138" s="20">
        <v>11</v>
      </c>
      <c r="B138" s="20">
        <v>11</v>
      </c>
      <c r="C138" s="20" t="s">
        <v>433</v>
      </c>
      <c r="D138" s="20" t="s">
        <v>1212</v>
      </c>
      <c r="E138" s="20" t="s">
        <v>1213</v>
      </c>
      <c r="F138" s="20" t="s">
        <v>1214</v>
      </c>
      <c r="G138" s="21">
        <v>43462</v>
      </c>
      <c r="H138" s="21">
        <v>43476</v>
      </c>
      <c r="I138" s="29">
        <f t="shared" si="9"/>
        <v>14</v>
      </c>
      <c r="J138" s="20" t="s">
        <v>293</v>
      </c>
      <c r="K138" s="20" t="s">
        <v>417</v>
      </c>
      <c r="L138" s="20">
        <v>3</v>
      </c>
      <c r="M138" s="20">
        <v>7</v>
      </c>
      <c r="N138" s="20">
        <v>137</v>
      </c>
      <c r="O138" s="20" t="s">
        <v>295</v>
      </c>
      <c r="P138" s="20" t="s">
        <v>296</v>
      </c>
      <c r="Q138" s="20">
        <v>0</v>
      </c>
      <c r="R138" s="20" t="s">
        <v>37</v>
      </c>
      <c r="S138" s="20">
        <v>0</v>
      </c>
      <c r="T138" s="20">
        <f t="shared" si="8"/>
        <v>0</v>
      </c>
      <c r="U138" s="20">
        <f t="shared" si="10"/>
        <v>0</v>
      </c>
      <c r="V138" s="20">
        <f t="shared" si="11"/>
        <v>0</v>
      </c>
      <c r="W138" s="20" t="s">
        <v>36</v>
      </c>
    </row>
    <row r="139" spans="1:23" x14ac:dyDescent="0.35">
      <c r="A139" s="20">
        <v>12</v>
      </c>
      <c r="B139" s="20">
        <v>12</v>
      </c>
      <c r="C139" s="20" t="s">
        <v>434</v>
      </c>
      <c r="D139" s="20" t="s">
        <v>1212</v>
      </c>
      <c r="E139" s="20" t="s">
        <v>1213</v>
      </c>
      <c r="F139" s="20" t="s">
        <v>1214</v>
      </c>
      <c r="G139" s="21">
        <v>43462</v>
      </c>
      <c r="H139" s="21">
        <v>43476</v>
      </c>
      <c r="I139" s="29">
        <f t="shared" si="9"/>
        <v>14</v>
      </c>
      <c r="J139" s="20" t="s">
        <v>293</v>
      </c>
      <c r="K139" s="20" t="s">
        <v>417</v>
      </c>
      <c r="L139" s="20">
        <v>3</v>
      </c>
      <c r="M139" s="20">
        <v>7</v>
      </c>
      <c r="N139" s="20">
        <v>138</v>
      </c>
      <c r="O139" s="20" t="s">
        <v>295</v>
      </c>
      <c r="P139" s="20" t="s">
        <v>296</v>
      </c>
      <c r="Q139" s="20">
        <v>0</v>
      </c>
      <c r="R139" s="20" t="s">
        <v>37</v>
      </c>
      <c r="S139" s="20">
        <v>0</v>
      </c>
      <c r="T139" s="20">
        <f t="shared" si="8"/>
        <v>0</v>
      </c>
      <c r="U139" s="20">
        <f t="shared" si="10"/>
        <v>0</v>
      </c>
      <c r="V139" s="20">
        <f t="shared" si="11"/>
        <v>0</v>
      </c>
      <c r="W139" s="20" t="s">
        <v>36</v>
      </c>
    </row>
    <row r="140" spans="1:23" x14ac:dyDescent="0.35">
      <c r="A140" s="20">
        <v>12</v>
      </c>
      <c r="B140" s="20">
        <v>13</v>
      </c>
      <c r="C140" s="20" t="s">
        <v>435</v>
      </c>
      <c r="D140" s="20" t="s">
        <v>1212</v>
      </c>
      <c r="E140" s="20" t="s">
        <v>1213</v>
      </c>
      <c r="F140" s="20" t="s">
        <v>1214</v>
      </c>
      <c r="G140" s="21">
        <v>43462</v>
      </c>
      <c r="H140" s="21">
        <v>43476</v>
      </c>
      <c r="I140" s="29">
        <f t="shared" si="9"/>
        <v>14</v>
      </c>
      <c r="J140" s="20" t="s">
        <v>293</v>
      </c>
      <c r="K140" s="20" t="s">
        <v>417</v>
      </c>
      <c r="L140" s="20">
        <v>3</v>
      </c>
      <c r="M140" s="20">
        <v>7</v>
      </c>
      <c r="N140" s="20">
        <v>139</v>
      </c>
      <c r="O140" s="20" t="s">
        <v>295</v>
      </c>
      <c r="P140" s="20" t="s">
        <v>296</v>
      </c>
      <c r="Q140" s="20">
        <v>0</v>
      </c>
      <c r="R140" s="20" t="s">
        <v>37</v>
      </c>
      <c r="S140" s="20">
        <v>0</v>
      </c>
      <c r="T140" s="20">
        <f t="shared" si="8"/>
        <v>0</v>
      </c>
      <c r="U140" s="20">
        <f t="shared" si="10"/>
        <v>0</v>
      </c>
      <c r="V140" s="20">
        <f t="shared" si="11"/>
        <v>0</v>
      </c>
      <c r="W140" s="20">
        <v>0</v>
      </c>
    </row>
    <row r="141" spans="1:23" x14ac:dyDescent="0.35">
      <c r="A141" s="20">
        <v>13</v>
      </c>
      <c r="B141" s="20">
        <v>8</v>
      </c>
      <c r="C141" s="20" t="s">
        <v>436</v>
      </c>
      <c r="D141" s="20" t="s">
        <v>1212</v>
      </c>
      <c r="E141" s="20" t="s">
        <v>1213</v>
      </c>
      <c r="F141" s="20" t="s">
        <v>1214</v>
      </c>
      <c r="G141" s="21">
        <v>43462</v>
      </c>
      <c r="H141" s="21">
        <v>43476</v>
      </c>
      <c r="I141" s="29">
        <f t="shared" si="9"/>
        <v>14</v>
      </c>
      <c r="J141" s="20" t="s">
        <v>293</v>
      </c>
      <c r="K141" s="20" t="s">
        <v>417</v>
      </c>
      <c r="L141" s="20">
        <v>3</v>
      </c>
      <c r="M141" s="20">
        <v>7</v>
      </c>
      <c r="N141" s="20">
        <v>140</v>
      </c>
      <c r="O141" s="20" t="s">
        <v>295</v>
      </c>
      <c r="P141" s="20" t="s">
        <v>296</v>
      </c>
      <c r="Q141" s="20">
        <v>0</v>
      </c>
      <c r="R141" s="20" t="s">
        <v>37</v>
      </c>
      <c r="S141" s="20">
        <v>0</v>
      </c>
      <c r="T141" s="20">
        <f t="shared" si="8"/>
        <v>0</v>
      </c>
      <c r="U141" s="20">
        <f t="shared" si="10"/>
        <v>0</v>
      </c>
      <c r="V141" s="20">
        <f t="shared" si="11"/>
        <v>0</v>
      </c>
      <c r="W141" s="20">
        <v>4.2169619062549006E-2</v>
      </c>
    </row>
    <row r="142" spans="1:23" x14ac:dyDescent="0.35">
      <c r="A142" s="20">
        <v>1</v>
      </c>
      <c r="B142" s="20">
        <v>10</v>
      </c>
      <c r="C142" s="20" t="s">
        <v>437</v>
      </c>
      <c r="D142" s="20" t="s">
        <v>1212</v>
      </c>
      <c r="E142" s="20" t="s">
        <v>1213</v>
      </c>
      <c r="F142" s="20" t="s">
        <v>1214</v>
      </c>
      <c r="G142" s="21">
        <v>43462</v>
      </c>
      <c r="H142" s="21">
        <v>43476</v>
      </c>
      <c r="I142" s="29">
        <f t="shared" si="9"/>
        <v>14</v>
      </c>
      <c r="J142" s="20" t="s">
        <v>293</v>
      </c>
      <c r="K142" s="20" t="s">
        <v>417</v>
      </c>
      <c r="L142" s="20">
        <v>3</v>
      </c>
      <c r="M142" s="20">
        <v>14</v>
      </c>
      <c r="N142" s="20">
        <v>141</v>
      </c>
      <c r="O142" s="20" t="s">
        <v>295</v>
      </c>
      <c r="P142" s="20" t="s">
        <v>296</v>
      </c>
      <c r="Q142" s="20">
        <v>0</v>
      </c>
      <c r="R142" s="20" t="s">
        <v>37</v>
      </c>
      <c r="S142" s="20">
        <v>0</v>
      </c>
      <c r="T142" s="20">
        <f t="shared" si="8"/>
        <v>0</v>
      </c>
      <c r="U142" s="20">
        <f t="shared" si="10"/>
        <v>0</v>
      </c>
      <c r="V142" s="20">
        <f t="shared" si="11"/>
        <v>0</v>
      </c>
      <c r="W142" s="20">
        <v>0</v>
      </c>
    </row>
    <row r="143" spans="1:23" x14ac:dyDescent="0.35">
      <c r="A143" s="20">
        <v>1</v>
      </c>
      <c r="B143" s="20">
        <v>11</v>
      </c>
      <c r="C143" s="20" t="s">
        <v>438</v>
      </c>
      <c r="D143" s="20" t="s">
        <v>1212</v>
      </c>
      <c r="E143" s="20" t="s">
        <v>1213</v>
      </c>
      <c r="F143" s="20" t="s">
        <v>1214</v>
      </c>
      <c r="G143" s="21">
        <v>43462</v>
      </c>
      <c r="H143" s="21">
        <v>43476</v>
      </c>
      <c r="I143" s="29">
        <f t="shared" si="9"/>
        <v>14</v>
      </c>
      <c r="J143" s="20" t="s">
        <v>293</v>
      </c>
      <c r="K143" s="20" t="s">
        <v>417</v>
      </c>
      <c r="L143" s="20">
        <v>3</v>
      </c>
      <c r="M143" s="20">
        <v>14</v>
      </c>
      <c r="N143" s="20">
        <v>142</v>
      </c>
      <c r="O143" s="20" t="s">
        <v>295</v>
      </c>
      <c r="P143" s="20" t="s">
        <v>296</v>
      </c>
      <c r="Q143" s="20">
        <v>0</v>
      </c>
      <c r="R143" s="20" t="s">
        <v>37</v>
      </c>
      <c r="S143" s="20">
        <v>0</v>
      </c>
      <c r="T143" s="20">
        <f t="shared" si="8"/>
        <v>0</v>
      </c>
      <c r="U143" s="20">
        <f t="shared" si="10"/>
        <v>0</v>
      </c>
      <c r="V143" s="20">
        <f t="shared" si="11"/>
        <v>0</v>
      </c>
      <c r="W143" s="20">
        <v>0</v>
      </c>
    </row>
    <row r="144" spans="1:23" x14ac:dyDescent="0.35">
      <c r="A144" s="20">
        <v>2</v>
      </c>
      <c r="B144" s="20">
        <v>11</v>
      </c>
      <c r="C144" s="20" t="s">
        <v>439</v>
      </c>
      <c r="D144" s="20" t="s">
        <v>1212</v>
      </c>
      <c r="E144" s="20" t="s">
        <v>1213</v>
      </c>
      <c r="F144" s="20" t="s">
        <v>1214</v>
      </c>
      <c r="G144" s="21">
        <v>43462</v>
      </c>
      <c r="H144" s="21">
        <v>43476</v>
      </c>
      <c r="I144" s="29">
        <f t="shared" si="9"/>
        <v>14</v>
      </c>
      <c r="J144" s="20" t="s">
        <v>293</v>
      </c>
      <c r="K144" s="20" t="s">
        <v>417</v>
      </c>
      <c r="L144" s="20">
        <v>3</v>
      </c>
      <c r="M144" s="20">
        <v>14</v>
      </c>
      <c r="N144" s="20">
        <v>143</v>
      </c>
      <c r="O144" s="20" t="s">
        <v>295</v>
      </c>
      <c r="P144" s="20" t="s">
        <v>296</v>
      </c>
      <c r="Q144" s="20">
        <v>27.11</v>
      </c>
      <c r="R144" s="20" t="s">
        <v>33</v>
      </c>
      <c r="S144" s="20">
        <v>33365.318099999997</v>
      </c>
      <c r="T144" s="20">
        <f t="shared" si="8"/>
        <v>4.5233082858554416</v>
      </c>
      <c r="U144" s="20">
        <f t="shared" si="10"/>
        <v>2669225.4479999999</v>
      </c>
      <c r="V144" s="20">
        <f t="shared" si="11"/>
        <v>6.4263854194020036</v>
      </c>
      <c r="W144" s="20" t="s">
        <v>36</v>
      </c>
    </row>
    <row r="145" spans="1:23" x14ac:dyDescent="0.35">
      <c r="A145" s="20">
        <v>2</v>
      </c>
      <c r="B145" s="20">
        <v>12</v>
      </c>
      <c r="C145" s="20" t="s">
        <v>440</v>
      </c>
      <c r="D145" s="20" t="s">
        <v>1212</v>
      </c>
      <c r="E145" s="20" t="s">
        <v>1213</v>
      </c>
      <c r="F145" s="20" t="s">
        <v>1214</v>
      </c>
      <c r="G145" s="21">
        <v>43462</v>
      </c>
      <c r="H145" s="21">
        <v>43476</v>
      </c>
      <c r="I145" s="29">
        <f t="shared" si="9"/>
        <v>14</v>
      </c>
      <c r="J145" s="20" t="s">
        <v>293</v>
      </c>
      <c r="K145" s="20" t="s">
        <v>417</v>
      </c>
      <c r="L145" s="20">
        <v>3</v>
      </c>
      <c r="M145" s="20">
        <v>14</v>
      </c>
      <c r="N145" s="20">
        <v>144</v>
      </c>
      <c r="O145" s="20" t="s">
        <v>295</v>
      </c>
      <c r="P145" s="20" t="s">
        <v>296</v>
      </c>
      <c r="Q145" s="20">
        <v>27.9</v>
      </c>
      <c r="R145" s="20" t="s">
        <v>33</v>
      </c>
      <c r="S145" s="20">
        <v>19803.0674</v>
      </c>
      <c r="T145" s="20">
        <f t="shared" si="8"/>
        <v>4.2967543957142977</v>
      </c>
      <c r="U145" s="20">
        <f t="shared" si="10"/>
        <v>1584245.392</v>
      </c>
      <c r="V145" s="20">
        <f t="shared" si="11"/>
        <v>6.1998227267259347</v>
      </c>
      <c r="W145" s="20">
        <v>0</v>
      </c>
    </row>
    <row r="146" spans="1:23" x14ac:dyDescent="0.35">
      <c r="A146" s="20">
        <v>3</v>
      </c>
      <c r="B146" s="20">
        <v>12</v>
      </c>
      <c r="C146" s="20" t="s">
        <v>441</v>
      </c>
      <c r="D146" s="20" t="s">
        <v>1212</v>
      </c>
      <c r="E146" s="20" t="s">
        <v>1213</v>
      </c>
      <c r="F146" s="20" t="s">
        <v>1214</v>
      </c>
      <c r="G146" s="21">
        <v>43462</v>
      </c>
      <c r="H146" s="21">
        <v>43476</v>
      </c>
      <c r="I146" s="29">
        <f t="shared" si="9"/>
        <v>14</v>
      </c>
      <c r="J146" s="20" t="s">
        <v>293</v>
      </c>
      <c r="K146" s="20" t="s">
        <v>417</v>
      </c>
      <c r="L146" s="20">
        <v>3</v>
      </c>
      <c r="M146" s="20">
        <v>14</v>
      </c>
      <c r="N146" s="20">
        <v>145</v>
      </c>
      <c r="O146" s="20" t="s">
        <v>295</v>
      </c>
      <c r="P146" s="20" t="s">
        <v>296</v>
      </c>
      <c r="Q146" s="20">
        <v>0</v>
      </c>
      <c r="R146" s="20" t="s">
        <v>37</v>
      </c>
      <c r="S146" s="20">
        <v>0</v>
      </c>
      <c r="T146" s="20">
        <f t="shared" si="8"/>
        <v>0</v>
      </c>
      <c r="U146" s="20">
        <f t="shared" si="10"/>
        <v>0</v>
      </c>
      <c r="V146" s="20">
        <f t="shared" si="11"/>
        <v>0</v>
      </c>
      <c r="W146" s="20">
        <v>0</v>
      </c>
    </row>
    <row r="147" spans="1:23" x14ac:dyDescent="0.35">
      <c r="A147" s="20">
        <v>4</v>
      </c>
      <c r="B147" s="20">
        <v>14</v>
      </c>
      <c r="C147" s="20" t="s">
        <v>442</v>
      </c>
      <c r="D147" s="20" t="s">
        <v>1212</v>
      </c>
      <c r="E147" s="20" t="s">
        <v>1213</v>
      </c>
      <c r="F147" s="20" t="s">
        <v>1214</v>
      </c>
      <c r="G147" s="21">
        <v>43462</v>
      </c>
      <c r="H147" s="21">
        <v>43476</v>
      </c>
      <c r="I147" s="29">
        <f t="shared" si="9"/>
        <v>14</v>
      </c>
      <c r="J147" s="20" t="s">
        <v>293</v>
      </c>
      <c r="K147" s="20" t="s">
        <v>417</v>
      </c>
      <c r="L147" s="20">
        <v>3</v>
      </c>
      <c r="M147" s="20">
        <v>14</v>
      </c>
      <c r="N147" s="20">
        <v>146</v>
      </c>
      <c r="O147" s="20" t="s">
        <v>295</v>
      </c>
      <c r="P147" s="20" t="s">
        <v>296</v>
      </c>
      <c r="Q147" s="20">
        <v>0</v>
      </c>
      <c r="R147" s="20" t="s">
        <v>37</v>
      </c>
      <c r="S147" s="20">
        <v>0</v>
      </c>
      <c r="T147" s="20">
        <f t="shared" si="8"/>
        <v>0</v>
      </c>
      <c r="U147" s="20">
        <f t="shared" si="10"/>
        <v>0</v>
      </c>
      <c r="V147" s="20">
        <f t="shared" si="11"/>
        <v>0</v>
      </c>
      <c r="W147" s="20">
        <v>2.2932330827067714E-2</v>
      </c>
    </row>
    <row r="148" spans="1:23" x14ac:dyDescent="0.35">
      <c r="A148" s="20">
        <v>5</v>
      </c>
      <c r="B148" s="20">
        <v>11</v>
      </c>
      <c r="C148" s="20" t="s">
        <v>443</v>
      </c>
      <c r="D148" s="20" t="s">
        <v>1212</v>
      </c>
      <c r="E148" s="20" t="s">
        <v>1213</v>
      </c>
      <c r="F148" s="20" t="s">
        <v>1214</v>
      </c>
      <c r="G148" s="21">
        <v>43462</v>
      </c>
      <c r="H148" s="21">
        <v>43476</v>
      </c>
      <c r="I148" s="29">
        <f t="shared" si="9"/>
        <v>14</v>
      </c>
      <c r="J148" s="20" t="s">
        <v>293</v>
      </c>
      <c r="K148" s="20" t="s">
        <v>417</v>
      </c>
      <c r="L148" s="20">
        <v>3</v>
      </c>
      <c r="M148" s="20">
        <v>14</v>
      </c>
      <c r="N148" s="20">
        <v>147</v>
      </c>
      <c r="O148" s="20" t="s">
        <v>295</v>
      </c>
      <c r="P148" s="20" t="s">
        <v>296</v>
      </c>
      <c r="Q148" s="20">
        <v>0</v>
      </c>
      <c r="R148" s="20" t="s">
        <v>37</v>
      </c>
      <c r="S148" s="20">
        <v>0</v>
      </c>
      <c r="T148" s="20">
        <f t="shared" si="8"/>
        <v>0</v>
      </c>
      <c r="U148" s="20">
        <f t="shared" si="10"/>
        <v>0</v>
      </c>
      <c r="V148" s="20">
        <f t="shared" si="11"/>
        <v>0</v>
      </c>
      <c r="W148" s="20" t="s">
        <v>36</v>
      </c>
    </row>
    <row r="149" spans="1:23" x14ac:dyDescent="0.35">
      <c r="A149" s="20">
        <v>5</v>
      </c>
      <c r="B149" s="20">
        <v>12</v>
      </c>
      <c r="C149" s="20" t="s">
        <v>444</v>
      </c>
      <c r="D149" s="20" t="s">
        <v>1212</v>
      </c>
      <c r="E149" s="20" t="s">
        <v>1213</v>
      </c>
      <c r="F149" s="20" t="s">
        <v>1214</v>
      </c>
      <c r="G149" s="21">
        <v>43462</v>
      </c>
      <c r="H149" s="21">
        <v>43476</v>
      </c>
      <c r="I149" s="29">
        <f t="shared" si="9"/>
        <v>14</v>
      </c>
      <c r="J149" s="20" t="s">
        <v>293</v>
      </c>
      <c r="K149" s="20" t="s">
        <v>417</v>
      </c>
      <c r="L149" s="20">
        <v>3</v>
      </c>
      <c r="M149" s="20">
        <v>14</v>
      </c>
      <c r="N149" s="20">
        <v>148</v>
      </c>
      <c r="O149" s="20" t="s">
        <v>295</v>
      </c>
      <c r="P149" s="20" t="s">
        <v>296</v>
      </c>
      <c r="Q149" s="20">
        <v>28.15</v>
      </c>
      <c r="R149" s="20" t="s">
        <v>33</v>
      </c>
      <c r="S149" s="20">
        <v>21699</v>
      </c>
      <c r="T149" s="20">
        <f t="shared" si="8"/>
        <v>4.3364597338485291</v>
      </c>
      <c r="U149" s="20">
        <f t="shared" si="10"/>
        <v>1735920</v>
      </c>
      <c r="V149" s="20">
        <f t="shared" si="11"/>
        <v>6.2395299569898119</v>
      </c>
      <c r="W149" s="20">
        <v>0</v>
      </c>
    </row>
    <row r="150" spans="1:23" x14ac:dyDescent="0.35">
      <c r="A150" s="20">
        <v>6</v>
      </c>
      <c r="B150" s="20">
        <v>12</v>
      </c>
      <c r="C150" s="20" t="s">
        <v>445</v>
      </c>
      <c r="D150" s="20" t="s">
        <v>1212</v>
      </c>
      <c r="E150" s="20" t="s">
        <v>1213</v>
      </c>
      <c r="F150" s="20" t="s">
        <v>1214</v>
      </c>
      <c r="G150" s="21">
        <v>43462</v>
      </c>
      <c r="H150" s="21">
        <v>43476</v>
      </c>
      <c r="I150" s="29">
        <f t="shared" si="9"/>
        <v>14</v>
      </c>
      <c r="J150" s="20" t="s">
        <v>293</v>
      </c>
      <c r="K150" s="20" t="s">
        <v>417</v>
      </c>
      <c r="L150" s="20">
        <v>3</v>
      </c>
      <c r="M150" s="20">
        <v>14</v>
      </c>
      <c r="N150" s="20">
        <v>149</v>
      </c>
      <c r="O150" s="20" t="s">
        <v>295</v>
      </c>
      <c r="P150" s="20" t="s">
        <v>296</v>
      </c>
      <c r="Q150" s="20">
        <v>0</v>
      </c>
      <c r="R150" s="20" t="s">
        <v>37</v>
      </c>
      <c r="S150" s="20">
        <v>0</v>
      </c>
      <c r="T150" s="20">
        <f t="shared" si="8"/>
        <v>0</v>
      </c>
      <c r="U150" s="20">
        <f t="shared" si="10"/>
        <v>0</v>
      </c>
      <c r="V150" s="20">
        <f t="shared" si="11"/>
        <v>0</v>
      </c>
      <c r="W150" s="20" t="s">
        <v>36</v>
      </c>
    </row>
    <row r="151" spans="1:23" x14ac:dyDescent="0.35">
      <c r="A151" s="20">
        <v>6</v>
      </c>
      <c r="B151" s="20">
        <v>13</v>
      </c>
      <c r="C151" s="20" t="s">
        <v>446</v>
      </c>
      <c r="D151" s="20" t="s">
        <v>1212</v>
      </c>
      <c r="E151" s="20" t="s">
        <v>1213</v>
      </c>
      <c r="F151" s="20" t="s">
        <v>1214</v>
      </c>
      <c r="G151" s="21">
        <v>43462</v>
      </c>
      <c r="H151" s="21">
        <v>43476</v>
      </c>
      <c r="I151" s="29">
        <f t="shared" si="9"/>
        <v>14</v>
      </c>
      <c r="J151" s="20" t="s">
        <v>293</v>
      </c>
      <c r="K151" s="20" t="s">
        <v>417</v>
      </c>
      <c r="L151" s="20">
        <v>3</v>
      </c>
      <c r="M151" s="20">
        <v>14</v>
      </c>
      <c r="N151" s="20">
        <v>150</v>
      </c>
      <c r="O151" s="20" t="s">
        <v>295</v>
      </c>
      <c r="P151" s="20" t="s">
        <v>296</v>
      </c>
      <c r="Q151" s="20">
        <v>0</v>
      </c>
      <c r="R151" s="20" t="s">
        <v>37</v>
      </c>
      <c r="S151" s="20">
        <v>0</v>
      </c>
      <c r="T151" s="20">
        <f t="shared" si="8"/>
        <v>0</v>
      </c>
      <c r="U151" s="20">
        <f t="shared" si="10"/>
        <v>0</v>
      </c>
      <c r="V151" s="20">
        <f t="shared" si="11"/>
        <v>0</v>
      </c>
      <c r="W151" s="20">
        <v>0</v>
      </c>
    </row>
    <row r="152" spans="1:23" x14ac:dyDescent="0.35">
      <c r="A152" s="20">
        <v>7</v>
      </c>
      <c r="B152" s="20">
        <v>12</v>
      </c>
      <c r="C152" s="20" t="s">
        <v>447</v>
      </c>
      <c r="D152" s="20" t="s">
        <v>1212</v>
      </c>
      <c r="E152" s="20" t="s">
        <v>1213</v>
      </c>
      <c r="F152" s="20" t="s">
        <v>1214</v>
      </c>
      <c r="G152" s="21">
        <v>43462</v>
      </c>
      <c r="H152" s="21">
        <v>43476</v>
      </c>
      <c r="I152" s="29">
        <f t="shared" si="9"/>
        <v>14</v>
      </c>
      <c r="J152" s="20" t="s">
        <v>293</v>
      </c>
      <c r="K152" s="20" t="s">
        <v>417</v>
      </c>
      <c r="L152" s="20">
        <v>3</v>
      </c>
      <c r="M152" s="20">
        <v>14</v>
      </c>
      <c r="N152" s="20">
        <v>151</v>
      </c>
      <c r="O152" s="20" t="s">
        <v>295</v>
      </c>
      <c r="P152" s="20" t="s">
        <v>296</v>
      </c>
      <c r="Q152" s="20">
        <v>0</v>
      </c>
      <c r="R152" s="20" t="s">
        <v>37</v>
      </c>
      <c r="S152" s="20">
        <v>0</v>
      </c>
      <c r="T152" s="20">
        <f t="shared" si="8"/>
        <v>0</v>
      </c>
      <c r="U152" s="20">
        <f t="shared" si="10"/>
        <v>0</v>
      </c>
      <c r="V152" s="20">
        <f t="shared" si="11"/>
        <v>0</v>
      </c>
      <c r="W152" s="20">
        <v>0</v>
      </c>
    </row>
    <row r="153" spans="1:23" x14ac:dyDescent="0.35">
      <c r="A153" s="20">
        <v>8</v>
      </c>
      <c r="B153" s="20">
        <v>13</v>
      </c>
      <c r="C153" s="20" t="s">
        <v>448</v>
      </c>
      <c r="D153" s="20" t="s">
        <v>1212</v>
      </c>
      <c r="E153" s="20" t="s">
        <v>1213</v>
      </c>
      <c r="F153" s="20" t="s">
        <v>1214</v>
      </c>
      <c r="G153" s="21">
        <v>43462</v>
      </c>
      <c r="H153" s="21">
        <v>43476</v>
      </c>
      <c r="I153" s="29">
        <f t="shared" si="9"/>
        <v>14</v>
      </c>
      <c r="J153" s="20" t="s">
        <v>293</v>
      </c>
      <c r="K153" s="20" t="s">
        <v>417</v>
      </c>
      <c r="L153" s="20">
        <v>3</v>
      </c>
      <c r="M153" s="20">
        <v>14</v>
      </c>
      <c r="N153" s="20">
        <v>152</v>
      </c>
      <c r="O153" s="20" t="s">
        <v>295</v>
      </c>
      <c r="P153" s="20" t="s">
        <v>296</v>
      </c>
      <c r="Q153" s="20">
        <v>0</v>
      </c>
      <c r="R153" s="20" t="s">
        <v>37</v>
      </c>
      <c r="S153" s="20">
        <v>0</v>
      </c>
      <c r="T153" s="20">
        <f t="shared" si="8"/>
        <v>0</v>
      </c>
      <c r="U153" s="20">
        <f t="shared" si="10"/>
        <v>0</v>
      </c>
      <c r="V153" s="20">
        <f t="shared" si="11"/>
        <v>0</v>
      </c>
      <c r="W153" s="20">
        <v>0</v>
      </c>
    </row>
    <row r="154" spans="1:23" x14ac:dyDescent="0.35">
      <c r="A154" s="20">
        <v>8</v>
      </c>
      <c r="B154" s="20">
        <v>14</v>
      </c>
      <c r="C154" s="20" t="s">
        <v>449</v>
      </c>
      <c r="D154" s="20" t="s">
        <v>1212</v>
      </c>
      <c r="E154" s="20" t="s">
        <v>1213</v>
      </c>
      <c r="F154" s="20" t="s">
        <v>1214</v>
      </c>
      <c r="G154" s="21">
        <v>43462</v>
      </c>
      <c r="H154" s="21">
        <v>43476</v>
      </c>
      <c r="I154" s="29">
        <f t="shared" si="9"/>
        <v>14</v>
      </c>
      <c r="J154" s="20" t="s">
        <v>293</v>
      </c>
      <c r="K154" s="20" t="s">
        <v>417</v>
      </c>
      <c r="L154" s="20">
        <v>3</v>
      </c>
      <c r="M154" s="20">
        <v>14</v>
      </c>
      <c r="N154" s="20">
        <v>153</v>
      </c>
      <c r="O154" s="20" t="s">
        <v>295</v>
      </c>
      <c r="P154" s="20" t="s">
        <v>296</v>
      </c>
      <c r="Q154" s="20">
        <v>0</v>
      </c>
      <c r="R154" s="20" t="s">
        <v>37</v>
      </c>
      <c r="S154" s="20">
        <v>0</v>
      </c>
      <c r="T154" s="20">
        <f t="shared" si="8"/>
        <v>0</v>
      </c>
      <c r="U154" s="20">
        <f t="shared" si="10"/>
        <v>0</v>
      </c>
      <c r="V154" s="20">
        <f t="shared" si="11"/>
        <v>0</v>
      </c>
      <c r="W154" s="20">
        <v>8.2700421940928599E-3</v>
      </c>
    </row>
    <row r="155" spans="1:23" x14ac:dyDescent="0.35">
      <c r="A155" s="20">
        <v>9</v>
      </c>
      <c r="B155" s="20">
        <v>11</v>
      </c>
      <c r="C155" s="20" t="s">
        <v>450</v>
      </c>
      <c r="D155" s="20" t="s">
        <v>1212</v>
      </c>
      <c r="E155" s="20" t="s">
        <v>1213</v>
      </c>
      <c r="F155" s="20" t="s">
        <v>1214</v>
      </c>
      <c r="G155" s="21">
        <v>43462</v>
      </c>
      <c r="H155" s="21">
        <v>43476</v>
      </c>
      <c r="I155" s="29">
        <f t="shared" si="9"/>
        <v>14</v>
      </c>
      <c r="J155" s="20" t="s">
        <v>293</v>
      </c>
      <c r="K155" s="20" t="s">
        <v>417</v>
      </c>
      <c r="L155" s="20">
        <v>3</v>
      </c>
      <c r="M155" s="20">
        <v>14</v>
      </c>
      <c r="N155" s="20">
        <v>154</v>
      </c>
      <c r="O155" s="20" t="s">
        <v>295</v>
      </c>
      <c r="P155" s="20" t="s">
        <v>296</v>
      </c>
      <c r="Q155" s="20">
        <v>20.58</v>
      </c>
      <c r="R155" s="20" t="s">
        <v>33</v>
      </c>
      <c r="S155" s="20">
        <v>2002975.7945000001</v>
      </c>
      <c r="T155" s="20">
        <f t="shared" si="8"/>
        <v>6.3016759178013251</v>
      </c>
      <c r="U155" s="20">
        <f t="shared" si="10"/>
        <v>160238063.56</v>
      </c>
      <c r="V155" s="20">
        <f t="shared" si="11"/>
        <v>8.2047656906790021</v>
      </c>
      <c r="W155" s="20" t="s">
        <v>36</v>
      </c>
    </row>
    <row r="156" spans="1:23" x14ac:dyDescent="0.35">
      <c r="A156" s="20">
        <v>9</v>
      </c>
      <c r="B156" s="20">
        <v>12</v>
      </c>
      <c r="C156" s="20" t="s">
        <v>451</v>
      </c>
      <c r="D156" s="20" t="s">
        <v>1212</v>
      </c>
      <c r="E156" s="20" t="s">
        <v>1213</v>
      </c>
      <c r="F156" s="20" t="s">
        <v>1214</v>
      </c>
      <c r="G156" s="21">
        <v>43462</v>
      </c>
      <c r="H156" s="21">
        <v>43476</v>
      </c>
      <c r="I156" s="29">
        <f t="shared" si="9"/>
        <v>14</v>
      </c>
      <c r="J156" s="20" t="s">
        <v>293</v>
      </c>
      <c r="K156" s="20" t="s">
        <v>417</v>
      </c>
      <c r="L156" s="20">
        <v>3</v>
      </c>
      <c r="M156" s="20">
        <v>14</v>
      </c>
      <c r="N156" s="20">
        <v>155</v>
      </c>
      <c r="O156" s="20" t="s">
        <v>295</v>
      </c>
      <c r="P156" s="20" t="s">
        <v>296</v>
      </c>
      <c r="Q156" s="20">
        <v>0</v>
      </c>
      <c r="R156" s="20" t="s">
        <v>37</v>
      </c>
      <c r="S156" s="20">
        <v>0</v>
      </c>
      <c r="T156" s="20">
        <f t="shared" si="8"/>
        <v>0</v>
      </c>
      <c r="U156" s="20">
        <f t="shared" si="10"/>
        <v>0</v>
      </c>
      <c r="V156" s="20">
        <f t="shared" si="11"/>
        <v>0</v>
      </c>
      <c r="W156" s="20">
        <v>0</v>
      </c>
    </row>
    <row r="157" spans="1:23" x14ac:dyDescent="0.35">
      <c r="A157" s="20">
        <v>10</v>
      </c>
      <c r="B157" s="20">
        <v>12</v>
      </c>
      <c r="C157" s="20" t="s">
        <v>452</v>
      </c>
      <c r="D157" s="20" t="s">
        <v>1212</v>
      </c>
      <c r="E157" s="20" t="s">
        <v>1213</v>
      </c>
      <c r="F157" s="20" t="s">
        <v>1214</v>
      </c>
      <c r="G157" s="21">
        <v>43462</v>
      </c>
      <c r="H157" s="21">
        <v>43476</v>
      </c>
      <c r="I157" s="29">
        <f t="shared" si="9"/>
        <v>14</v>
      </c>
      <c r="J157" s="20" t="s">
        <v>293</v>
      </c>
      <c r="K157" s="20" t="s">
        <v>417</v>
      </c>
      <c r="L157" s="20">
        <v>3</v>
      </c>
      <c r="M157" s="20">
        <v>14</v>
      </c>
      <c r="N157" s="20">
        <v>156</v>
      </c>
      <c r="O157" s="20" t="s">
        <v>295</v>
      </c>
      <c r="P157" s="20" t="s">
        <v>296</v>
      </c>
      <c r="Q157" s="20">
        <v>0</v>
      </c>
      <c r="R157" s="20" t="s">
        <v>37</v>
      </c>
      <c r="S157" s="20">
        <v>0</v>
      </c>
      <c r="T157" s="20">
        <f t="shared" si="8"/>
        <v>0</v>
      </c>
      <c r="U157" s="20">
        <f t="shared" si="10"/>
        <v>0</v>
      </c>
      <c r="V157" s="20">
        <f t="shared" si="11"/>
        <v>0</v>
      </c>
      <c r="W157" s="20">
        <v>0</v>
      </c>
    </row>
    <row r="158" spans="1:23" x14ac:dyDescent="0.35">
      <c r="A158" s="20">
        <v>11</v>
      </c>
      <c r="B158" s="20">
        <v>12</v>
      </c>
      <c r="C158" s="20" t="s">
        <v>453</v>
      </c>
      <c r="D158" s="20" t="s">
        <v>1212</v>
      </c>
      <c r="E158" s="20" t="s">
        <v>1213</v>
      </c>
      <c r="F158" s="20" t="s">
        <v>1214</v>
      </c>
      <c r="G158" s="21">
        <v>43462</v>
      </c>
      <c r="H158" s="21">
        <v>43476</v>
      </c>
      <c r="I158" s="29">
        <f t="shared" si="9"/>
        <v>14</v>
      </c>
      <c r="J158" s="20" t="s">
        <v>293</v>
      </c>
      <c r="K158" s="20" t="s">
        <v>417</v>
      </c>
      <c r="L158" s="20">
        <v>3</v>
      </c>
      <c r="M158" s="20">
        <v>14</v>
      </c>
      <c r="N158" s="20">
        <v>157</v>
      </c>
      <c r="O158" s="20" t="s">
        <v>295</v>
      </c>
      <c r="P158" s="20" t="s">
        <v>296</v>
      </c>
      <c r="Q158" s="20">
        <v>0</v>
      </c>
      <c r="R158" s="20" t="s">
        <v>37</v>
      </c>
      <c r="S158" s="20">
        <v>0</v>
      </c>
      <c r="T158" s="20">
        <f t="shared" si="8"/>
        <v>0</v>
      </c>
      <c r="U158" s="20">
        <f t="shared" si="10"/>
        <v>0</v>
      </c>
      <c r="V158" s="20">
        <f t="shared" si="11"/>
        <v>0</v>
      </c>
      <c r="W158" s="20">
        <v>0</v>
      </c>
    </row>
    <row r="159" spans="1:23" x14ac:dyDescent="0.35">
      <c r="A159" s="20">
        <v>12</v>
      </c>
      <c r="B159" s="20">
        <v>14</v>
      </c>
      <c r="C159" s="20" t="s">
        <v>454</v>
      </c>
      <c r="D159" s="20" t="s">
        <v>1212</v>
      </c>
      <c r="E159" s="20" t="s">
        <v>1213</v>
      </c>
      <c r="F159" s="20" t="s">
        <v>1214</v>
      </c>
      <c r="G159" s="21">
        <v>43462</v>
      </c>
      <c r="H159" s="21">
        <v>43476</v>
      </c>
      <c r="I159" s="29">
        <f t="shared" si="9"/>
        <v>14</v>
      </c>
      <c r="J159" s="20" t="s">
        <v>293</v>
      </c>
      <c r="K159" s="20" t="s">
        <v>417</v>
      </c>
      <c r="L159" s="20">
        <v>3</v>
      </c>
      <c r="M159" s="20">
        <v>14</v>
      </c>
      <c r="N159" s="20">
        <v>158</v>
      </c>
      <c r="O159" s="20" t="s">
        <v>295</v>
      </c>
      <c r="P159" s="20" t="s">
        <v>296</v>
      </c>
      <c r="Q159" s="20">
        <v>0</v>
      </c>
      <c r="R159" s="20" t="s">
        <v>37</v>
      </c>
      <c r="S159" s="20">
        <v>0</v>
      </c>
      <c r="T159" s="20">
        <f t="shared" si="8"/>
        <v>0</v>
      </c>
      <c r="U159" s="20">
        <f t="shared" si="10"/>
        <v>0</v>
      </c>
      <c r="V159" s="20">
        <f t="shared" si="11"/>
        <v>0</v>
      </c>
      <c r="W159" s="20">
        <v>0</v>
      </c>
    </row>
    <row r="160" spans="1:23" x14ac:dyDescent="0.35">
      <c r="A160" s="20">
        <v>12</v>
      </c>
      <c r="B160" s="20">
        <v>15</v>
      </c>
      <c r="C160" s="20" t="s">
        <v>455</v>
      </c>
      <c r="D160" s="20" t="s">
        <v>1212</v>
      </c>
      <c r="E160" s="20" t="s">
        <v>1213</v>
      </c>
      <c r="F160" s="20" t="s">
        <v>1214</v>
      </c>
      <c r="G160" s="21">
        <v>43462</v>
      </c>
      <c r="H160" s="21">
        <v>43476</v>
      </c>
      <c r="I160" s="29">
        <f t="shared" si="9"/>
        <v>14</v>
      </c>
      <c r="J160" s="20" t="s">
        <v>293</v>
      </c>
      <c r="K160" s="20" t="s">
        <v>417</v>
      </c>
      <c r="L160" s="20">
        <v>3</v>
      </c>
      <c r="M160" s="20">
        <v>14</v>
      </c>
      <c r="N160" s="20">
        <v>159</v>
      </c>
      <c r="O160" s="20" t="s">
        <v>295</v>
      </c>
      <c r="P160" s="20" t="s">
        <v>296</v>
      </c>
      <c r="Q160" s="20">
        <v>0</v>
      </c>
      <c r="R160" s="20" t="s">
        <v>37</v>
      </c>
      <c r="S160" s="20">
        <v>0</v>
      </c>
      <c r="T160" s="20">
        <f t="shared" si="8"/>
        <v>0</v>
      </c>
      <c r="U160" s="20">
        <f t="shared" si="10"/>
        <v>0</v>
      </c>
      <c r="V160" s="20">
        <f t="shared" si="11"/>
        <v>0</v>
      </c>
      <c r="W160" s="20" t="s">
        <v>36</v>
      </c>
    </row>
    <row r="161" spans="1:23" x14ac:dyDescent="0.35">
      <c r="A161" s="20">
        <v>13</v>
      </c>
      <c r="B161" s="20">
        <v>9</v>
      </c>
      <c r="C161" s="20" t="s">
        <v>456</v>
      </c>
      <c r="D161" s="20" t="s">
        <v>1212</v>
      </c>
      <c r="E161" s="20" t="s">
        <v>1213</v>
      </c>
      <c r="F161" s="20" t="s">
        <v>1214</v>
      </c>
      <c r="G161" s="21">
        <v>43462</v>
      </c>
      <c r="H161" s="21">
        <v>43476</v>
      </c>
      <c r="I161" s="29">
        <f t="shared" si="9"/>
        <v>14</v>
      </c>
      <c r="J161" s="20" t="s">
        <v>293</v>
      </c>
      <c r="K161" s="20" t="s">
        <v>417</v>
      </c>
      <c r="L161" s="20">
        <v>3</v>
      </c>
      <c r="M161" s="20">
        <v>14</v>
      </c>
      <c r="N161" s="20">
        <v>160</v>
      </c>
      <c r="O161" s="20" t="s">
        <v>295</v>
      </c>
      <c r="P161" s="20" t="s">
        <v>296</v>
      </c>
      <c r="Q161" s="20">
        <v>30.55</v>
      </c>
      <c r="R161" s="20" t="s">
        <v>33</v>
      </c>
      <c r="S161" s="20">
        <v>3574.3813</v>
      </c>
      <c r="T161" s="20">
        <f t="shared" si="8"/>
        <v>3.5533223643624243</v>
      </c>
      <c r="U161" s="20">
        <f t="shared" si="10"/>
        <v>285950.50400000002</v>
      </c>
      <c r="V161" s="20">
        <f t="shared" si="11"/>
        <v>5.4562923851183376</v>
      </c>
      <c r="W161" s="20">
        <v>0</v>
      </c>
    </row>
    <row r="162" spans="1:23" x14ac:dyDescent="0.35">
      <c r="A162" s="20">
        <v>1</v>
      </c>
      <c r="B162" s="20">
        <v>12</v>
      </c>
      <c r="C162" s="20" t="s">
        <v>457</v>
      </c>
      <c r="D162" s="20" t="s">
        <v>1212</v>
      </c>
      <c r="E162" s="20" t="s">
        <v>1213</v>
      </c>
      <c r="F162" s="20" t="s">
        <v>1214</v>
      </c>
      <c r="G162" s="21">
        <v>43462</v>
      </c>
      <c r="H162" s="21">
        <v>43476</v>
      </c>
      <c r="I162" s="29">
        <f t="shared" si="9"/>
        <v>14</v>
      </c>
      <c r="J162" s="20" t="s">
        <v>293</v>
      </c>
      <c r="K162" s="20" t="s">
        <v>417</v>
      </c>
      <c r="L162" s="20">
        <v>3</v>
      </c>
      <c r="M162" s="20">
        <v>21</v>
      </c>
      <c r="N162" s="20">
        <v>161</v>
      </c>
      <c r="O162" s="20" t="s">
        <v>295</v>
      </c>
      <c r="P162" s="20" t="s">
        <v>296</v>
      </c>
      <c r="Q162" s="20">
        <v>16.61</v>
      </c>
      <c r="R162" s="20" t="s">
        <v>33</v>
      </c>
      <c r="S162" s="20">
        <v>37560897.095100001</v>
      </c>
      <c r="T162" s="20">
        <f t="shared" si="8"/>
        <v>7.5747359678614625</v>
      </c>
      <c r="U162" s="20">
        <f t="shared" si="10"/>
        <v>3004871767.6079998</v>
      </c>
      <c r="V162" s="20">
        <f t="shared" si="11"/>
        <v>9.4778259434355263</v>
      </c>
      <c r="W162" s="20">
        <v>0</v>
      </c>
    </row>
    <row r="163" spans="1:23" x14ac:dyDescent="0.35">
      <c r="A163" s="20">
        <v>1</v>
      </c>
      <c r="B163" s="20">
        <v>13</v>
      </c>
      <c r="C163" s="20" t="s">
        <v>458</v>
      </c>
      <c r="D163" s="20" t="s">
        <v>1212</v>
      </c>
      <c r="E163" s="20" t="s">
        <v>1213</v>
      </c>
      <c r="F163" s="20" t="s">
        <v>1214</v>
      </c>
      <c r="G163" s="21">
        <v>43462</v>
      </c>
      <c r="H163" s="21">
        <v>43476</v>
      </c>
      <c r="I163" s="29">
        <f t="shared" si="9"/>
        <v>14</v>
      </c>
      <c r="J163" s="20" t="s">
        <v>293</v>
      </c>
      <c r="K163" s="20" t="s">
        <v>417</v>
      </c>
      <c r="L163" s="20">
        <v>3</v>
      </c>
      <c r="M163" s="20">
        <v>21</v>
      </c>
      <c r="N163" s="20">
        <v>162</v>
      </c>
      <c r="O163" s="20" t="s">
        <v>295</v>
      </c>
      <c r="P163" s="20" t="s">
        <v>296</v>
      </c>
      <c r="Q163" s="20">
        <v>30.3</v>
      </c>
      <c r="R163" s="20" t="s">
        <v>33</v>
      </c>
      <c r="S163" s="20">
        <v>3655.3811000000001</v>
      </c>
      <c r="T163" s="20">
        <f t="shared" si="8"/>
        <v>3.5630514553881953</v>
      </c>
      <c r="U163" s="20">
        <f t="shared" si="10"/>
        <v>292430.48800000001</v>
      </c>
      <c r="V163" s="20">
        <f t="shared" si="11"/>
        <v>5.4660241341147495</v>
      </c>
      <c r="W163" s="20">
        <v>0.21387079739482484</v>
      </c>
    </row>
    <row r="164" spans="1:23" x14ac:dyDescent="0.35">
      <c r="A164" s="20">
        <v>2</v>
      </c>
      <c r="B164" s="20">
        <v>13</v>
      </c>
      <c r="C164" s="20" t="s">
        <v>459</v>
      </c>
      <c r="D164" s="20" t="s">
        <v>1212</v>
      </c>
      <c r="E164" s="20" t="s">
        <v>1213</v>
      </c>
      <c r="F164" s="20" t="s">
        <v>1214</v>
      </c>
      <c r="G164" s="21">
        <v>43462</v>
      </c>
      <c r="H164" s="21">
        <v>43476</v>
      </c>
      <c r="I164" s="29">
        <f t="shared" si="9"/>
        <v>14</v>
      </c>
      <c r="J164" s="20" t="s">
        <v>293</v>
      </c>
      <c r="K164" s="20" t="s">
        <v>417</v>
      </c>
      <c r="L164" s="20">
        <v>3</v>
      </c>
      <c r="M164" s="20">
        <v>21</v>
      </c>
      <c r="N164" s="20">
        <v>163</v>
      </c>
      <c r="O164" s="20" t="s">
        <v>295</v>
      </c>
      <c r="P164" s="20" t="s">
        <v>296</v>
      </c>
      <c r="Q164" s="20">
        <v>0</v>
      </c>
      <c r="R164" s="20" t="s">
        <v>37</v>
      </c>
      <c r="S164" s="20">
        <v>0</v>
      </c>
      <c r="T164" s="20">
        <f t="shared" si="8"/>
        <v>0</v>
      </c>
      <c r="U164" s="20">
        <f t="shared" si="10"/>
        <v>0</v>
      </c>
      <c r="V164" s="20">
        <f t="shared" si="11"/>
        <v>0</v>
      </c>
      <c r="W164" s="20">
        <v>0</v>
      </c>
    </row>
    <row r="165" spans="1:23" x14ac:dyDescent="0.35">
      <c r="A165" s="20">
        <v>2</v>
      </c>
      <c r="B165" s="20">
        <v>14</v>
      </c>
      <c r="C165" s="20" t="s">
        <v>460</v>
      </c>
      <c r="D165" s="20" t="s">
        <v>1212</v>
      </c>
      <c r="E165" s="20" t="s">
        <v>1213</v>
      </c>
      <c r="F165" s="20" t="s">
        <v>1214</v>
      </c>
      <c r="G165" s="21">
        <v>43462</v>
      </c>
      <c r="H165" s="21">
        <v>43476</v>
      </c>
      <c r="I165" s="29">
        <f t="shared" si="9"/>
        <v>14</v>
      </c>
      <c r="J165" s="20" t="s">
        <v>293</v>
      </c>
      <c r="K165" s="20" t="s">
        <v>417</v>
      </c>
      <c r="L165" s="20">
        <v>3</v>
      </c>
      <c r="M165" s="20">
        <v>21</v>
      </c>
      <c r="N165" s="20">
        <v>164</v>
      </c>
      <c r="O165" s="20" t="s">
        <v>295</v>
      </c>
      <c r="P165" s="20" t="s">
        <v>296</v>
      </c>
      <c r="Q165" s="20">
        <v>30.8</v>
      </c>
      <c r="R165" s="20" t="s">
        <v>33</v>
      </c>
      <c r="S165" s="20">
        <v>2905.8179</v>
      </c>
      <c r="T165" s="20">
        <f t="shared" si="8"/>
        <v>3.4634178258872916</v>
      </c>
      <c r="U165" s="20">
        <f t="shared" si="10"/>
        <v>232465.432</v>
      </c>
      <c r="V165" s="20">
        <f t="shared" si="11"/>
        <v>5.3663602499155498</v>
      </c>
      <c r="W165" s="20">
        <v>0.15772357723577318</v>
      </c>
    </row>
    <row r="166" spans="1:23" x14ac:dyDescent="0.35">
      <c r="A166" s="20">
        <v>3</v>
      </c>
      <c r="B166" s="20">
        <v>13</v>
      </c>
      <c r="C166" s="20" t="s">
        <v>461</v>
      </c>
      <c r="D166" s="20" t="s">
        <v>1212</v>
      </c>
      <c r="E166" s="20" t="s">
        <v>1213</v>
      </c>
      <c r="F166" s="20" t="s">
        <v>1214</v>
      </c>
      <c r="G166" s="21">
        <v>43462</v>
      </c>
      <c r="H166" s="21">
        <v>43476</v>
      </c>
      <c r="I166" s="29">
        <f t="shared" si="9"/>
        <v>14</v>
      </c>
      <c r="J166" s="20" t="s">
        <v>293</v>
      </c>
      <c r="K166" s="20" t="s">
        <v>417</v>
      </c>
      <c r="L166" s="20">
        <v>3</v>
      </c>
      <c r="M166" s="20">
        <v>21</v>
      </c>
      <c r="N166" s="20">
        <v>165</v>
      </c>
      <c r="O166" s="20" t="s">
        <v>295</v>
      </c>
      <c r="P166" s="20" t="s">
        <v>296</v>
      </c>
      <c r="Q166" s="20">
        <v>0</v>
      </c>
      <c r="R166" s="20" t="s">
        <v>37</v>
      </c>
      <c r="S166" s="20">
        <v>0</v>
      </c>
      <c r="T166" s="20">
        <f t="shared" si="8"/>
        <v>0</v>
      </c>
      <c r="U166" s="20">
        <f t="shared" si="10"/>
        <v>0</v>
      </c>
      <c r="V166" s="20">
        <f t="shared" si="11"/>
        <v>0</v>
      </c>
      <c r="W166" s="20">
        <v>5.9658610782491142E-2</v>
      </c>
    </row>
    <row r="167" spans="1:23" x14ac:dyDescent="0.35">
      <c r="A167" s="20">
        <v>4</v>
      </c>
      <c r="B167" s="20">
        <v>15</v>
      </c>
      <c r="C167" s="20" t="s">
        <v>462</v>
      </c>
      <c r="D167" s="20" t="s">
        <v>1212</v>
      </c>
      <c r="E167" s="20" t="s">
        <v>1213</v>
      </c>
      <c r="F167" s="20" t="s">
        <v>1214</v>
      </c>
      <c r="G167" s="21">
        <v>43462</v>
      </c>
      <c r="H167" s="21">
        <v>43476</v>
      </c>
      <c r="I167" s="29">
        <f t="shared" si="9"/>
        <v>14</v>
      </c>
      <c r="J167" s="20" t="s">
        <v>293</v>
      </c>
      <c r="K167" s="20" t="s">
        <v>417</v>
      </c>
      <c r="L167" s="20">
        <v>3</v>
      </c>
      <c r="M167" s="20">
        <v>21</v>
      </c>
      <c r="N167" s="20">
        <v>166</v>
      </c>
      <c r="O167" s="20" t="s">
        <v>295</v>
      </c>
      <c r="P167" s="20" t="s">
        <v>296</v>
      </c>
      <c r="Q167" s="20">
        <v>33.24</v>
      </c>
      <c r="R167" s="20" t="s">
        <v>33</v>
      </c>
      <c r="S167" s="20">
        <v>9160.0154000000002</v>
      </c>
      <c r="T167" s="20">
        <f t="shared" si="8"/>
        <v>3.9619436132068167</v>
      </c>
      <c r="U167" s="20">
        <f t="shared" si="10"/>
        <v>732801.23200000008</v>
      </c>
      <c r="V167" s="20">
        <f t="shared" si="11"/>
        <v>5.8649867834542908</v>
      </c>
      <c r="W167" s="20">
        <v>4.1498916073087692E-2</v>
      </c>
    </row>
    <row r="168" spans="1:23" x14ac:dyDescent="0.35">
      <c r="A168" s="20">
        <v>4</v>
      </c>
      <c r="B168" s="20">
        <v>16</v>
      </c>
      <c r="C168" s="20" t="s">
        <v>463</v>
      </c>
      <c r="D168" s="20" t="s">
        <v>1212</v>
      </c>
      <c r="E168" s="20" t="s">
        <v>1213</v>
      </c>
      <c r="F168" s="20" t="s">
        <v>1214</v>
      </c>
      <c r="G168" s="21">
        <v>43462</v>
      </c>
      <c r="H168" s="21">
        <v>43476</v>
      </c>
      <c r="I168" s="29">
        <f t="shared" si="9"/>
        <v>14</v>
      </c>
      <c r="J168" s="20" t="s">
        <v>293</v>
      </c>
      <c r="K168" s="20" t="s">
        <v>417</v>
      </c>
      <c r="L168" s="20">
        <v>3</v>
      </c>
      <c r="M168" s="20">
        <v>21</v>
      </c>
      <c r="N168" s="20">
        <v>167</v>
      </c>
      <c r="O168" s="20" t="s">
        <v>295</v>
      </c>
      <c r="P168" s="20" t="s">
        <v>296</v>
      </c>
      <c r="Q168" s="20">
        <v>0</v>
      </c>
      <c r="R168" s="20" t="s">
        <v>37</v>
      </c>
      <c r="S168" s="20">
        <v>0</v>
      </c>
      <c r="T168" s="20">
        <f t="shared" si="8"/>
        <v>0</v>
      </c>
      <c r="U168" s="20">
        <f t="shared" si="10"/>
        <v>0</v>
      </c>
      <c r="V168" s="20">
        <f t="shared" si="11"/>
        <v>0</v>
      </c>
      <c r="W168" s="20" t="s">
        <v>36</v>
      </c>
    </row>
    <row r="169" spans="1:23" x14ac:dyDescent="0.35">
      <c r="A169" s="20">
        <v>5</v>
      </c>
      <c r="B169" s="20">
        <v>13</v>
      </c>
      <c r="C169" s="20" t="s">
        <v>464</v>
      </c>
      <c r="D169" s="20" t="s">
        <v>1212</v>
      </c>
      <c r="E169" s="20" t="s">
        <v>1213</v>
      </c>
      <c r="F169" s="20" t="s">
        <v>1214</v>
      </c>
      <c r="G169" s="21">
        <v>43462</v>
      </c>
      <c r="H169" s="21">
        <v>43476</v>
      </c>
      <c r="I169" s="29">
        <f t="shared" si="9"/>
        <v>14</v>
      </c>
      <c r="J169" s="20" t="s">
        <v>293</v>
      </c>
      <c r="K169" s="20" t="s">
        <v>417</v>
      </c>
      <c r="L169" s="20">
        <v>3</v>
      </c>
      <c r="M169" s="20">
        <v>21</v>
      </c>
      <c r="N169" s="20">
        <v>168</v>
      </c>
      <c r="O169" s="20" t="s">
        <v>295</v>
      </c>
      <c r="P169" s="20" t="s">
        <v>296</v>
      </c>
      <c r="Q169" s="20">
        <v>0</v>
      </c>
      <c r="R169" s="20" t="s">
        <v>37</v>
      </c>
      <c r="S169" s="20">
        <v>0</v>
      </c>
      <c r="T169" s="20">
        <f t="shared" si="8"/>
        <v>0</v>
      </c>
      <c r="U169" s="20">
        <f t="shared" si="10"/>
        <v>0</v>
      </c>
      <c r="V169" s="20">
        <f t="shared" si="11"/>
        <v>0</v>
      </c>
      <c r="W169" s="20">
        <v>4.8524907302917968E-2</v>
      </c>
    </row>
    <row r="170" spans="1:23" x14ac:dyDescent="0.35">
      <c r="A170" s="20">
        <v>5</v>
      </c>
      <c r="B170" s="20">
        <v>14</v>
      </c>
      <c r="C170" s="20" t="s">
        <v>465</v>
      </c>
      <c r="D170" s="20" t="s">
        <v>1212</v>
      </c>
      <c r="E170" s="20" t="s">
        <v>1213</v>
      </c>
      <c r="F170" s="20" t="s">
        <v>1214</v>
      </c>
      <c r="G170" s="21">
        <v>43462</v>
      </c>
      <c r="H170" s="21">
        <v>43476</v>
      </c>
      <c r="I170" s="29">
        <f t="shared" si="9"/>
        <v>14</v>
      </c>
      <c r="J170" s="20" t="s">
        <v>293</v>
      </c>
      <c r="K170" s="20" t="s">
        <v>417</v>
      </c>
      <c r="L170" s="20">
        <v>3</v>
      </c>
      <c r="M170" s="20">
        <v>21</v>
      </c>
      <c r="N170" s="20">
        <v>169</v>
      </c>
      <c r="O170" s="20" t="s">
        <v>295</v>
      </c>
      <c r="P170" s="20" t="s">
        <v>296</v>
      </c>
      <c r="Q170" s="20">
        <v>31.28</v>
      </c>
      <c r="R170" s="20" t="s">
        <v>33</v>
      </c>
      <c r="S170" s="20">
        <v>2877.65</v>
      </c>
      <c r="T170" s="20">
        <f t="shared" si="8"/>
        <v>3.4591888644929063</v>
      </c>
      <c r="U170" s="20">
        <f t="shared" si="10"/>
        <v>230212</v>
      </c>
      <c r="V170" s="20">
        <f t="shared" si="11"/>
        <v>5.3621298443539525</v>
      </c>
      <c r="W170" s="20">
        <v>5.9456137655553805E-2</v>
      </c>
    </row>
    <row r="171" spans="1:23" x14ac:dyDescent="0.35">
      <c r="A171" s="20">
        <v>6</v>
      </c>
      <c r="B171" s="20">
        <v>14</v>
      </c>
      <c r="C171" s="20" t="s">
        <v>466</v>
      </c>
      <c r="D171" s="20" t="s">
        <v>1212</v>
      </c>
      <c r="E171" s="20" t="s">
        <v>1213</v>
      </c>
      <c r="F171" s="20" t="s">
        <v>1214</v>
      </c>
      <c r="G171" s="21">
        <v>43462</v>
      </c>
      <c r="H171" s="21">
        <v>43476</v>
      </c>
      <c r="I171" s="29">
        <f t="shared" si="9"/>
        <v>14</v>
      </c>
      <c r="J171" s="20" t="s">
        <v>293</v>
      </c>
      <c r="K171" s="20" t="s">
        <v>417</v>
      </c>
      <c r="L171" s="20">
        <v>3</v>
      </c>
      <c r="M171" s="20">
        <v>21</v>
      </c>
      <c r="N171" s="20">
        <v>170</v>
      </c>
      <c r="O171" s="20" t="s">
        <v>295</v>
      </c>
      <c r="P171" s="20" t="s">
        <v>296</v>
      </c>
      <c r="Q171" s="20">
        <v>0</v>
      </c>
      <c r="R171" s="20" t="s">
        <v>37</v>
      </c>
      <c r="S171" s="20">
        <v>0</v>
      </c>
      <c r="T171" s="20">
        <f t="shared" si="8"/>
        <v>0</v>
      </c>
      <c r="U171" s="20">
        <f t="shared" si="10"/>
        <v>0</v>
      </c>
      <c r="V171" s="20">
        <f t="shared" si="11"/>
        <v>0</v>
      </c>
      <c r="W171" s="20">
        <v>5.2263590281419366E-2</v>
      </c>
    </row>
    <row r="172" spans="1:23" x14ac:dyDescent="0.35">
      <c r="A172" s="20">
        <v>7</v>
      </c>
      <c r="B172" s="20">
        <v>13</v>
      </c>
      <c r="C172" s="20" t="s">
        <v>467</v>
      </c>
      <c r="D172" s="20" t="s">
        <v>1212</v>
      </c>
      <c r="E172" s="20" t="s">
        <v>1213</v>
      </c>
      <c r="F172" s="20" t="s">
        <v>1214</v>
      </c>
      <c r="G172" s="21">
        <v>43462</v>
      </c>
      <c r="H172" s="21">
        <v>43476</v>
      </c>
      <c r="I172" s="29">
        <f t="shared" si="9"/>
        <v>14</v>
      </c>
      <c r="J172" s="20" t="s">
        <v>293</v>
      </c>
      <c r="K172" s="20" t="s">
        <v>417</v>
      </c>
      <c r="L172" s="20">
        <v>3</v>
      </c>
      <c r="M172" s="20">
        <v>21</v>
      </c>
      <c r="N172" s="20">
        <v>171</v>
      </c>
      <c r="O172" s="20" t="s">
        <v>295</v>
      </c>
      <c r="P172" s="20" t="s">
        <v>296</v>
      </c>
      <c r="Q172" s="20">
        <v>0</v>
      </c>
      <c r="R172" s="20" t="s">
        <v>37</v>
      </c>
      <c r="S172" s="20">
        <v>0</v>
      </c>
      <c r="T172" s="20">
        <f t="shared" si="8"/>
        <v>0</v>
      </c>
      <c r="U172" s="20">
        <f t="shared" si="10"/>
        <v>0</v>
      </c>
      <c r="V172" s="20">
        <f t="shared" si="11"/>
        <v>0</v>
      </c>
      <c r="W172" s="20">
        <v>0</v>
      </c>
    </row>
    <row r="173" spans="1:23" x14ac:dyDescent="0.35">
      <c r="A173" s="20">
        <v>8</v>
      </c>
      <c r="B173" s="20">
        <v>15</v>
      </c>
      <c r="C173" s="20" t="s">
        <v>468</v>
      </c>
      <c r="D173" s="20" t="s">
        <v>1212</v>
      </c>
      <c r="E173" s="20" t="s">
        <v>1213</v>
      </c>
      <c r="F173" s="20" t="s">
        <v>1214</v>
      </c>
      <c r="G173" s="21">
        <v>43462</v>
      </c>
      <c r="H173" s="21">
        <v>43476</v>
      </c>
      <c r="I173" s="29">
        <f t="shared" si="9"/>
        <v>14</v>
      </c>
      <c r="J173" s="20" t="s">
        <v>293</v>
      </c>
      <c r="K173" s="20" t="s">
        <v>417</v>
      </c>
      <c r="L173" s="20">
        <v>3</v>
      </c>
      <c r="M173" s="20">
        <v>21</v>
      </c>
      <c r="N173" s="20">
        <v>172</v>
      </c>
      <c r="O173" s="20" t="s">
        <v>295</v>
      </c>
      <c r="P173" s="20" t="s">
        <v>296</v>
      </c>
      <c r="Q173" s="20">
        <v>34.6</v>
      </c>
      <c r="R173" s="20" t="s">
        <v>33</v>
      </c>
      <c r="S173" s="20">
        <v>629.29909999999995</v>
      </c>
      <c r="T173" s="20">
        <f t="shared" si="8"/>
        <v>2.7995466869997818</v>
      </c>
      <c r="U173" s="20">
        <f t="shared" si="10"/>
        <v>50343.928</v>
      </c>
      <c r="V173" s="20">
        <f t="shared" si="11"/>
        <v>4.7019557240938852</v>
      </c>
      <c r="W173" s="20">
        <v>5.6393963463065924E-2</v>
      </c>
    </row>
    <row r="174" spans="1:23" x14ac:dyDescent="0.35">
      <c r="A174" s="20">
        <v>8</v>
      </c>
      <c r="B174" s="20">
        <v>16</v>
      </c>
      <c r="C174" s="20" t="s">
        <v>469</v>
      </c>
      <c r="D174" s="20" t="s">
        <v>1212</v>
      </c>
      <c r="E174" s="20" t="s">
        <v>1213</v>
      </c>
      <c r="F174" s="20" t="s">
        <v>1214</v>
      </c>
      <c r="G174" s="21">
        <v>43462</v>
      </c>
      <c r="H174" s="21">
        <v>43476</v>
      </c>
      <c r="I174" s="29">
        <f t="shared" si="9"/>
        <v>14</v>
      </c>
      <c r="J174" s="20" t="s">
        <v>293</v>
      </c>
      <c r="K174" s="20" t="s">
        <v>417</v>
      </c>
      <c r="L174" s="20">
        <v>3</v>
      </c>
      <c r="M174" s="20">
        <v>21</v>
      </c>
      <c r="N174" s="20">
        <v>173</v>
      </c>
      <c r="O174" s="20" t="s">
        <v>295</v>
      </c>
      <c r="P174" s="20" t="s">
        <v>296</v>
      </c>
      <c r="Q174" s="20">
        <v>33.770000000000003</v>
      </c>
      <c r="R174" s="20" t="s">
        <v>33</v>
      </c>
      <c r="S174" s="20">
        <v>1053.1864</v>
      </c>
      <c r="T174" s="20">
        <f t="shared" si="8"/>
        <v>3.0229174091061699</v>
      </c>
      <c r="U174" s="20">
        <f t="shared" si="10"/>
        <v>84254.912000000011</v>
      </c>
      <c r="V174" s="20">
        <f t="shared" si="11"/>
        <v>4.9256003838329434</v>
      </c>
      <c r="W174" s="20">
        <v>0</v>
      </c>
    </row>
    <row r="175" spans="1:23" x14ac:dyDescent="0.35">
      <c r="A175" s="20">
        <v>9</v>
      </c>
      <c r="B175" s="20">
        <v>13</v>
      </c>
      <c r="C175" s="20" t="s">
        <v>470</v>
      </c>
      <c r="D175" s="20" t="s">
        <v>1212</v>
      </c>
      <c r="E175" s="20" t="s">
        <v>1213</v>
      </c>
      <c r="F175" s="20" t="s">
        <v>1214</v>
      </c>
      <c r="G175" s="21">
        <v>43462</v>
      </c>
      <c r="H175" s="21">
        <v>43476</v>
      </c>
      <c r="I175" s="29">
        <f t="shared" si="9"/>
        <v>14</v>
      </c>
      <c r="J175" s="20" t="s">
        <v>293</v>
      </c>
      <c r="K175" s="20" t="s">
        <v>417</v>
      </c>
      <c r="L175" s="20">
        <v>3</v>
      </c>
      <c r="M175" s="20">
        <v>21</v>
      </c>
      <c r="N175" s="20">
        <v>174</v>
      </c>
      <c r="O175" s="20" t="s">
        <v>295</v>
      </c>
      <c r="P175" s="20" t="s">
        <v>296</v>
      </c>
      <c r="Q175" s="20">
        <v>28.37</v>
      </c>
      <c r="R175" s="20" t="s">
        <v>33</v>
      </c>
      <c r="S175" s="20">
        <v>11183.477800000001</v>
      </c>
      <c r="T175" s="20">
        <f t="shared" si="8"/>
        <v>4.0486157118235546</v>
      </c>
      <c r="U175" s="20">
        <f t="shared" si="10"/>
        <v>894678.22400000005</v>
      </c>
      <c r="V175" s="20">
        <f t="shared" si="11"/>
        <v>5.951667352390893</v>
      </c>
      <c r="W175" s="20">
        <v>0.23483407313464383</v>
      </c>
    </row>
    <row r="176" spans="1:23" x14ac:dyDescent="0.35">
      <c r="A176" s="20">
        <v>9</v>
      </c>
      <c r="B176" s="20">
        <v>14</v>
      </c>
      <c r="C176" s="20" t="s">
        <v>471</v>
      </c>
      <c r="D176" s="20" t="s">
        <v>1212</v>
      </c>
      <c r="E176" s="20" t="s">
        <v>1213</v>
      </c>
      <c r="F176" s="20" t="s">
        <v>1214</v>
      </c>
      <c r="G176" s="21">
        <v>43462</v>
      </c>
      <c r="H176" s="21">
        <v>43476</v>
      </c>
      <c r="I176" s="29">
        <f t="shared" si="9"/>
        <v>14</v>
      </c>
      <c r="J176" s="20" t="s">
        <v>293</v>
      </c>
      <c r="K176" s="20" t="s">
        <v>417</v>
      </c>
      <c r="L176" s="20">
        <v>3</v>
      </c>
      <c r="M176" s="20">
        <v>21</v>
      </c>
      <c r="N176" s="20">
        <v>175</v>
      </c>
      <c r="O176" s="20" t="s">
        <v>295</v>
      </c>
      <c r="P176" s="20" t="s">
        <v>296</v>
      </c>
      <c r="Q176" s="20">
        <v>33.85</v>
      </c>
      <c r="R176" s="20" t="s">
        <v>33</v>
      </c>
      <c r="S176" s="20">
        <v>292.45400000000001</v>
      </c>
      <c r="T176" s="20">
        <f t="shared" si="8"/>
        <v>2.4675400336522437</v>
      </c>
      <c r="U176" s="20">
        <f t="shared" si="10"/>
        <v>23396.32</v>
      </c>
      <c r="V176" s="20">
        <f t="shared" si="11"/>
        <v>4.3691661148516898</v>
      </c>
      <c r="W176" s="20">
        <v>0.14338689740420288</v>
      </c>
    </row>
    <row r="177" spans="1:23" x14ac:dyDescent="0.35">
      <c r="A177" s="20">
        <v>10</v>
      </c>
      <c r="B177" s="20">
        <v>13</v>
      </c>
      <c r="C177" s="20" t="s">
        <v>472</v>
      </c>
      <c r="D177" s="20" t="s">
        <v>1212</v>
      </c>
      <c r="E177" s="20" t="s">
        <v>1213</v>
      </c>
      <c r="F177" s="20" t="s">
        <v>1214</v>
      </c>
      <c r="G177" s="21">
        <v>43462</v>
      </c>
      <c r="H177" s="21">
        <v>43476</v>
      </c>
      <c r="I177" s="29">
        <f t="shared" si="9"/>
        <v>14</v>
      </c>
      <c r="J177" s="20" t="s">
        <v>293</v>
      </c>
      <c r="K177" s="20" t="s">
        <v>417</v>
      </c>
      <c r="L177" s="20">
        <v>3</v>
      </c>
      <c r="M177" s="20">
        <v>21</v>
      </c>
      <c r="N177" s="20">
        <v>176</v>
      </c>
      <c r="O177" s="20" t="s">
        <v>295</v>
      </c>
      <c r="P177" s="20" t="s">
        <v>296</v>
      </c>
      <c r="Q177" s="20">
        <v>30.6</v>
      </c>
      <c r="R177" s="20" t="s">
        <v>33</v>
      </c>
      <c r="S177" s="20">
        <v>3188.8154</v>
      </c>
      <c r="T177" s="20">
        <f t="shared" si="8"/>
        <v>3.5037655504298697</v>
      </c>
      <c r="U177" s="20">
        <f t="shared" si="10"/>
        <v>255105.23199999999</v>
      </c>
      <c r="V177" s="20">
        <f t="shared" si="11"/>
        <v>5.4067210681360622</v>
      </c>
      <c r="W177" s="20">
        <v>0</v>
      </c>
    </row>
    <row r="178" spans="1:23" x14ac:dyDescent="0.35">
      <c r="A178" s="20">
        <v>10</v>
      </c>
      <c r="B178" s="20">
        <v>14</v>
      </c>
      <c r="C178" s="20" t="s">
        <v>473</v>
      </c>
      <c r="D178" s="20" t="s">
        <v>1212</v>
      </c>
      <c r="E178" s="20" t="s">
        <v>1213</v>
      </c>
      <c r="F178" s="20" t="s">
        <v>1214</v>
      </c>
      <c r="G178" s="21">
        <v>43462</v>
      </c>
      <c r="H178" s="21">
        <v>43476</v>
      </c>
      <c r="I178" s="29">
        <f t="shared" si="9"/>
        <v>14</v>
      </c>
      <c r="J178" s="20" t="s">
        <v>293</v>
      </c>
      <c r="K178" s="20" t="s">
        <v>417</v>
      </c>
      <c r="L178" s="20">
        <v>3</v>
      </c>
      <c r="M178" s="20">
        <v>21</v>
      </c>
      <c r="N178" s="20">
        <v>177</v>
      </c>
      <c r="O178" s="20" t="s">
        <v>295</v>
      </c>
      <c r="P178" s="20" t="s">
        <v>296</v>
      </c>
      <c r="Q178" s="20">
        <v>14.49</v>
      </c>
      <c r="R178" s="20" t="s">
        <v>33</v>
      </c>
      <c r="S178" s="20">
        <v>128750299.1162</v>
      </c>
      <c r="T178" s="20">
        <f t="shared" si="8"/>
        <v>8.1097482500523181</v>
      </c>
      <c r="U178" s="20">
        <f t="shared" si="10"/>
        <v>10300023929.296</v>
      </c>
      <c r="V178" s="20">
        <f t="shared" si="11"/>
        <v>10.012838233713273</v>
      </c>
      <c r="W178" s="20">
        <v>0.10881226053639934</v>
      </c>
    </row>
    <row r="179" spans="1:23" x14ac:dyDescent="0.35">
      <c r="A179" s="20">
        <v>11</v>
      </c>
      <c r="B179" s="20">
        <v>13</v>
      </c>
      <c r="C179" s="20" t="s">
        <v>474</v>
      </c>
      <c r="D179" s="20" t="s">
        <v>1212</v>
      </c>
      <c r="E179" s="20" t="s">
        <v>1213</v>
      </c>
      <c r="F179" s="20" t="s">
        <v>1214</v>
      </c>
      <c r="G179" s="21">
        <v>43462</v>
      </c>
      <c r="H179" s="21">
        <v>43476</v>
      </c>
      <c r="I179" s="29">
        <f t="shared" si="9"/>
        <v>14</v>
      </c>
      <c r="J179" s="20" t="s">
        <v>293</v>
      </c>
      <c r="K179" s="20" t="s">
        <v>417</v>
      </c>
      <c r="L179" s="20">
        <v>3</v>
      </c>
      <c r="M179" s="20">
        <v>21</v>
      </c>
      <c r="N179" s="20">
        <v>178</v>
      </c>
      <c r="O179" s="20" t="s">
        <v>295</v>
      </c>
      <c r="P179" s="20" t="s">
        <v>296</v>
      </c>
      <c r="Q179" s="20">
        <v>0</v>
      </c>
      <c r="R179" s="20" t="s">
        <v>37</v>
      </c>
      <c r="S179" s="20">
        <v>0</v>
      </c>
      <c r="T179" s="20">
        <f t="shared" si="8"/>
        <v>0</v>
      </c>
      <c r="U179" s="20">
        <f t="shared" si="10"/>
        <v>0</v>
      </c>
      <c r="V179" s="20">
        <f t="shared" si="11"/>
        <v>0</v>
      </c>
      <c r="W179" s="20">
        <v>6.910167818361331E-3</v>
      </c>
    </row>
    <row r="180" spans="1:23" x14ac:dyDescent="0.35">
      <c r="A180" s="20">
        <v>12</v>
      </c>
      <c r="B180" s="20">
        <v>16</v>
      </c>
      <c r="C180" s="20" t="s">
        <v>475</v>
      </c>
      <c r="D180" s="20" t="s">
        <v>1212</v>
      </c>
      <c r="E180" s="20" t="s">
        <v>1213</v>
      </c>
      <c r="F180" s="20" t="s">
        <v>1214</v>
      </c>
      <c r="G180" s="21">
        <v>43462</v>
      </c>
      <c r="H180" s="21">
        <v>43476</v>
      </c>
      <c r="I180" s="29">
        <f t="shared" si="9"/>
        <v>14</v>
      </c>
      <c r="J180" s="20" t="s">
        <v>293</v>
      </c>
      <c r="K180" s="20" t="s">
        <v>417</v>
      </c>
      <c r="L180" s="20">
        <v>3</v>
      </c>
      <c r="M180" s="20">
        <v>21</v>
      </c>
      <c r="N180" s="20">
        <v>179</v>
      </c>
      <c r="O180" s="20" t="s">
        <v>295</v>
      </c>
      <c r="P180" s="20" t="s">
        <v>296</v>
      </c>
      <c r="Q180" s="20">
        <v>32.979999999999997</v>
      </c>
      <c r="R180" s="20" t="s">
        <v>33</v>
      </c>
      <c r="S180" s="20">
        <v>939.54480000000001</v>
      </c>
      <c r="T180" s="20">
        <f t="shared" si="8"/>
        <v>2.9733794866800274</v>
      </c>
      <c r="U180" s="20">
        <f t="shared" si="10"/>
        <v>75163.584000000003</v>
      </c>
      <c r="V180" s="20">
        <f t="shared" si="11"/>
        <v>4.8760132581926978</v>
      </c>
      <c r="W180" s="20">
        <v>0</v>
      </c>
    </row>
    <row r="181" spans="1:23" x14ac:dyDescent="0.35">
      <c r="A181" s="20">
        <v>13</v>
      </c>
      <c r="B181" s="20">
        <v>10</v>
      </c>
      <c r="C181" s="20" t="s">
        <v>476</v>
      </c>
      <c r="D181" s="20" t="s">
        <v>1212</v>
      </c>
      <c r="E181" s="20" t="s">
        <v>1213</v>
      </c>
      <c r="F181" s="20" t="s">
        <v>1214</v>
      </c>
      <c r="G181" s="21">
        <v>43462</v>
      </c>
      <c r="H181" s="21">
        <v>43476</v>
      </c>
      <c r="I181" s="29">
        <f t="shared" si="9"/>
        <v>14</v>
      </c>
      <c r="J181" s="20" t="s">
        <v>293</v>
      </c>
      <c r="K181" s="20" t="s">
        <v>417</v>
      </c>
      <c r="L181" s="20">
        <v>3</v>
      </c>
      <c r="M181" s="20">
        <v>21</v>
      </c>
      <c r="N181" s="20">
        <v>180</v>
      </c>
      <c r="O181" s="20" t="s">
        <v>295</v>
      </c>
      <c r="P181" s="20" t="s">
        <v>296</v>
      </c>
      <c r="Q181" s="20">
        <v>33.24</v>
      </c>
      <c r="R181" s="20" t="s">
        <v>33</v>
      </c>
      <c r="S181" s="20">
        <v>598.41890000000001</v>
      </c>
      <c r="T181" s="20">
        <f t="shared" si="8"/>
        <v>2.7777304323638847</v>
      </c>
      <c r="U181" s="20">
        <f t="shared" si="10"/>
        <v>47873.512000000002</v>
      </c>
      <c r="V181" s="20">
        <f t="shared" si="11"/>
        <v>4.680104360098615</v>
      </c>
      <c r="W181" s="20">
        <v>0</v>
      </c>
    </row>
    <row r="182" spans="1:23" x14ac:dyDescent="0.35">
      <c r="A182" s="20">
        <v>1</v>
      </c>
      <c r="B182" s="20">
        <v>14</v>
      </c>
      <c r="C182" s="20" t="s">
        <v>477</v>
      </c>
      <c r="D182" s="20" t="s">
        <v>1212</v>
      </c>
      <c r="E182" s="20" t="s">
        <v>1213</v>
      </c>
      <c r="F182" s="20" t="s">
        <v>1214</v>
      </c>
      <c r="G182" s="21">
        <v>43462</v>
      </c>
      <c r="H182" s="21">
        <v>43476</v>
      </c>
      <c r="I182" s="29">
        <f t="shared" si="9"/>
        <v>14</v>
      </c>
      <c r="J182" s="20" t="s">
        <v>293</v>
      </c>
      <c r="K182" s="20" t="s">
        <v>417</v>
      </c>
      <c r="L182" s="20">
        <v>4</v>
      </c>
      <c r="M182" s="20">
        <v>7</v>
      </c>
      <c r="N182" s="20">
        <v>181</v>
      </c>
      <c r="O182" s="20" t="s">
        <v>295</v>
      </c>
      <c r="P182" s="20" t="s">
        <v>296</v>
      </c>
      <c r="Q182" s="20">
        <v>0</v>
      </c>
      <c r="R182" s="20" t="s">
        <v>37</v>
      </c>
      <c r="S182" s="20">
        <v>0</v>
      </c>
      <c r="T182" s="20">
        <f t="shared" si="8"/>
        <v>0</v>
      </c>
      <c r="U182" s="20">
        <f t="shared" si="10"/>
        <v>0</v>
      </c>
      <c r="V182" s="20">
        <f t="shared" si="11"/>
        <v>0</v>
      </c>
      <c r="W182" s="20">
        <v>0</v>
      </c>
    </row>
    <row r="183" spans="1:23" x14ac:dyDescent="0.35">
      <c r="A183" s="20">
        <v>1</v>
      </c>
      <c r="B183" s="20">
        <v>15</v>
      </c>
      <c r="C183" s="20" t="s">
        <v>478</v>
      </c>
      <c r="D183" s="20" t="s">
        <v>1212</v>
      </c>
      <c r="E183" s="20" t="s">
        <v>1213</v>
      </c>
      <c r="F183" s="20" t="s">
        <v>1214</v>
      </c>
      <c r="G183" s="21">
        <v>43462</v>
      </c>
      <c r="H183" s="21">
        <v>43476</v>
      </c>
      <c r="I183" s="29">
        <f t="shared" si="9"/>
        <v>14</v>
      </c>
      <c r="J183" s="20" t="s">
        <v>293</v>
      </c>
      <c r="K183" s="20" t="s">
        <v>417</v>
      </c>
      <c r="L183" s="20">
        <v>4</v>
      </c>
      <c r="M183" s="20">
        <v>7</v>
      </c>
      <c r="N183" s="20">
        <v>182</v>
      </c>
      <c r="O183" s="20" t="s">
        <v>295</v>
      </c>
      <c r="P183" s="20" t="s">
        <v>296</v>
      </c>
      <c r="Q183" s="20">
        <v>0</v>
      </c>
      <c r="R183" s="20" t="s">
        <v>37</v>
      </c>
      <c r="S183" s="20">
        <v>0</v>
      </c>
      <c r="T183" s="20">
        <f t="shared" si="8"/>
        <v>0</v>
      </c>
      <c r="U183" s="20">
        <f t="shared" si="10"/>
        <v>0</v>
      </c>
      <c r="V183" s="20">
        <f t="shared" si="11"/>
        <v>0</v>
      </c>
      <c r="W183" s="20" t="s">
        <v>36</v>
      </c>
    </row>
    <row r="184" spans="1:23" x14ac:dyDescent="0.35">
      <c r="A184" s="20">
        <v>2</v>
      </c>
      <c r="B184" s="20">
        <v>15</v>
      </c>
      <c r="C184" s="20" t="s">
        <v>479</v>
      </c>
      <c r="D184" s="20" t="s">
        <v>1212</v>
      </c>
      <c r="E184" s="20" t="s">
        <v>1213</v>
      </c>
      <c r="F184" s="20" t="s">
        <v>1214</v>
      </c>
      <c r="G184" s="21">
        <v>43462</v>
      </c>
      <c r="H184" s="21">
        <v>43476</v>
      </c>
      <c r="I184" s="29">
        <f t="shared" si="9"/>
        <v>14</v>
      </c>
      <c r="J184" s="20" t="s">
        <v>293</v>
      </c>
      <c r="K184" s="20" t="s">
        <v>417</v>
      </c>
      <c r="L184" s="20">
        <v>4</v>
      </c>
      <c r="M184" s="20">
        <v>7</v>
      </c>
      <c r="N184" s="20">
        <v>183</v>
      </c>
      <c r="O184" s="20" t="s">
        <v>295</v>
      </c>
      <c r="P184" s="20" t="s">
        <v>296</v>
      </c>
      <c r="Q184" s="20">
        <v>0</v>
      </c>
      <c r="R184" s="20" t="s">
        <v>37</v>
      </c>
      <c r="S184" s="20">
        <v>0</v>
      </c>
      <c r="T184" s="20">
        <f t="shared" si="8"/>
        <v>0</v>
      </c>
      <c r="U184" s="20">
        <f t="shared" si="10"/>
        <v>0</v>
      </c>
      <c r="V184" s="20">
        <f t="shared" si="11"/>
        <v>0</v>
      </c>
      <c r="W184" s="20">
        <v>3.7692559816453634E-2</v>
      </c>
    </row>
    <row r="185" spans="1:23" x14ac:dyDescent="0.35">
      <c r="A185" s="20">
        <v>3</v>
      </c>
      <c r="B185" s="20">
        <v>14</v>
      </c>
      <c r="C185" s="20" t="s">
        <v>480</v>
      </c>
      <c r="D185" s="20" t="s">
        <v>1212</v>
      </c>
      <c r="E185" s="20" t="s">
        <v>1213</v>
      </c>
      <c r="F185" s="20" t="s">
        <v>1214</v>
      </c>
      <c r="G185" s="21">
        <v>43462</v>
      </c>
      <c r="H185" s="21">
        <v>43476</v>
      </c>
      <c r="I185" s="29">
        <f t="shared" si="9"/>
        <v>14</v>
      </c>
      <c r="J185" s="20" t="s">
        <v>293</v>
      </c>
      <c r="K185" s="20" t="s">
        <v>417</v>
      </c>
      <c r="L185" s="20">
        <v>4</v>
      </c>
      <c r="M185" s="20">
        <v>7</v>
      </c>
      <c r="N185" s="20">
        <v>184</v>
      </c>
      <c r="O185" s="20" t="s">
        <v>295</v>
      </c>
      <c r="P185" s="20" t="s">
        <v>296</v>
      </c>
      <c r="Q185" s="20">
        <v>0</v>
      </c>
      <c r="R185" s="20" t="s">
        <v>37</v>
      </c>
      <c r="S185" s="20">
        <v>0</v>
      </c>
      <c r="T185" s="20">
        <f t="shared" si="8"/>
        <v>0</v>
      </c>
      <c r="U185" s="20">
        <f t="shared" si="10"/>
        <v>0</v>
      </c>
      <c r="V185" s="20">
        <f t="shared" si="11"/>
        <v>0</v>
      </c>
      <c r="W185" s="20">
        <v>0</v>
      </c>
    </row>
    <row r="186" spans="1:23" x14ac:dyDescent="0.35">
      <c r="A186" s="20">
        <v>3</v>
      </c>
      <c r="B186" s="20">
        <v>15</v>
      </c>
      <c r="C186" s="20" t="s">
        <v>481</v>
      </c>
      <c r="D186" s="20" t="s">
        <v>1212</v>
      </c>
      <c r="E186" s="20" t="s">
        <v>1213</v>
      </c>
      <c r="F186" s="20" t="s">
        <v>1214</v>
      </c>
      <c r="G186" s="21">
        <v>43462</v>
      </c>
      <c r="H186" s="21">
        <v>43476</v>
      </c>
      <c r="I186" s="29">
        <f t="shared" si="9"/>
        <v>14</v>
      </c>
      <c r="J186" s="20" t="s">
        <v>293</v>
      </c>
      <c r="K186" s="20" t="s">
        <v>417</v>
      </c>
      <c r="L186" s="20">
        <v>4</v>
      </c>
      <c r="M186" s="20">
        <v>7</v>
      </c>
      <c r="N186" s="20">
        <v>185</v>
      </c>
      <c r="O186" s="20" t="s">
        <v>295</v>
      </c>
      <c r="P186" s="20" t="s">
        <v>296</v>
      </c>
      <c r="Q186" s="20">
        <v>0</v>
      </c>
      <c r="R186" s="20" t="s">
        <v>37</v>
      </c>
      <c r="S186" s="20">
        <v>0</v>
      </c>
      <c r="T186" s="20">
        <f t="shared" si="8"/>
        <v>0</v>
      </c>
      <c r="U186" s="20">
        <f t="shared" si="10"/>
        <v>0</v>
      </c>
      <c r="V186" s="20">
        <f t="shared" si="11"/>
        <v>0</v>
      </c>
      <c r="W186" s="20">
        <v>0</v>
      </c>
    </row>
    <row r="187" spans="1:23" x14ac:dyDescent="0.35">
      <c r="A187" s="20">
        <v>4</v>
      </c>
      <c r="B187" s="20">
        <v>17</v>
      </c>
      <c r="C187" s="20" t="s">
        <v>482</v>
      </c>
      <c r="D187" s="20" t="s">
        <v>1212</v>
      </c>
      <c r="E187" s="20" t="s">
        <v>1213</v>
      </c>
      <c r="F187" s="20" t="s">
        <v>1214</v>
      </c>
      <c r="G187" s="21">
        <v>43462</v>
      </c>
      <c r="H187" s="21">
        <v>43476</v>
      </c>
      <c r="I187" s="29">
        <f t="shared" si="9"/>
        <v>14</v>
      </c>
      <c r="J187" s="20" t="s">
        <v>293</v>
      </c>
      <c r="K187" s="20" t="s">
        <v>417</v>
      </c>
      <c r="L187" s="20">
        <v>4</v>
      </c>
      <c r="M187" s="20">
        <v>7</v>
      </c>
      <c r="N187" s="20">
        <v>186</v>
      </c>
      <c r="O187" s="20" t="s">
        <v>295</v>
      </c>
      <c r="P187" s="20" t="s">
        <v>296</v>
      </c>
      <c r="Q187" s="20">
        <v>0</v>
      </c>
      <c r="R187" s="20" t="s">
        <v>37</v>
      </c>
      <c r="S187" s="20">
        <v>0</v>
      </c>
      <c r="T187" s="20">
        <f t="shared" si="8"/>
        <v>0</v>
      </c>
      <c r="U187" s="20">
        <f t="shared" si="10"/>
        <v>0</v>
      </c>
      <c r="V187" s="20">
        <f t="shared" si="11"/>
        <v>0</v>
      </c>
      <c r="W187" s="20">
        <v>0</v>
      </c>
    </row>
    <row r="188" spans="1:23" x14ac:dyDescent="0.35">
      <c r="A188" s="20">
        <v>5</v>
      </c>
      <c r="B188" s="20">
        <v>15</v>
      </c>
      <c r="C188" s="20" t="s">
        <v>483</v>
      </c>
      <c r="D188" s="20" t="s">
        <v>1212</v>
      </c>
      <c r="E188" s="20" t="s">
        <v>1213</v>
      </c>
      <c r="F188" s="20" t="s">
        <v>1214</v>
      </c>
      <c r="G188" s="21">
        <v>43462</v>
      </c>
      <c r="H188" s="21">
        <v>43476</v>
      </c>
      <c r="I188" s="29">
        <f t="shared" si="9"/>
        <v>14</v>
      </c>
      <c r="J188" s="20" t="s">
        <v>293</v>
      </c>
      <c r="K188" s="20" t="s">
        <v>417</v>
      </c>
      <c r="L188" s="20">
        <v>4</v>
      </c>
      <c r="M188" s="20">
        <v>7</v>
      </c>
      <c r="N188" s="20">
        <v>187</v>
      </c>
      <c r="O188" s="20" t="s">
        <v>295</v>
      </c>
      <c r="P188" s="20" t="s">
        <v>296</v>
      </c>
      <c r="Q188" s="20">
        <v>0</v>
      </c>
      <c r="R188" s="20" t="s">
        <v>37</v>
      </c>
      <c r="S188" s="20">
        <v>0</v>
      </c>
      <c r="T188" s="20">
        <f t="shared" si="8"/>
        <v>0</v>
      </c>
      <c r="U188" s="20">
        <f t="shared" si="10"/>
        <v>0</v>
      </c>
      <c r="V188" s="20">
        <f t="shared" si="11"/>
        <v>0</v>
      </c>
      <c r="W188" s="20">
        <v>0</v>
      </c>
    </row>
    <row r="189" spans="1:23" x14ac:dyDescent="0.35">
      <c r="A189" s="20">
        <v>5</v>
      </c>
      <c r="B189" s="20">
        <v>16</v>
      </c>
      <c r="C189" s="20" t="s">
        <v>484</v>
      </c>
      <c r="D189" s="20" t="s">
        <v>1212</v>
      </c>
      <c r="E189" s="20" t="s">
        <v>1213</v>
      </c>
      <c r="F189" s="20" t="s">
        <v>1214</v>
      </c>
      <c r="G189" s="21">
        <v>43462</v>
      </c>
      <c r="H189" s="21">
        <v>43476</v>
      </c>
      <c r="I189" s="29">
        <f t="shared" si="9"/>
        <v>14</v>
      </c>
      <c r="J189" s="20" t="s">
        <v>293</v>
      </c>
      <c r="K189" s="20" t="s">
        <v>417</v>
      </c>
      <c r="L189" s="20">
        <v>4</v>
      </c>
      <c r="M189" s="20">
        <v>7</v>
      </c>
      <c r="N189" s="20">
        <v>188</v>
      </c>
      <c r="O189" s="20" t="s">
        <v>295</v>
      </c>
      <c r="P189" s="20" t="s">
        <v>296</v>
      </c>
      <c r="Q189" s="20">
        <v>0</v>
      </c>
      <c r="R189" s="20" t="s">
        <v>37</v>
      </c>
      <c r="S189" s="20">
        <v>0</v>
      </c>
      <c r="T189" s="20">
        <f t="shared" si="8"/>
        <v>0</v>
      </c>
      <c r="U189" s="20">
        <f t="shared" si="10"/>
        <v>0</v>
      </c>
      <c r="V189" s="20">
        <f t="shared" si="11"/>
        <v>0</v>
      </c>
      <c r="W189" s="20">
        <v>0</v>
      </c>
    </row>
    <row r="190" spans="1:23" x14ac:dyDescent="0.35">
      <c r="A190" s="20">
        <v>6</v>
      </c>
      <c r="B190" s="20">
        <v>15</v>
      </c>
      <c r="C190" s="20" t="s">
        <v>485</v>
      </c>
      <c r="D190" s="20" t="s">
        <v>1212</v>
      </c>
      <c r="E190" s="20" t="s">
        <v>1213</v>
      </c>
      <c r="F190" s="20" t="s">
        <v>1214</v>
      </c>
      <c r="G190" s="21">
        <v>43462</v>
      </c>
      <c r="H190" s="21">
        <v>43476</v>
      </c>
      <c r="I190" s="29">
        <f t="shared" si="9"/>
        <v>14</v>
      </c>
      <c r="J190" s="20" t="s">
        <v>293</v>
      </c>
      <c r="K190" s="20" t="s">
        <v>417</v>
      </c>
      <c r="L190" s="20">
        <v>4</v>
      </c>
      <c r="M190" s="20">
        <v>7</v>
      </c>
      <c r="N190" s="20">
        <v>189</v>
      </c>
      <c r="O190" s="20" t="s">
        <v>295</v>
      </c>
      <c r="P190" s="20" t="s">
        <v>296</v>
      </c>
      <c r="Q190" s="20">
        <v>0</v>
      </c>
      <c r="R190" s="20" t="s">
        <v>37</v>
      </c>
      <c r="S190" s="20">
        <v>0</v>
      </c>
      <c r="T190" s="20">
        <f t="shared" si="8"/>
        <v>0</v>
      </c>
      <c r="U190" s="20">
        <f t="shared" si="10"/>
        <v>0</v>
      </c>
      <c r="V190" s="20">
        <f t="shared" si="11"/>
        <v>0</v>
      </c>
      <c r="W190" s="20">
        <v>0</v>
      </c>
    </row>
    <row r="191" spans="1:23" x14ac:dyDescent="0.35">
      <c r="A191" s="20">
        <v>6</v>
      </c>
      <c r="B191" s="20">
        <v>16</v>
      </c>
      <c r="C191" s="20" t="s">
        <v>486</v>
      </c>
      <c r="D191" s="20" t="s">
        <v>1212</v>
      </c>
      <c r="E191" s="20" t="s">
        <v>1213</v>
      </c>
      <c r="F191" s="20" t="s">
        <v>1214</v>
      </c>
      <c r="G191" s="21">
        <v>43462</v>
      </c>
      <c r="H191" s="21">
        <v>43476</v>
      </c>
      <c r="I191" s="29">
        <f t="shared" si="9"/>
        <v>14</v>
      </c>
      <c r="J191" s="20" t="s">
        <v>293</v>
      </c>
      <c r="K191" s="20" t="s">
        <v>417</v>
      </c>
      <c r="L191" s="20">
        <v>4</v>
      </c>
      <c r="M191" s="20">
        <v>7</v>
      </c>
      <c r="N191" s="20">
        <v>190</v>
      </c>
      <c r="O191" s="20" t="s">
        <v>295</v>
      </c>
      <c r="P191" s="20" t="s">
        <v>296</v>
      </c>
      <c r="Q191" s="20">
        <v>0</v>
      </c>
      <c r="R191" s="20" t="s">
        <v>37</v>
      </c>
      <c r="S191" s="20">
        <v>0</v>
      </c>
      <c r="T191" s="20">
        <f t="shared" si="8"/>
        <v>0</v>
      </c>
      <c r="U191" s="20">
        <f t="shared" si="10"/>
        <v>0</v>
      </c>
      <c r="V191" s="20">
        <f t="shared" si="11"/>
        <v>0</v>
      </c>
      <c r="W191" s="20">
        <v>0</v>
      </c>
    </row>
    <row r="192" spans="1:23" x14ac:dyDescent="0.35">
      <c r="A192" s="20">
        <v>7</v>
      </c>
      <c r="B192" s="20">
        <v>14</v>
      </c>
      <c r="C192" s="20" t="s">
        <v>487</v>
      </c>
      <c r="D192" s="20" t="s">
        <v>1212</v>
      </c>
      <c r="E192" s="20" t="s">
        <v>1213</v>
      </c>
      <c r="F192" s="20" t="s">
        <v>1214</v>
      </c>
      <c r="G192" s="21">
        <v>43462</v>
      </c>
      <c r="H192" s="21">
        <v>43476</v>
      </c>
      <c r="I192" s="29">
        <f t="shared" si="9"/>
        <v>14</v>
      </c>
      <c r="J192" s="20" t="s">
        <v>293</v>
      </c>
      <c r="K192" s="20" t="s">
        <v>417</v>
      </c>
      <c r="L192" s="20">
        <v>4</v>
      </c>
      <c r="M192" s="20">
        <v>7</v>
      </c>
      <c r="N192" s="20">
        <v>191</v>
      </c>
      <c r="O192" s="20" t="s">
        <v>295</v>
      </c>
      <c r="P192" s="20" t="s">
        <v>296</v>
      </c>
      <c r="Q192" s="20">
        <v>0</v>
      </c>
      <c r="R192" s="20" t="s">
        <v>37</v>
      </c>
      <c r="S192" s="20">
        <v>0</v>
      </c>
      <c r="T192" s="20">
        <f t="shared" si="8"/>
        <v>0</v>
      </c>
      <c r="U192" s="20">
        <f t="shared" si="10"/>
        <v>0</v>
      </c>
      <c r="V192" s="20">
        <f t="shared" si="11"/>
        <v>0</v>
      </c>
      <c r="W192" s="20">
        <v>5.2469663305417885E-2</v>
      </c>
    </row>
    <row r="193" spans="1:23" x14ac:dyDescent="0.35">
      <c r="A193" s="20">
        <v>7</v>
      </c>
      <c r="B193" s="20">
        <v>15</v>
      </c>
      <c r="C193" s="20" t="s">
        <v>488</v>
      </c>
      <c r="D193" s="20" t="s">
        <v>1212</v>
      </c>
      <c r="E193" s="20" t="s">
        <v>1213</v>
      </c>
      <c r="F193" s="20" t="s">
        <v>1214</v>
      </c>
      <c r="G193" s="21">
        <v>43462</v>
      </c>
      <c r="H193" s="21">
        <v>43476</v>
      </c>
      <c r="I193" s="29">
        <f t="shared" si="9"/>
        <v>14</v>
      </c>
      <c r="J193" s="20" t="s">
        <v>293</v>
      </c>
      <c r="K193" s="20" t="s">
        <v>417</v>
      </c>
      <c r="L193" s="20">
        <v>4</v>
      </c>
      <c r="M193" s="20">
        <v>7</v>
      </c>
      <c r="N193" s="20">
        <v>192</v>
      </c>
      <c r="O193" s="20" t="s">
        <v>295</v>
      </c>
      <c r="P193" s="20" t="s">
        <v>296</v>
      </c>
      <c r="Q193" s="20">
        <v>0</v>
      </c>
      <c r="R193" s="20" t="s">
        <v>37</v>
      </c>
      <c r="S193" s="20">
        <v>0</v>
      </c>
      <c r="T193" s="20">
        <f t="shared" si="8"/>
        <v>0</v>
      </c>
      <c r="U193" s="20">
        <f t="shared" si="10"/>
        <v>0</v>
      </c>
      <c r="V193" s="20">
        <f t="shared" si="11"/>
        <v>0</v>
      </c>
      <c r="W193" s="20">
        <v>0</v>
      </c>
    </row>
    <row r="194" spans="1:23" x14ac:dyDescent="0.35">
      <c r="A194" s="20">
        <v>8</v>
      </c>
      <c r="B194" s="20">
        <v>17</v>
      </c>
      <c r="C194" s="20" t="s">
        <v>489</v>
      </c>
      <c r="D194" s="20" t="s">
        <v>1212</v>
      </c>
      <c r="E194" s="20" t="s">
        <v>1213</v>
      </c>
      <c r="F194" s="20" t="s">
        <v>1214</v>
      </c>
      <c r="G194" s="21">
        <v>43462</v>
      </c>
      <c r="H194" s="21">
        <v>43476</v>
      </c>
      <c r="I194" s="29">
        <f t="shared" si="9"/>
        <v>14</v>
      </c>
      <c r="J194" s="20" t="s">
        <v>293</v>
      </c>
      <c r="K194" s="20" t="s">
        <v>417</v>
      </c>
      <c r="L194" s="20">
        <v>4</v>
      </c>
      <c r="M194" s="20">
        <v>7</v>
      </c>
      <c r="N194" s="20">
        <v>193</v>
      </c>
      <c r="O194" s="20" t="s">
        <v>295</v>
      </c>
      <c r="P194" s="20" t="s">
        <v>296</v>
      </c>
      <c r="Q194" s="20">
        <v>0</v>
      </c>
      <c r="R194" s="20" t="s">
        <v>37</v>
      </c>
      <c r="S194" s="20">
        <v>0</v>
      </c>
      <c r="T194" s="20">
        <f t="shared" ref="T194:T241" si="12">LOG10(S194+1)</f>
        <v>0</v>
      </c>
      <c r="U194" s="20">
        <f t="shared" si="10"/>
        <v>0</v>
      </c>
      <c r="V194" s="20">
        <f t="shared" si="11"/>
        <v>0</v>
      </c>
      <c r="W194" s="20" t="s">
        <v>36</v>
      </c>
    </row>
    <row r="195" spans="1:23" x14ac:dyDescent="0.35">
      <c r="A195" s="20">
        <v>9</v>
      </c>
      <c r="B195" s="20">
        <v>15</v>
      </c>
      <c r="C195" s="20" t="s">
        <v>490</v>
      </c>
      <c r="D195" s="20" t="s">
        <v>1212</v>
      </c>
      <c r="E195" s="20" t="s">
        <v>1213</v>
      </c>
      <c r="F195" s="20" t="s">
        <v>1214</v>
      </c>
      <c r="G195" s="21">
        <v>43462</v>
      </c>
      <c r="H195" s="21">
        <v>43476</v>
      </c>
      <c r="I195" s="29">
        <f t="shared" ref="I195:I258" si="13">H195-G195</f>
        <v>14</v>
      </c>
      <c r="J195" s="20" t="s">
        <v>293</v>
      </c>
      <c r="K195" s="20" t="s">
        <v>417</v>
      </c>
      <c r="L195" s="20">
        <v>4</v>
      </c>
      <c r="M195" s="20">
        <v>7</v>
      </c>
      <c r="N195" s="20">
        <v>194</v>
      </c>
      <c r="O195" s="20" t="s">
        <v>295</v>
      </c>
      <c r="P195" s="20" t="s">
        <v>296</v>
      </c>
      <c r="Q195" s="20">
        <v>0</v>
      </c>
      <c r="R195" s="20" t="s">
        <v>37</v>
      </c>
      <c r="S195" s="20">
        <v>0</v>
      </c>
      <c r="T195" s="20">
        <f t="shared" si="12"/>
        <v>0</v>
      </c>
      <c r="U195" s="20">
        <f t="shared" ref="U195:U258" si="14">S195*80</f>
        <v>0</v>
      </c>
      <c r="V195" s="20">
        <f t="shared" ref="V195:V258" si="15">LOG10(U195+1)</f>
        <v>0</v>
      </c>
      <c r="W195" s="20">
        <v>0</v>
      </c>
    </row>
    <row r="196" spans="1:23" x14ac:dyDescent="0.35">
      <c r="A196" s="20">
        <v>10</v>
      </c>
      <c r="B196" s="20">
        <v>15</v>
      </c>
      <c r="C196" s="20" t="s">
        <v>491</v>
      </c>
      <c r="D196" s="20" t="s">
        <v>1212</v>
      </c>
      <c r="E196" s="20" t="s">
        <v>1213</v>
      </c>
      <c r="F196" s="20" t="s">
        <v>1214</v>
      </c>
      <c r="G196" s="21">
        <v>43462</v>
      </c>
      <c r="H196" s="21">
        <v>43476</v>
      </c>
      <c r="I196" s="29">
        <f t="shared" si="13"/>
        <v>14</v>
      </c>
      <c r="J196" s="20" t="s">
        <v>293</v>
      </c>
      <c r="K196" s="20" t="s">
        <v>417</v>
      </c>
      <c r="L196" s="20">
        <v>4</v>
      </c>
      <c r="M196" s="20">
        <v>7</v>
      </c>
      <c r="N196" s="20">
        <v>195</v>
      </c>
      <c r="O196" s="20" t="s">
        <v>295</v>
      </c>
      <c r="P196" s="20" t="s">
        <v>296</v>
      </c>
      <c r="Q196" s="20">
        <v>0</v>
      </c>
      <c r="R196" s="20" t="s">
        <v>37</v>
      </c>
      <c r="S196" s="20">
        <v>0</v>
      </c>
      <c r="T196" s="20">
        <f t="shared" si="12"/>
        <v>0</v>
      </c>
      <c r="U196" s="20">
        <f t="shared" si="14"/>
        <v>0</v>
      </c>
      <c r="V196" s="20">
        <f t="shared" si="15"/>
        <v>0</v>
      </c>
      <c r="W196" s="20" t="s">
        <v>36</v>
      </c>
    </row>
    <row r="197" spans="1:23" x14ac:dyDescent="0.35">
      <c r="A197" s="20">
        <v>10</v>
      </c>
      <c r="B197" s="20">
        <v>16</v>
      </c>
      <c r="C197" s="20" t="s">
        <v>492</v>
      </c>
      <c r="D197" s="20" t="s">
        <v>1212</v>
      </c>
      <c r="E197" s="20" t="s">
        <v>1213</v>
      </c>
      <c r="F197" s="20" t="s">
        <v>1214</v>
      </c>
      <c r="G197" s="21">
        <v>43462</v>
      </c>
      <c r="H197" s="21">
        <v>43476</v>
      </c>
      <c r="I197" s="29">
        <f t="shared" si="13"/>
        <v>14</v>
      </c>
      <c r="J197" s="20" t="s">
        <v>293</v>
      </c>
      <c r="K197" s="20" t="s">
        <v>417</v>
      </c>
      <c r="L197" s="20">
        <v>4</v>
      </c>
      <c r="M197" s="20">
        <v>7</v>
      </c>
      <c r="N197" s="20">
        <v>196</v>
      </c>
      <c r="O197" s="20" t="s">
        <v>295</v>
      </c>
      <c r="P197" s="20" t="s">
        <v>296</v>
      </c>
      <c r="Q197" s="20">
        <v>0</v>
      </c>
      <c r="R197" s="20" t="s">
        <v>37</v>
      </c>
      <c r="S197" s="20">
        <v>0</v>
      </c>
      <c r="T197" s="20">
        <f t="shared" si="12"/>
        <v>0</v>
      </c>
      <c r="U197" s="20">
        <f t="shared" si="14"/>
        <v>0</v>
      </c>
      <c r="V197" s="20">
        <f t="shared" si="15"/>
        <v>0</v>
      </c>
      <c r="W197" s="20">
        <v>9.0909090909094357E-4</v>
      </c>
    </row>
    <row r="198" spans="1:23" x14ac:dyDescent="0.35">
      <c r="A198" s="20">
        <v>11</v>
      </c>
      <c r="B198" s="20">
        <v>14</v>
      </c>
      <c r="C198" s="20" t="s">
        <v>493</v>
      </c>
      <c r="D198" s="20" t="s">
        <v>1212</v>
      </c>
      <c r="E198" s="20" t="s">
        <v>1213</v>
      </c>
      <c r="F198" s="20" t="s">
        <v>1214</v>
      </c>
      <c r="G198" s="21">
        <v>43462</v>
      </c>
      <c r="H198" s="21">
        <v>43476</v>
      </c>
      <c r="I198" s="29">
        <f t="shared" si="13"/>
        <v>14</v>
      </c>
      <c r="J198" s="20" t="s">
        <v>293</v>
      </c>
      <c r="K198" s="20" t="s">
        <v>417</v>
      </c>
      <c r="L198" s="20">
        <v>4</v>
      </c>
      <c r="M198" s="20">
        <v>7</v>
      </c>
      <c r="N198" s="20">
        <v>197</v>
      </c>
      <c r="O198" s="20" t="s">
        <v>295</v>
      </c>
      <c r="P198" s="20" t="s">
        <v>296</v>
      </c>
      <c r="Q198" s="20">
        <v>0</v>
      </c>
      <c r="R198" s="20" t="s">
        <v>37</v>
      </c>
      <c r="S198" s="20">
        <v>0</v>
      </c>
      <c r="T198" s="20">
        <f t="shared" si="12"/>
        <v>0</v>
      </c>
      <c r="U198" s="20">
        <f t="shared" si="14"/>
        <v>0</v>
      </c>
      <c r="V198" s="20">
        <f t="shared" si="15"/>
        <v>0</v>
      </c>
      <c r="W198" s="20">
        <v>0.19223727572317792</v>
      </c>
    </row>
    <row r="199" spans="1:23" x14ac:dyDescent="0.35">
      <c r="A199" s="20">
        <v>11</v>
      </c>
      <c r="B199" s="20">
        <v>15</v>
      </c>
      <c r="C199" s="20" t="s">
        <v>494</v>
      </c>
      <c r="D199" s="20" t="s">
        <v>1212</v>
      </c>
      <c r="E199" s="20" t="s">
        <v>1213</v>
      </c>
      <c r="F199" s="20" t="s">
        <v>1214</v>
      </c>
      <c r="G199" s="21">
        <v>43462</v>
      </c>
      <c r="H199" s="21">
        <v>43476</v>
      </c>
      <c r="I199" s="29">
        <f t="shared" si="13"/>
        <v>14</v>
      </c>
      <c r="J199" s="20" t="s">
        <v>293</v>
      </c>
      <c r="K199" s="20" t="s">
        <v>417</v>
      </c>
      <c r="L199" s="20">
        <v>4</v>
      </c>
      <c r="M199" s="20">
        <v>7</v>
      </c>
      <c r="N199" s="20">
        <v>198</v>
      </c>
      <c r="O199" s="20" t="s">
        <v>295</v>
      </c>
      <c r="P199" s="20" t="s">
        <v>296</v>
      </c>
      <c r="Q199" s="20">
        <v>0</v>
      </c>
      <c r="R199" s="20" t="s">
        <v>37</v>
      </c>
      <c r="S199" s="20">
        <v>0</v>
      </c>
      <c r="T199" s="20">
        <f t="shared" si="12"/>
        <v>0</v>
      </c>
      <c r="U199" s="20">
        <f t="shared" si="14"/>
        <v>0</v>
      </c>
      <c r="V199" s="20">
        <f t="shared" si="15"/>
        <v>0</v>
      </c>
      <c r="W199" s="20">
        <v>0.15748502994011909</v>
      </c>
    </row>
    <row r="200" spans="1:23" x14ac:dyDescent="0.35">
      <c r="A200" s="20">
        <v>12</v>
      </c>
      <c r="B200" s="20">
        <v>17</v>
      </c>
      <c r="C200" s="20" t="s">
        <v>495</v>
      </c>
      <c r="D200" s="20" t="s">
        <v>1212</v>
      </c>
      <c r="E200" s="20" t="s">
        <v>1213</v>
      </c>
      <c r="F200" s="20" t="s">
        <v>1214</v>
      </c>
      <c r="G200" s="21">
        <v>43462</v>
      </c>
      <c r="H200" s="21">
        <v>43476</v>
      </c>
      <c r="I200" s="29">
        <f t="shared" si="13"/>
        <v>14</v>
      </c>
      <c r="J200" s="20" t="s">
        <v>293</v>
      </c>
      <c r="K200" s="20" t="s">
        <v>417</v>
      </c>
      <c r="L200" s="20">
        <v>4</v>
      </c>
      <c r="M200" s="20">
        <v>7</v>
      </c>
      <c r="N200" s="20">
        <v>199</v>
      </c>
      <c r="O200" s="20" t="s">
        <v>295</v>
      </c>
      <c r="P200" s="20" t="s">
        <v>296</v>
      </c>
      <c r="Q200" s="20">
        <v>0</v>
      </c>
      <c r="R200" s="20" t="s">
        <v>37</v>
      </c>
      <c r="S200" s="20">
        <v>0</v>
      </c>
      <c r="T200" s="20">
        <f t="shared" si="12"/>
        <v>0</v>
      </c>
      <c r="U200" s="20">
        <f t="shared" si="14"/>
        <v>0</v>
      </c>
      <c r="V200" s="20">
        <f t="shared" si="15"/>
        <v>0</v>
      </c>
      <c r="W200" s="20">
        <v>6.9466371960846207E-2</v>
      </c>
    </row>
    <row r="201" spans="1:23" x14ac:dyDescent="0.35">
      <c r="A201" s="20">
        <v>13</v>
      </c>
      <c r="B201" s="20">
        <v>11</v>
      </c>
      <c r="C201" s="20" t="s">
        <v>496</v>
      </c>
      <c r="D201" s="20" t="s">
        <v>1212</v>
      </c>
      <c r="E201" s="20" t="s">
        <v>1213</v>
      </c>
      <c r="F201" s="20" t="s">
        <v>1214</v>
      </c>
      <c r="G201" s="21">
        <v>43462</v>
      </c>
      <c r="H201" s="21">
        <v>43476</v>
      </c>
      <c r="I201" s="29">
        <f t="shared" si="13"/>
        <v>14</v>
      </c>
      <c r="J201" s="20" t="s">
        <v>293</v>
      </c>
      <c r="K201" s="20" t="s">
        <v>417</v>
      </c>
      <c r="L201" s="20">
        <v>4</v>
      </c>
      <c r="M201" s="20">
        <v>7</v>
      </c>
      <c r="N201" s="20">
        <v>200</v>
      </c>
      <c r="O201" s="20" t="s">
        <v>295</v>
      </c>
      <c r="P201" s="20" t="s">
        <v>296</v>
      </c>
      <c r="Q201" s="20">
        <v>0</v>
      </c>
      <c r="R201" s="20" t="s">
        <v>37</v>
      </c>
      <c r="S201" s="20">
        <v>0</v>
      </c>
      <c r="T201" s="20">
        <f t="shared" si="12"/>
        <v>0</v>
      </c>
      <c r="U201" s="20">
        <f t="shared" si="14"/>
        <v>0</v>
      </c>
      <c r="V201" s="20">
        <f t="shared" si="15"/>
        <v>0</v>
      </c>
      <c r="W201" s="20">
        <v>5.4652369422345221E-2</v>
      </c>
    </row>
    <row r="202" spans="1:23" x14ac:dyDescent="0.35">
      <c r="A202" s="20">
        <v>1</v>
      </c>
      <c r="B202" s="20">
        <v>16</v>
      </c>
      <c r="C202" s="20" t="s">
        <v>497</v>
      </c>
      <c r="D202" s="20" t="s">
        <v>1212</v>
      </c>
      <c r="E202" s="20" t="s">
        <v>1213</v>
      </c>
      <c r="F202" s="20" t="s">
        <v>1214</v>
      </c>
      <c r="G202" s="21">
        <v>43462</v>
      </c>
      <c r="H202" s="21">
        <v>43476</v>
      </c>
      <c r="I202" s="29">
        <f t="shared" si="13"/>
        <v>14</v>
      </c>
      <c r="J202" s="20" t="s">
        <v>293</v>
      </c>
      <c r="K202" s="20" t="s">
        <v>417</v>
      </c>
      <c r="L202" s="20">
        <v>4</v>
      </c>
      <c r="M202" s="20">
        <v>14</v>
      </c>
      <c r="N202" s="20">
        <v>201</v>
      </c>
      <c r="O202" s="20" t="s">
        <v>295</v>
      </c>
      <c r="P202" s="20" t="s">
        <v>296</v>
      </c>
      <c r="Q202" s="20">
        <v>31.79</v>
      </c>
      <c r="R202" s="20" t="s">
        <v>33</v>
      </c>
      <c r="S202" s="20">
        <v>1337.654</v>
      </c>
      <c r="T202" s="20">
        <f t="shared" si="12"/>
        <v>3.1266683400377211</v>
      </c>
      <c r="U202" s="20">
        <f t="shared" si="14"/>
        <v>107012.32</v>
      </c>
      <c r="V202" s="20">
        <f t="shared" si="15"/>
        <v>5.0294378378951672</v>
      </c>
      <c r="W202" s="20">
        <v>0</v>
      </c>
    </row>
    <row r="203" spans="1:23" x14ac:dyDescent="0.35">
      <c r="A203" s="20">
        <v>1</v>
      </c>
      <c r="B203" s="20">
        <v>17</v>
      </c>
      <c r="C203" s="20" t="s">
        <v>498</v>
      </c>
      <c r="D203" s="20" t="s">
        <v>1212</v>
      </c>
      <c r="E203" s="20" t="s">
        <v>1213</v>
      </c>
      <c r="F203" s="20" t="s">
        <v>1214</v>
      </c>
      <c r="G203" s="21">
        <v>43462</v>
      </c>
      <c r="H203" s="21">
        <v>43476</v>
      </c>
      <c r="I203" s="29">
        <f t="shared" si="13"/>
        <v>14</v>
      </c>
      <c r="J203" s="20" t="s">
        <v>293</v>
      </c>
      <c r="K203" s="20" t="s">
        <v>417</v>
      </c>
      <c r="L203" s="20">
        <v>4</v>
      </c>
      <c r="M203" s="20">
        <v>14</v>
      </c>
      <c r="N203" s="20">
        <v>202</v>
      </c>
      <c r="O203" s="20" t="s">
        <v>295</v>
      </c>
      <c r="P203" s="20" t="s">
        <v>296</v>
      </c>
      <c r="Q203" s="20">
        <v>0</v>
      </c>
      <c r="R203" s="20" t="s">
        <v>37</v>
      </c>
      <c r="S203" s="20">
        <v>0</v>
      </c>
      <c r="T203" s="20">
        <f t="shared" si="12"/>
        <v>0</v>
      </c>
      <c r="U203" s="20">
        <f t="shared" si="14"/>
        <v>0</v>
      </c>
      <c r="V203" s="20">
        <f t="shared" si="15"/>
        <v>0</v>
      </c>
      <c r="W203" s="20">
        <v>0</v>
      </c>
    </row>
    <row r="204" spans="1:23" x14ac:dyDescent="0.35">
      <c r="A204" s="20">
        <v>2</v>
      </c>
      <c r="B204" s="20">
        <v>16</v>
      </c>
      <c r="C204" s="20" t="s">
        <v>499</v>
      </c>
      <c r="D204" s="20" t="s">
        <v>1212</v>
      </c>
      <c r="E204" s="20" t="s">
        <v>1213</v>
      </c>
      <c r="F204" s="20" t="s">
        <v>1214</v>
      </c>
      <c r="G204" s="21">
        <v>43462</v>
      </c>
      <c r="H204" s="21">
        <v>43476</v>
      </c>
      <c r="I204" s="29">
        <f t="shared" si="13"/>
        <v>14</v>
      </c>
      <c r="J204" s="20" t="s">
        <v>293</v>
      </c>
      <c r="K204" s="20" t="s">
        <v>417</v>
      </c>
      <c r="L204" s="20">
        <v>4</v>
      </c>
      <c r="M204" s="20">
        <v>14</v>
      </c>
      <c r="N204" s="20">
        <v>203</v>
      </c>
      <c r="O204" s="20" t="s">
        <v>295</v>
      </c>
      <c r="P204" s="20" t="s">
        <v>296</v>
      </c>
      <c r="Q204" s="20">
        <v>0</v>
      </c>
      <c r="R204" s="20" t="s">
        <v>37</v>
      </c>
      <c r="S204" s="20">
        <v>0</v>
      </c>
      <c r="T204" s="20">
        <f t="shared" si="12"/>
        <v>0</v>
      </c>
      <c r="U204" s="20">
        <f t="shared" si="14"/>
        <v>0</v>
      </c>
      <c r="V204" s="20">
        <f t="shared" si="15"/>
        <v>0</v>
      </c>
      <c r="W204" s="20">
        <v>0</v>
      </c>
    </row>
    <row r="205" spans="1:23" x14ac:dyDescent="0.35">
      <c r="A205" s="20">
        <v>2</v>
      </c>
      <c r="B205" s="20">
        <v>17</v>
      </c>
      <c r="C205" s="20" t="s">
        <v>500</v>
      </c>
      <c r="D205" s="20" t="s">
        <v>1212</v>
      </c>
      <c r="E205" s="20" t="s">
        <v>1213</v>
      </c>
      <c r="F205" s="20" t="s">
        <v>1214</v>
      </c>
      <c r="G205" s="21">
        <v>43462</v>
      </c>
      <c r="H205" s="21">
        <v>43476</v>
      </c>
      <c r="I205" s="29">
        <f t="shared" si="13"/>
        <v>14</v>
      </c>
      <c r="J205" s="20" t="s">
        <v>293</v>
      </c>
      <c r="K205" s="20" t="s">
        <v>417</v>
      </c>
      <c r="L205" s="20">
        <v>4</v>
      </c>
      <c r="M205" s="20">
        <v>14</v>
      </c>
      <c r="N205" s="20">
        <v>204</v>
      </c>
      <c r="O205" s="20" t="s">
        <v>295</v>
      </c>
      <c r="P205" s="20" t="s">
        <v>296</v>
      </c>
      <c r="Q205" s="20">
        <v>0</v>
      </c>
      <c r="R205" s="20" t="s">
        <v>37</v>
      </c>
      <c r="S205" s="20">
        <v>0</v>
      </c>
      <c r="T205" s="20">
        <f t="shared" si="12"/>
        <v>0</v>
      </c>
      <c r="U205" s="20">
        <f t="shared" si="14"/>
        <v>0</v>
      </c>
      <c r="V205" s="20">
        <f t="shared" si="15"/>
        <v>0</v>
      </c>
      <c r="W205" s="20">
        <v>0</v>
      </c>
    </row>
    <row r="206" spans="1:23" x14ac:dyDescent="0.35">
      <c r="A206" s="20">
        <v>3</v>
      </c>
      <c r="B206" s="20">
        <v>16</v>
      </c>
      <c r="C206" s="20" t="s">
        <v>501</v>
      </c>
      <c r="D206" s="20" t="s">
        <v>1212</v>
      </c>
      <c r="E206" s="20" t="s">
        <v>1213</v>
      </c>
      <c r="F206" s="20" t="s">
        <v>1214</v>
      </c>
      <c r="G206" s="21">
        <v>43462</v>
      </c>
      <c r="H206" s="21">
        <v>43476</v>
      </c>
      <c r="I206" s="29">
        <f t="shared" si="13"/>
        <v>14</v>
      </c>
      <c r="J206" s="20" t="s">
        <v>293</v>
      </c>
      <c r="K206" s="20" t="s">
        <v>417</v>
      </c>
      <c r="L206" s="20">
        <v>4</v>
      </c>
      <c r="M206" s="20">
        <v>14</v>
      </c>
      <c r="N206" s="20">
        <v>205</v>
      </c>
      <c r="O206" s="20" t="s">
        <v>295</v>
      </c>
      <c r="P206" s="20" t="s">
        <v>296</v>
      </c>
      <c r="Q206" s="20">
        <v>0</v>
      </c>
      <c r="R206" s="20" t="s">
        <v>37</v>
      </c>
      <c r="S206" s="20">
        <v>0</v>
      </c>
      <c r="T206" s="20">
        <f t="shared" si="12"/>
        <v>0</v>
      </c>
      <c r="U206" s="20">
        <f t="shared" si="14"/>
        <v>0</v>
      </c>
      <c r="V206" s="20">
        <f t="shared" si="15"/>
        <v>0</v>
      </c>
      <c r="W206" s="20">
        <v>3.9484286865431095E-2</v>
      </c>
    </row>
    <row r="207" spans="1:23" x14ac:dyDescent="0.35">
      <c r="A207" s="20">
        <v>3</v>
      </c>
      <c r="B207" s="20">
        <v>17</v>
      </c>
      <c r="C207" s="20" t="s">
        <v>502</v>
      </c>
      <c r="D207" s="20" t="s">
        <v>1212</v>
      </c>
      <c r="E207" s="20" t="s">
        <v>1213</v>
      </c>
      <c r="F207" s="20" t="s">
        <v>1214</v>
      </c>
      <c r="G207" s="21">
        <v>43462</v>
      </c>
      <c r="H207" s="21">
        <v>43476</v>
      </c>
      <c r="I207" s="29">
        <f t="shared" si="13"/>
        <v>14</v>
      </c>
      <c r="J207" s="20" t="s">
        <v>293</v>
      </c>
      <c r="K207" s="20" t="s">
        <v>417</v>
      </c>
      <c r="L207" s="20">
        <v>4</v>
      </c>
      <c r="M207" s="20">
        <v>14</v>
      </c>
      <c r="N207" s="20">
        <v>206</v>
      </c>
      <c r="O207" s="20" t="s">
        <v>295</v>
      </c>
      <c r="P207" s="20" t="s">
        <v>296</v>
      </c>
      <c r="Q207" s="20">
        <v>0</v>
      </c>
      <c r="R207" s="20" t="s">
        <v>37</v>
      </c>
      <c r="S207" s="20">
        <v>0</v>
      </c>
      <c r="T207" s="20">
        <f t="shared" si="12"/>
        <v>0</v>
      </c>
      <c r="U207" s="20">
        <f t="shared" si="14"/>
        <v>0</v>
      </c>
      <c r="V207" s="20">
        <f t="shared" si="15"/>
        <v>0</v>
      </c>
      <c r="W207" s="20">
        <v>0</v>
      </c>
    </row>
    <row r="208" spans="1:23" x14ac:dyDescent="0.35">
      <c r="A208" s="20">
        <v>4</v>
      </c>
      <c r="B208" s="20">
        <v>18</v>
      </c>
      <c r="C208" s="20" t="s">
        <v>503</v>
      </c>
      <c r="D208" s="20" t="s">
        <v>1212</v>
      </c>
      <c r="E208" s="20" t="s">
        <v>1213</v>
      </c>
      <c r="F208" s="20" t="s">
        <v>1214</v>
      </c>
      <c r="G208" s="21">
        <v>43462</v>
      </c>
      <c r="H208" s="21">
        <v>43476</v>
      </c>
      <c r="I208" s="29">
        <f t="shared" si="13"/>
        <v>14</v>
      </c>
      <c r="J208" s="20" t="s">
        <v>293</v>
      </c>
      <c r="K208" s="20" t="s">
        <v>417</v>
      </c>
      <c r="L208" s="20">
        <v>4</v>
      </c>
      <c r="M208" s="20">
        <v>14</v>
      </c>
      <c r="N208" s="20">
        <v>207</v>
      </c>
      <c r="O208" s="20" t="s">
        <v>295</v>
      </c>
      <c r="P208" s="20" t="s">
        <v>296</v>
      </c>
      <c r="Q208" s="20">
        <v>0</v>
      </c>
      <c r="R208" s="20" t="s">
        <v>37</v>
      </c>
      <c r="S208" s="20">
        <v>0</v>
      </c>
      <c r="T208" s="20">
        <f t="shared" si="12"/>
        <v>0</v>
      </c>
      <c r="U208" s="20">
        <f t="shared" si="14"/>
        <v>0</v>
      </c>
      <c r="V208" s="20">
        <f t="shared" si="15"/>
        <v>0</v>
      </c>
      <c r="W208" s="20">
        <v>5.2987930526935453E-3</v>
      </c>
    </row>
    <row r="209" spans="1:23" x14ac:dyDescent="0.35">
      <c r="A209" s="20">
        <v>5</v>
      </c>
      <c r="B209" s="20">
        <v>17</v>
      </c>
      <c r="C209" s="20" t="s">
        <v>504</v>
      </c>
      <c r="D209" s="20" t="s">
        <v>1212</v>
      </c>
      <c r="E209" s="20" t="s">
        <v>1213</v>
      </c>
      <c r="F209" s="20" t="s">
        <v>1214</v>
      </c>
      <c r="G209" s="21">
        <v>43462</v>
      </c>
      <c r="H209" s="21">
        <v>43476</v>
      </c>
      <c r="I209" s="29">
        <f t="shared" si="13"/>
        <v>14</v>
      </c>
      <c r="J209" s="20" t="s">
        <v>293</v>
      </c>
      <c r="K209" s="20" t="s">
        <v>417</v>
      </c>
      <c r="L209" s="20">
        <v>4</v>
      </c>
      <c r="M209" s="20">
        <v>14</v>
      </c>
      <c r="N209" s="20">
        <v>208</v>
      </c>
      <c r="O209" s="20" t="s">
        <v>295</v>
      </c>
      <c r="P209" s="20" t="s">
        <v>296</v>
      </c>
      <c r="Q209" s="20">
        <v>0</v>
      </c>
      <c r="R209" s="20" t="s">
        <v>37</v>
      </c>
      <c r="S209" s="20">
        <v>0</v>
      </c>
      <c r="T209" s="20">
        <f t="shared" si="12"/>
        <v>0</v>
      </c>
      <c r="U209" s="20">
        <f t="shared" si="14"/>
        <v>0</v>
      </c>
      <c r="V209" s="20">
        <f t="shared" si="15"/>
        <v>0</v>
      </c>
      <c r="W209" s="20">
        <v>0</v>
      </c>
    </row>
    <row r="210" spans="1:23" x14ac:dyDescent="0.35">
      <c r="A210" s="20">
        <v>6</v>
      </c>
      <c r="B210" s="20">
        <v>17</v>
      </c>
      <c r="C210" s="20" t="s">
        <v>505</v>
      </c>
      <c r="D210" s="20" t="s">
        <v>1212</v>
      </c>
      <c r="E210" s="20" t="s">
        <v>1213</v>
      </c>
      <c r="F210" s="20" t="s">
        <v>1214</v>
      </c>
      <c r="G210" s="21">
        <v>43462</v>
      </c>
      <c r="H210" s="21">
        <v>43476</v>
      </c>
      <c r="I210" s="29">
        <f t="shared" si="13"/>
        <v>14</v>
      </c>
      <c r="J210" s="20" t="s">
        <v>293</v>
      </c>
      <c r="K210" s="20" t="s">
        <v>417</v>
      </c>
      <c r="L210" s="20">
        <v>4</v>
      </c>
      <c r="M210" s="20">
        <v>14</v>
      </c>
      <c r="N210" s="20">
        <v>209</v>
      </c>
      <c r="O210" s="20" t="s">
        <v>295</v>
      </c>
      <c r="P210" s="20" t="s">
        <v>296</v>
      </c>
      <c r="Q210" s="20">
        <v>0</v>
      </c>
      <c r="R210" s="20" t="s">
        <v>37</v>
      </c>
      <c r="S210" s="20">
        <v>0</v>
      </c>
      <c r="T210" s="20">
        <f t="shared" si="12"/>
        <v>0</v>
      </c>
      <c r="U210" s="20">
        <f t="shared" si="14"/>
        <v>0</v>
      </c>
      <c r="V210" s="20">
        <f t="shared" si="15"/>
        <v>0</v>
      </c>
      <c r="W210" s="20" t="s">
        <v>36</v>
      </c>
    </row>
    <row r="211" spans="1:23" x14ac:dyDescent="0.35">
      <c r="A211" s="20">
        <v>6</v>
      </c>
      <c r="B211" s="20">
        <v>18</v>
      </c>
      <c r="C211" s="20" t="s">
        <v>506</v>
      </c>
      <c r="D211" s="20" t="s">
        <v>1212</v>
      </c>
      <c r="E211" s="20" t="s">
        <v>1213</v>
      </c>
      <c r="F211" s="20" t="s">
        <v>1214</v>
      </c>
      <c r="G211" s="21">
        <v>43462</v>
      </c>
      <c r="H211" s="21">
        <v>43476</v>
      </c>
      <c r="I211" s="29">
        <f t="shared" si="13"/>
        <v>14</v>
      </c>
      <c r="J211" s="20" t="s">
        <v>293</v>
      </c>
      <c r="K211" s="20" t="s">
        <v>417</v>
      </c>
      <c r="L211" s="20">
        <v>4</v>
      </c>
      <c r="M211" s="20">
        <v>14</v>
      </c>
      <c r="N211" s="20">
        <v>210</v>
      </c>
      <c r="O211" s="20" t="s">
        <v>295</v>
      </c>
      <c r="P211" s="20" t="s">
        <v>296</v>
      </c>
      <c r="Q211" s="20">
        <v>0</v>
      </c>
      <c r="R211" s="20" t="s">
        <v>37</v>
      </c>
      <c r="S211" s="20">
        <v>0</v>
      </c>
      <c r="T211" s="20">
        <f t="shared" si="12"/>
        <v>0</v>
      </c>
      <c r="U211" s="20">
        <f t="shared" si="14"/>
        <v>0</v>
      </c>
      <c r="V211" s="20">
        <f t="shared" si="15"/>
        <v>0</v>
      </c>
      <c r="W211" s="20">
        <v>0</v>
      </c>
    </row>
    <row r="212" spans="1:23" x14ac:dyDescent="0.35">
      <c r="A212" s="20">
        <v>7</v>
      </c>
      <c r="B212" s="20">
        <v>16</v>
      </c>
      <c r="C212" s="20" t="s">
        <v>507</v>
      </c>
      <c r="D212" s="20" t="s">
        <v>1212</v>
      </c>
      <c r="E212" s="20" t="s">
        <v>1213</v>
      </c>
      <c r="F212" s="20" t="s">
        <v>1214</v>
      </c>
      <c r="G212" s="21">
        <v>43462</v>
      </c>
      <c r="H212" s="21">
        <v>43476</v>
      </c>
      <c r="I212" s="29">
        <f t="shared" si="13"/>
        <v>14</v>
      </c>
      <c r="J212" s="20" t="s">
        <v>293</v>
      </c>
      <c r="K212" s="20" t="s">
        <v>417</v>
      </c>
      <c r="L212" s="20">
        <v>4</v>
      </c>
      <c r="M212" s="20">
        <v>14</v>
      </c>
      <c r="N212" s="20">
        <v>211</v>
      </c>
      <c r="O212" s="20" t="s">
        <v>295</v>
      </c>
      <c r="P212" s="20" t="s">
        <v>296</v>
      </c>
      <c r="Q212" s="20">
        <v>0</v>
      </c>
      <c r="R212" s="20" t="s">
        <v>37</v>
      </c>
      <c r="S212" s="20">
        <v>0</v>
      </c>
      <c r="T212" s="20">
        <f t="shared" si="12"/>
        <v>0</v>
      </c>
      <c r="U212" s="20">
        <f t="shared" si="14"/>
        <v>0</v>
      </c>
      <c r="V212" s="20">
        <f t="shared" si="15"/>
        <v>0</v>
      </c>
      <c r="W212" s="20">
        <v>0</v>
      </c>
    </row>
    <row r="213" spans="1:23" x14ac:dyDescent="0.35">
      <c r="A213" s="20">
        <v>7</v>
      </c>
      <c r="B213" s="20">
        <v>17</v>
      </c>
      <c r="C213" s="20" t="s">
        <v>508</v>
      </c>
      <c r="D213" s="20" t="s">
        <v>1212</v>
      </c>
      <c r="E213" s="20" t="s">
        <v>1213</v>
      </c>
      <c r="F213" s="20" t="s">
        <v>1214</v>
      </c>
      <c r="G213" s="21">
        <v>43462</v>
      </c>
      <c r="H213" s="21">
        <v>43476</v>
      </c>
      <c r="I213" s="29">
        <f t="shared" si="13"/>
        <v>14</v>
      </c>
      <c r="J213" s="20" t="s">
        <v>293</v>
      </c>
      <c r="K213" s="20" t="s">
        <v>417</v>
      </c>
      <c r="L213" s="20">
        <v>4</v>
      </c>
      <c r="M213" s="20">
        <v>14</v>
      </c>
      <c r="N213" s="20">
        <v>212</v>
      </c>
      <c r="O213" s="20" t="s">
        <v>295</v>
      </c>
      <c r="P213" s="20" t="s">
        <v>296</v>
      </c>
      <c r="Q213" s="20">
        <v>0</v>
      </c>
      <c r="R213" s="20" t="s">
        <v>37</v>
      </c>
      <c r="S213" s="20">
        <v>0</v>
      </c>
      <c r="T213" s="20">
        <f t="shared" si="12"/>
        <v>0</v>
      </c>
      <c r="U213" s="20">
        <f t="shared" si="14"/>
        <v>0</v>
      </c>
      <c r="V213" s="20">
        <f t="shared" si="15"/>
        <v>0</v>
      </c>
      <c r="W213" s="20">
        <v>0</v>
      </c>
    </row>
    <row r="214" spans="1:23" x14ac:dyDescent="0.35">
      <c r="A214" s="20">
        <v>8</v>
      </c>
      <c r="B214" s="20">
        <v>18</v>
      </c>
      <c r="C214" s="20" t="s">
        <v>509</v>
      </c>
      <c r="D214" s="20" t="s">
        <v>1212</v>
      </c>
      <c r="E214" s="20" t="s">
        <v>1213</v>
      </c>
      <c r="F214" s="20" t="s">
        <v>1214</v>
      </c>
      <c r="G214" s="21">
        <v>43462</v>
      </c>
      <c r="H214" s="21">
        <v>43476</v>
      </c>
      <c r="I214" s="29">
        <f t="shared" si="13"/>
        <v>14</v>
      </c>
      <c r="J214" s="20" t="s">
        <v>293</v>
      </c>
      <c r="K214" s="20" t="s">
        <v>417</v>
      </c>
      <c r="L214" s="20">
        <v>4</v>
      </c>
      <c r="M214" s="20">
        <v>14</v>
      </c>
      <c r="N214" s="20">
        <v>213</v>
      </c>
      <c r="O214" s="20" t="s">
        <v>295</v>
      </c>
      <c r="P214" s="20" t="s">
        <v>296</v>
      </c>
      <c r="Q214" s="20">
        <v>0</v>
      </c>
      <c r="R214" s="20" t="s">
        <v>37</v>
      </c>
      <c r="S214" s="20">
        <v>0</v>
      </c>
      <c r="T214" s="20">
        <f t="shared" si="12"/>
        <v>0</v>
      </c>
      <c r="U214" s="20">
        <f t="shared" si="14"/>
        <v>0</v>
      </c>
      <c r="V214" s="20">
        <f t="shared" si="15"/>
        <v>0</v>
      </c>
      <c r="W214" s="20">
        <v>0</v>
      </c>
    </row>
    <row r="215" spans="1:23" x14ac:dyDescent="0.35">
      <c r="A215" s="20">
        <v>9</v>
      </c>
      <c r="B215" s="20">
        <v>16</v>
      </c>
      <c r="C215" s="20" t="s">
        <v>510</v>
      </c>
      <c r="D215" s="20" t="s">
        <v>1212</v>
      </c>
      <c r="E215" s="20" t="s">
        <v>1213</v>
      </c>
      <c r="F215" s="20" t="s">
        <v>1214</v>
      </c>
      <c r="G215" s="21">
        <v>43462</v>
      </c>
      <c r="H215" s="21">
        <v>43476</v>
      </c>
      <c r="I215" s="29">
        <f t="shared" si="13"/>
        <v>14</v>
      </c>
      <c r="J215" s="20" t="s">
        <v>293</v>
      </c>
      <c r="K215" s="20" t="s">
        <v>417</v>
      </c>
      <c r="L215" s="20">
        <v>4</v>
      </c>
      <c r="M215" s="20">
        <v>14</v>
      </c>
      <c r="N215" s="20">
        <v>214</v>
      </c>
      <c r="O215" s="20" t="s">
        <v>295</v>
      </c>
      <c r="P215" s="20" t="s">
        <v>296</v>
      </c>
      <c r="Q215" s="20">
        <v>0</v>
      </c>
      <c r="R215" s="20" t="s">
        <v>37</v>
      </c>
      <c r="S215" s="20">
        <v>0</v>
      </c>
      <c r="T215" s="20">
        <f t="shared" si="12"/>
        <v>0</v>
      </c>
      <c r="U215" s="20">
        <f t="shared" si="14"/>
        <v>0</v>
      </c>
      <c r="V215" s="20">
        <f t="shared" si="15"/>
        <v>0</v>
      </c>
      <c r="W215" s="20">
        <v>0</v>
      </c>
    </row>
    <row r="216" spans="1:23" x14ac:dyDescent="0.35">
      <c r="A216" s="20">
        <v>9</v>
      </c>
      <c r="B216" s="20">
        <v>17</v>
      </c>
      <c r="C216" s="20" t="s">
        <v>511</v>
      </c>
      <c r="D216" s="20" t="s">
        <v>1212</v>
      </c>
      <c r="E216" s="20" t="s">
        <v>1213</v>
      </c>
      <c r="F216" s="20" t="s">
        <v>1214</v>
      </c>
      <c r="G216" s="21">
        <v>43462</v>
      </c>
      <c r="H216" s="21">
        <v>43476</v>
      </c>
      <c r="I216" s="29">
        <f t="shared" si="13"/>
        <v>14</v>
      </c>
      <c r="J216" s="20" t="s">
        <v>293</v>
      </c>
      <c r="K216" s="20" t="s">
        <v>417</v>
      </c>
      <c r="L216" s="20">
        <v>4</v>
      </c>
      <c r="M216" s="20">
        <v>14</v>
      </c>
      <c r="N216" s="20">
        <v>215</v>
      </c>
      <c r="O216" s="20" t="s">
        <v>295</v>
      </c>
      <c r="P216" s="20" t="s">
        <v>296</v>
      </c>
      <c r="Q216" s="20">
        <v>18.100000000000001</v>
      </c>
      <c r="R216" s="20" t="s">
        <v>33</v>
      </c>
      <c r="S216" s="20">
        <v>10464919.801100001</v>
      </c>
      <c r="T216" s="20">
        <f t="shared" si="12"/>
        <v>7.0197359459307593</v>
      </c>
      <c r="U216" s="20">
        <f t="shared" si="14"/>
        <v>837193584.08800006</v>
      </c>
      <c r="V216" s="20">
        <f t="shared" si="15"/>
        <v>8.9228258919414252</v>
      </c>
      <c r="W216" s="20">
        <v>0</v>
      </c>
    </row>
    <row r="217" spans="1:23" x14ac:dyDescent="0.35">
      <c r="A217" s="20">
        <v>10</v>
      </c>
      <c r="B217" s="20">
        <v>17</v>
      </c>
      <c r="C217" s="20" t="s">
        <v>512</v>
      </c>
      <c r="D217" s="20" t="s">
        <v>1212</v>
      </c>
      <c r="E217" s="20" t="s">
        <v>1213</v>
      </c>
      <c r="F217" s="20" t="s">
        <v>1214</v>
      </c>
      <c r="G217" s="21">
        <v>43462</v>
      </c>
      <c r="H217" s="21">
        <v>43476</v>
      </c>
      <c r="I217" s="29">
        <f t="shared" si="13"/>
        <v>14</v>
      </c>
      <c r="J217" s="20" t="s">
        <v>293</v>
      </c>
      <c r="K217" s="20" t="s">
        <v>417</v>
      </c>
      <c r="L217" s="20">
        <v>4</v>
      </c>
      <c r="M217" s="20">
        <v>14</v>
      </c>
      <c r="N217" s="20">
        <v>216</v>
      </c>
      <c r="O217" s="20" t="s">
        <v>295</v>
      </c>
      <c r="P217" s="20" t="s">
        <v>296</v>
      </c>
      <c r="Q217" s="20">
        <v>0</v>
      </c>
      <c r="R217" s="20" t="s">
        <v>37</v>
      </c>
      <c r="S217" s="20">
        <v>0</v>
      </c>
      <c r="T217" s="20">
        <f t="shared" si="12"/>
        <v>0</v>
      </c>
      <c r="U217" s="20">
        <f t="shared" si="14"/>
        <v>0</v>
      </c>
      <c r="V217" s="20">
        <f t="shared" si="15"/>
        <v>0</v>
      </c>
      <c r="W217" s="20">
        <v>0</v>
      </c>
    </row>
    <row r="218" spans="1:23" x14ac:dyDescent="0.35">
      <c r="A218" s="20">
        <v>11</v>
      </c>
      <c r="B218" s="20">
        <v>16</v>
      </c>
      <c r="C218" s="20" t="s">
        <v>513</v>
      </c>
      <c r="D218" s="20" t="s">
        <v>1212</v>
      </c>
      <c r="E218" s="20" t="s">
        <v>1213</v>
      </c>
      <c r="F218" s="20" t="s">
        <v>1214</v>
      </c>
      <c r="G218" s="21">
        <v>43462</v>
      </c>
      <c r="H218" s="21">
        <v>43476</v>
      </c>
      <c r="I218" s="29">
        <f t="shared" si="13"/>
        <v>14</v>
      </c>
      <c r="J218" s="20" t="s">
        <v>293</v>
      </c>
      <c r="K218" s="20" t="s">
        <v>417</v>
      </c>
      <c r="L218" s="20">
        <v>4</v>
      </c>
      <c r="M218" s="20">
        <v>14</v>
      </c>
      <c r="N218" s="20">
        <v>217</v>
      </c>
      <c r="O218" s="20" t="s">
        <v>295</v>
      </c>
      <c r="P218" s="20" t="s">
        <v>296</v>
      </c>
      <c r="Q218" s="20">
        <v>0</v>
      </c>
      <c r="R218" s="20" t="s">
        <v>37</v>
      </c>
      <c r="S218" s="20">
        <v>0</v>
      </c>
      <c r="T218" s="20">
        <f t="shared" si="12"/>
        <v>0</v>
      </c>
      <c r="U218" s="20">
        <f t="shared" si="14"/>
        <v>0</v>
      </c>
      <c r="V218" s="20">
        <f t="shared" si="15"/>
        <v>0</v>
      </c>
      <c r="W218" s="20">
        <v>6.5797838525111257E-2</v>
      </c>
    </row>
    <row r="219" spans="1:23" x14ac:dyDescent="0.35">
      <c r="A219" s="20">
        <v>11</v>
      </c>
      <c r="B219" s="20">
        <v>17</v>
      </c>
      <c r="C219" s="20" t="s">
        <v>514</v>
      </c>
      <c r="D219" s="20" t="s">
        <v>1212</v>
      </c>
      <c r="E219" s="20" t="s">
        <v>1213</v>
      </c>
      <c r="F219" s="20" t="s">
        <v>1214</v>
      </c>
      <c r="G219" s="21">
        <v>43462</v>
      </c>
      <c r="H219" s="21">
        <v>43476</v>
      </c>
      <c r="I219" s="29">
        <f t="shared" si="13"/>
        <v>14</v>
      </c>
      <c r="J219" s="20" t="s">
        <v>293</v>
      </c>
      <c r="K219" s="20" t="s">
        <v>417</v>
      </c>
      <c r="L219" s="20">
        <v>4</v>
      </c>
      <c r="M219" s="20">
        <v>14</v>
      </c>
      <c r="N219" s="20">
        <v>218</v>
      </c>
      <c r="O219" s="20" t="s">
        <v>295</v>
      </c>
      <c r="P219" s="20" t="s">
        <v>296</v>
      </c>
      <c r="Q219" s="20">
        <v>0</v>
      </c>
      <c r="R219" s="20" t="s">
        <v>37</v>
      </c>
      <c r="S219" s="20">
        <v>0</v>
      </c>
      <c r="T219" s="20">
        <f t="shared" si="12"/>
        <v>0</v>
      </c>
      <c r="U219" s="20">
        <f t="shared" si="14"/>
        <v>0</v>
      </c>
      <c r="V219" s="20">
        <f t="shared" si="15"/>
        <v>0</v>
      </c>
      <c r="W219" s="20">
        <v>0</v>
      </c>
    </row>
    <row r="220" spans="1:23" x14ac:dyDescent="0.35">
      <c r="A220" s="20">
        <v>12</v>
      </c>
      <c r="B220" s="20">
        <v>18</v>
      </c>
      <c r="C220" s="20" t="s">
        <v>515</v>
      </c>
      <c r="D220" s="20" t="s">
        <v>1212</v>
      </c>
      <c r="E220" s="20" t="s">
        <v>1213</v>
      </c>
      <c r="F220" s="20" t="s">
        <v>1214</v>
      </c>
      <c r="G220" s="21">
        <v>43462</v>
      </c>
      <c r="H220" s="21">
        <v>43476</v>
      </c>
      <c r="I220" s="29">
        <f t="shared" si="13"/>
        <v>14</v>
      </c>
      <c r="J220" s="20" t="s">
        <v>293</v>
      </c>
      <c r="K220" s="20" t="s">
        <v>417</v>
      </c>
      <c r="L220" s="20">
        <v>4</v>
      </c>
      <c r="M220" s="20">
        <v>14</v>
      </c>
      <c r="N220" s="20">
        <v>219</v>
      </c>
      <c r="O220" s="20" t="s">
        <v>295</v>
      </c>
      <c r="P220" s="20" t="s">
        <v>296</v>
      </c>
      <c r="Q220" s="20">
        <v>0</v>
      </c>
      <c r="R220" s="20" t="s">
        <v>37</v>
      </c>
      <c r="S220" s="20">
        <v>0</v>
      </c>
      <c r="T220" s="20">
        <f t="shared" si="12"/>
        <v>0</v>
      </c>
      <c r="U220" s="20">
        <f t="shared" si="14"/>
        <v>0</v>
      </c>
      <c r="V220" s="20">
        <f t="shared" si="15"/>
        <v>0</v>
      </c>
      <c r="W220" s="20">
        <v>0</v>
      </c>
    </row>
    <row r="221" spans="1:23" x14ac:dyDescent="0.35">
      <c r="A221" s="20">
        <v>6</v>
      </c>
      <c r="B221" s="20">
        <v>19</v>
      </c>
      <c r="C221" s="20" t="s">
        <v>516</v>
      </c>
      <c r="D221" s="20" t="s">
        <v>1212</v>
      </c>
      <c r="E221" s="20" t="s">
        <v>1213</v>
      </c>
      <c r="F221" s="20" t="s">
        <v>1214</v>
      </c>
      <c r="G221" s="21">
        <v>43462</v>
      </c>
      <c r="H221" s="21">
        <v>43476</v>
      </c>
      <c r="I221" s="29">
        <f t="shared" si="13"/>
        <v>14</v>
      </c>
      <c r="J221" s="20" t="s">
        <v>293</v>
      </c>
      <c r="K221" s="20" t="s">
        <v>417</v>
      </c>
      <c r="L221" s="20">
        <v>4</v>
      </c>
      <c r="M221" s="20">
        <v>14</v>
      </c>
      <c r="N221" s="20">
        <v>220</v>
      </c>
      <c r="O221" s="20" t="s">
        <v>295</v>
      </c>
      <c r="P221" s="20" t="s">
        <v>296</v>
      </c>
      <c r="Q221" s="20">
        <v>0</v>
      </c>
      <c r="R221" s="20" t="s">
        <v>37</v>
      </c>
      <c r="S221" s="20">
        <v>0</v>
      </c>
      <c r="T221" s="20">
        <f t="shared" si="12"/>
        <v>0</v>
      </c>
      <c r="U221" s="20">
        <f t="shared" si="14"/>
        <v>0</v>
      </c>
      <c r="V221" s="20">
        <f t="shared" si="15"/>
        <v>0</v>
      </c>
      <c r="W221" s="20">
        <v>0</v>
      </c>
    </row>
    <row r="222" spans="1:23" x14ac:dyDescent="0.35">
      <c r="A222" s="20">
        <v>1</v>
      </c>
      <c r="B222" s="20">
        <v>18</v>
      </c>
      <c r="C222" s="20" t="s">
        <v>517</v>
      </c>
      <c r="D222" s="20" t="s">
        <v>1212</v>
      </c>
      <c r="E222" s="20" t="s">
        <v>1213</v>
      </c>
      <c r="F222" s="20" t="s">
        <v>1214</v>
      </c>
      <c r="G222" s="21">
        <v>43462</v>
      </c>
      <c r="H222" s="21">
        <v>43476</v>
      </c>
      <c r="I222" s="29">
        <f t="shared" si="13"/>
        <v>14</v>
      </c>
      <c r="J222" s="20" t="s">
        <v>293</v>
      </c>
      <c r="K222" s="20" t="s">
        <v>417</v>
      </c>
      <c r="L222" s="20">
        <v>4</v>
      </c>
      <c r="M222" s="20">
        <v>21</v>
      </c>
      <c r="N222" s="20">
        <v>221</v>
      </c>
      <c r="O222" s="20" t="s">
        <v>295</v>
      </c>
      <c r="P222" s="20" t="s">
        <v>296</v>
      </c>
      <c r="Q222" s="20">
        <v>32.54</v>
      </c>
      <c r="R222" s="20" t="s">
        <v>33</v>
      </c>
      <c r="S222" s="20">
        <v>805.13559999999995</v>
      </c>
      <c r="T222" s="20">
        <f t="shared" si="12"/>
        <v>2.9064081005873481</v>
      </c>
      <c r="U222" s="20">
        <f t="shared" si="14"/>
        <v>64410.847999999998</v>
      </c>
      <c r="V222" s="20">
        <f t="shared" si="15"/>
        <v>4.8089657594057069</v>
      </c>
      <c r="W222" s="20">
        <v>0</v>
      </c>
    </row>
    <row r="223" spans="1:23" x14ac:dyDescent="0.35">
      <c r="A223" s="20">
        <v>1</v>
      </c>
      <c r="B223" s="20">
        <v>19</v>
      </c>
      <c r="C223" s="20" t="s">
        <v>518</v>
      </c>
      <c r="D223" s="20" t="s">
        <v>1212</v>
      </c>
      <c r="E223" s="20" t="s">
        <v>1213</v>
      </c>
      <c r="F223" s="20" t="s">
        <v>1214</v>
      </c>
      <c r="G223" s="21">
        <v>43462</v>
      </c>
      <c r="H223" s="21">
        <v>43476</v>
      </c>
      <c r="I223" s="29">
        <f t="shared" si="13"/>
        <v>14</v>
      </c>
      <c r="J223" s="20" t="s">
        <v>293</v>
      </c>
      <c r="K223" s="20" t="s">
        <v>417</v>
      </c>
      <c r="L223" s="20">
        <v>4</v>
      </c>
      <c r="M223" s="20">
        <v>21</v>
      </c>
      <c r="N223" s="20">
        <v>222</v>
      </c>
      <c r="O223" s="20" t="s">
        <v>295</v>
      </c>
      <c r="P223" s="20" t="s">
        <v>296</v>
      </c>
      <c r="Q223" s="20">
        <v>22.33</v>
      </c>
      <c r="R223" s="20" t="s">
        <v>33</v>
      </c>
      <c r="S223" s="20">
        <v>790001.20120000001</v>
      </c>
      <c r="T223" s="20">
        <f t="shared" si="12"/>
        <v>5.8976283013761144</v>
      </c>
      <c r="U223" s="20">
        <f t="shared" si="14"/>
        <v>63200096.096000001</v>
      </c>
      <c r="V223" s="20">
        <f t="shared" si="15"/>
        <v>7.800717745501129</v>
      </c>
      <c r="W223" s="20">
        <v>2.9376188007602926E-3</v>
      </c>
    </row>
    <row r="224" spans="1:23" x14ac:dyDescent="0.35">
      <c r="A224" s="20">
        <v>2</v>
      </c>
      <c r="B224" s="20">
        <v>18</v>
      </c>
      <c r="C224" s="20" t="s">
        <v>519</v>
      </c>
      <c r="D224" s="20" t="s">
        <v>1212</v>
      </c>
      <c r="E224" s="20" t="s">
        <v>1213</v>
      </c>
      <c r="F224" s="20" t="s">
        <v>1214</v>
      </c>
      <c r="G224" s="21">
        <v>43462</v>
      </c>
      <c r="H224" s="21">
        <v>43476</v>
      </c>
      <c r="I224" s="29">
        <f t="shared" si="13"/>
        <v>14</v>
      </c>
      <c r="J224" s="20" t="s">
        <v>293</v>
      </c>
      <c r="K224" s="20" t="s">
        <v>417</v>
      </c>
      <c r="L224" s="20">
        <v>4</v>
      </c>
      <c r="M224" s="20">
        <v>21</v>
      </c>
      <c r="N224" s="20">
        <v>223</v>
      </c>
      <c r="O224" s="20" t="s">
        <v>295</v>
      </c>
      <c r="P224" s="20" t="s">
        <v>296</v>
      </c>
      <c r="Q224" s="20">
        <v>19.940000000000001</v>
      </c>
      <c r="R224" s="20" t="s">
        <v>33</v>
      </c>
      <c r="S224" s="20">
        <v>3833075.4758000001</v>
      </c>
      <c r="T224" s="20">
        <f t="shared" si="12"/>
        <v>6.5835474841869406</v>
      </c>
      <c r="U224" s="20">
        <f t="shared" si="14"/>
        <v>306646038.06400001</v>
      </c>
      <c r="V224" s="20">
        <f t="shared" si="15"/>
        <v>8.4866373592933382</v>
      </c>
      <c r="W224" s="20">
        <v>0</v>
      </c>
    </row>
    <row r="225" spans="1:23" x14ac:dyDescent="0.35">
      <c r="A225" s="20">
        <v>2</v>
      </c>
      <c r="B225" s="20">
        <v>19</v>
      </c>
      <c r="C225" s="20" t="s">
        <v>520</v>
      </c>
      <c r="D225" s="20" t="s">
        <v>1212</v>
      </c>
      <c r="E225" s="20" t="s">
        <v>1213</v>
      </c>
      <c r="F225" s="20" t="s">
        <v>1214</v>
      </c>
      <c r="G225" s="21">
        <v>43462</v>
      </c>
      <c r="H225" s="21">
        <v>43476</v>
      </c>
      <c r="I225" s="29">
        <f t="shared" si="13"/>
        <v>14</v>
      </c>
      <c r="J225" s="20" t="s">
        <v>293</v>
      </c>
      <c r="K225" s="20" t="s">
        <v>417</v>
      </c>
      <c r="L225" s="20">
        <v>4</v>
      </c>
      <c r="M225" s="20">
        <v>21</v>
      </c>
      <c r="N225" s="20">
        <v>224</v>
      </c>
      <c r="O225" s="20" t="s">
        <v>295</v>
      </c>
      <c r="P225" s="20" t="s">
        <v>296</v>
      </c>
      <c r="Q225" s="20">
        <v>14.21</v>
      </c>
      <c r="R225" s="20" t="s">
        <v>33</v>
      </c>
      <c r="S225" s="20">
        <v>168880700.80230001</v>
      </c>
      <c r="T225" s="20">
        <f t="shared" si="12"/>
        <v>8.2275800250617568</v>
      </c>
      <c r="U225" s="20">
        <f t="shared" si="14"/>
        <v>13510456064.184</v>
      </c>
      <c r="V225" s="20">
        <f t="shared" si="15"/>
        <v>10.13067000951424</v>
      </c>
      <c r="W225" s="20">
        <v>6.298533218291634E-2</v>
      </c>
    </row>
    <row r="226" spans="1:23" x14ac:dyDescent="0.35">
      <c r="A226" s="20">
        <v>3</v>
      </c>
      <c r="B226" s="20">
        <v>18</v>
      </c>
      <c r="C226" s="20" t="s">
        <v>521</v>
      </c>
      <c r="D226" s="20" t="s">
        <v>1212</v>
      </c>
      <c r="E226" s="20" t="s">
        <v>1213</v>
      </c>
      <c r="F226" s="20" t="s">
        <v>1214</v>
      </c>
      <c r="G226" s="21">
        <v>43462</v>
      </c>
      <c r="H226" s="21">
        <v>43476</v>
      </c>
      <c r="I226" s="29">
        <f t="shared" si="13"/>
        <v>14</v>
      </c>
      <c r="J226" s="20" t="s">
        <v>293</v>
      </c>
      <c r="K226" s="20" t="s">
        <v>417</v>
      </c>
      <c r="L226" s="20">
        <v>4</v>
      </c>
      <c r="M226" s="20">
        <v>21</v>
      </c>
      <c r="N226" s="20">
        <v>225</v>
      </c>
      <c r="O226" s="20" t="s">
        <v>295</v>
      </c>
      <c r="P226" s="20" t="s">
        <v>296</v>
      </c>
      <c r="Q226" s="20">
        <v>30.2</v>
      </c>
      <c r="R226" s="20" t="s">
        <v>33</v>
      </c>
      <c r="S226" s="20">
        <v>5415.4242999999997</v>
      </c>
      <c r="T226" s="20">
        <f t="shared" si="12"/>
        <v>3.7337126778209151</v>
      </c>
      <c r="U226" s="20">
        <f t="shared" si="14"/>
        <v>433233.94399999996</v>
      </c>
      <c r="V226" s="20">
        <f t="shared" si="15"/>
        <v>5.6367234788266076</v>
      </c>
      <c r="W226" s="20">
        <v>3.2041012495994761E-3</v>
      </c>
    </row>
    <row r="227" spans="1:23" x14ac:dyDescent="0.35">
      <c r="A227" s="20">
        <v>3</v>
      </c>
      <c r="B227" s="20">
        <v>19</v>
      </c>
      <c r="C227" s="20" t="s">
        <v>522</v>
      </c>
      <c r="D227" s="20" t="s">
        <v>1212</v>
      </c>
      <c r="E227" s="20" t="s">
        <v>1213</v>
      </c>
      <c r="F227" s="20" t="s">
        <v>1214</v>
      </c>
      <c r="G227" s="21">
        <v>43462</v>
      </c>
      <c r="H227" s="21">
        <v>43476</v>
      </c>
      <c r="I227" s="29">
        <f t="shared" si="13"/>
        <v>14</v>
      </c>
      <c r="J227" s="20" t="s">
        <v>293</v>
      </c>
      <c r="K227" s="20" t="s">
        <v>417</v>
      </c>
      <c r="L227" s="20">
        <v>4</v>
      </c>
      <c r="M227" s="20">
        <v>21</v>
      </c>
      <c r="N227" s="20">
        <v>226</v>
      </c>
      <c r="O227" s="20" t="s">
        <v>295</v>
      </c>
      <c r="P227" s="20" t="s">
        <v>296</v>
      </c>
      <c r="Q227" s="20">
        <v>31.35</v>
      </c>
      <c r="R227" s="20" t="s">
        <v>33</v>
      </c>
      <c r="S227" s="20">
        <v>2609.9234000000001</v>
      </c>
      <c r="T227" s="20">
        <f t="shared" si="12"/>
        <v>3.4167941305570286</v>
      </c>
      <c r="U227" s="20">
        <f t="shared" si="14"/>
        <v>208793.872</v>
      </c>
      <c r="V227" s="20">
        <f t="shared" si="15"/>
        <v>5.3197198281930058</v>
      </c>
      <c r="W227" s="20">
        <v>0</v>
      </c>
    </row>
    <row r="228" spans="1:23" x14ac:dyDescent="0.35">
      <c r="A228" s="20">
        <v>4</v>
      </c>
      <c r="B228" s="20">
        <v>19</v>
      </c>
      <c r="C228" s="20" t="s">
        <v>523</v>
      </c>
      <c r="D228" s="20" t="s">
        <v>1212</v>
      </c>
      <c r="E228" s="20" t="s">
        <v>1213</v>
      </c>
      <c r="F228" s="20" t="s">
        <v>1214</v>
      </c>
      <c r="G228" s="21">
        <v>43462</v>
      </c>
      <c r="H228" s="21">
        <v>43476</v>
      </c>
      <c r="I228" s="29">
        <f t="shared" si="13"/>
        <v>14</v>
      </c>
      <c r="J228" s="20" t="s">
        <v>293</v>
      </c>
      <c r="K228" s="20" t="s">
        <v>417</v>
      </c>
      <c r="L228" s="20">
        <v>4</v>
      </c>
      <c r="M228" s="20">
        <v>21</v>
      </c>
      <c r="N228" s="20">
        <v>227</v>
      </c>
      <c r="O228" s="20" t="s">
        <v>295</v>
      </c>
      <c r="P228" s="20" t="s">
        <v>296</v>
      </c>
      <c r="Q228" s="20">
        <v>31.08</v>
      </c>
      <c r="R228" s="20" t="s">
        <v>33</v>
      </c>
      <c r="S228" s="20">
        <v>32815.5743</v>
      </c>
      <c r="T228" s="20">
        <f t="shared" si="12"/>
        <v>4.516093243375904</v>
      </c>
      <c r="U228" s="20">
        <f t="shared" si="14"/>
        <v>2625245.9440000001</v>
      </c>
      <c r="V228" s="20">
        <f t="shared" si="15"/>
        <v>6.4191701615980943</v>
      </c>
      <c r="W228" s="20">
        <v>5.9813084112149584E-2</v>
      </c>
    </row>
    <row r="229" spans="1:23" x14ac:dyDescent="0.35">
      <c r="A229" s="20">
        <v>5</v>
      </c>
      <c r="B229" s="20">
        <v>18</v>
      </c>
      <c r="C229" s="20" t="s">
        <v>524</v>
      </c>
      <c r="D229" s="20" t="s">
        <v>1212</v>
      </c>
      <c r="E229" s="20" t="s">
        <v>1213</v>
      </c>
      <c r="F229" s="20" t="s">
        <v>1214</v>
      </c>
      <c r="G229" s="21">
        <v>43462</v>
      </c>
      <c r="H229" s="21">
        <v>43476</v>
      </c>
      <c r="I229" s="29">
        <f t="shared" si="13"/>
        <v>14</v>
      </c>
      <c r="J229" s="20" t="s">
        <v>293</v>
      </c>
      <c r="K229" s="20" t="s">
        <v>417</v>
      </c>
      <c r="L229" s="20">
        <v>4</v>
      </c>
      <c r="M229" s="20">
        <v>21</v>
      </c>
      <c r="N229" s="20">
        <v>228</v>
      </c>
      <c r="O229" s="20" t="s">
        <v>295</v>
      </c>
      <c r="P229" s="20" t="s">
        <v>296</v>
      </c>
      <c r="Q229" s="20">
        <v>32.07</v>
      </c>
      <c r="R229" s="20" t="s">
        <v>33</v>
      </c>
      <c r="S229" s="20">
        <v>1732.88</v>
      </c>
      <c r="T229" s="20">
        <f t="shared" si="12"/>
        <v>3.2390190371187324</v>
      </c>
      <c r="U229" s="20">
        <f t="shared" si="14"/>
        <v>138630.40000000002</v>
      </c>
      <c r="V229" s="20">
        <f t="shared" si="15"/>
        <v>5.1418616090798492</v>
      </c>
      <c r="W229" s="20">
        <v>0</v>
      </c>
    </row>
    <row r="230" spans="1:23" x14ac:dyDescent="0.35">
      <c r="A230" s="20">
        <v>5</v>
      </c>
      <c r="B230" s="20">
        <v>19</v>
      </c>
      <c r="C230" s="20" t="s">
        <v>525</v>
      </c>
      <c r="D230" s="20" t="s">
        <v>1212</v>
      </c>
      <c r="E230" s="20" t="s">
        <v>1213</v>
      </c>
      <c r="F230" s="20" t="s">
        <v>1214</v>
      </c>
      <c r="G230" s="21">
        <v>43462</v>
      </c>
      <c r="H230" s="21">
        <v>43476</v>
      </c>
      <c r="I230" s="29">
        <f t="shared" si="13"/>
        <v>14</v>
      </c>
      <c r="J230" s="20" t="s">
        <v>293</v>
      </c>
      <c r="K230" s="20" t="s">
        <v>417</v>
      </c>
      <c r="L230" s="20">
        <v>4</v>
      </c>
      <c r="M230" s="20">
        <v>21</v>
      </c>
      <c r="N230" s="20">
        <v>229</v>
      </c>
      <c r="O230" s="20" t="s">
        <v>295</v>
      </c>
      <c r="P230" s="20" t="s">
        <v>296</v>
      </c>
      <c r="Q230" s="20">
        <v>32.520000000000003</v>
      </c>
      <c r="R230" s="20" t="s">
        <v>33</v>
      </c>
      <c r="S230" s="20">
        <v>1289.28</v>
      </c>
      <c r="T230" s="20">
        <f t="shared" si="12"/>
        <v>3.1106839655393084</v>
      </c>
      <c r="U230" s="20">
        <f t="shared" si="14"/>
        <v>103142.39999999999</v>
      </c>
      <c r="V230" s="20">
        <f t="shared" si="15"/>
        <v>5.013441443309798</v>
      </c>
      <c r="W230" s="20">
        <v>2.782446311858074E-2</v>
      </c>
    </row>
    <row r="231" spans="1:23" x14ac:dyDescent="0.35">
      <c r="A231" s="20">
        <v>6</v>
      </c>
      <c r="B231" s="20">
        <v>20</v>
      </c>
      <c r="C231" s="20" t="s">
        <v>526</v>
      </c>
      <c r="D231" s="20" t="s">
        <v>1212</v>
      </c>
      <c r="E231" s="20" t="s">
        <v>1213</v>
      </c>
      <c r="F231" s="20" t="s">
        <v>1214</v>
      </c>
      <c r="G231" s="21">
        <v>43462</v>
      </c>
      <c r="H231" s="21">
        <v>43476</v>
      </c>
      <c r="I231" s="29">
        <f t="shared" si="13"/>
        <v>14</v>
      </c>
      <c r="J231" s="20" t="s">
        <v>293</v>
      </c>
      <c r="K231" s="20" t="s">
        <v>417</v>
      </c>
      <c r="L231" s="20">
        <v>4</v>
      </c>
      <c r="M231" s="20">
        <v>21</v>
      </c>
      <c r="N231" s="20">
        <v>230</v>
      </c>
      <c r="O231" s="20" t="s">
        <v>295</v>
      </c>
      <c r="P231" s="20" t="s">
        <v>296</v>
      </c>
      <c r="Q231" s="20">
        <v>26.94</v>
      </c>
      <c r="R231" s="20" t="s">
        <v>33</v>
      </c>
      <c r="S231" s="20">
        <v>71875.811600000001</v>
      </c>
      <c r="T231" s="20">
        <f t="shared" si="12"/>
        <v>4.8565888038955078</v>
      </c>
      <c r="U231" s="20">
        <f t="shared" si="14"/>
        <v>5750064.9280000003</v>
      </c>
      <c r="V231" s="20">
        <f t="shared" si="15"/>
        <v>6.7596728241683195</v>
      </c>
      <c r="W231" s="20">
        <v>0</v>
      </c>
    </row>
    <row r="232" spans="1:23" x14ac:dyDescent="0.35">
      <c r="A232" s="20">
        <v>7</v>
      </c>
      <c r="B232" s="20">
        <v>18</v>
      </c>
      <c r="C232" s="20" t="s">
        <v>527</v>
      </c>
      <c r="D232" s="20" t="s">
        <v>1212</v>
      </c>
      <c r="E232" s="20" t="s">
        <v>1213</v>
      </c>
      <c r="F232" s="20" t="s">
        <v>1214</v>
      </c>
      <c r="G232" s="21">
        <v>43462</v>
      </c>
      <c r="H232" s="21">
        <v>43476</v>
      </c>
      <c r="I232" s="29">
        <f t="shared" si="13"/>
        <v>14</v>
      </c>
      <c r="J232" s="20" t="s">
        <v>293</v>
      </c>
      <c r="K232" s="20" t="s">
        <v>417</v>
      </c>
      <c r="L232" s="20">
        <v>4</v>
      </c>
      <c r="M232" s="20">
        <v>21</v>
      </c>
      <c r="N232" s="20">
        <v>231</v>
      </c>
      <c r="O232" s="20" t="s">
        <v>295</v>
      </c>
      <c r="P232" s="20" t="s">
        <v>296</v>
      </c>
      <c r="Q232" s="20">
        <v>19.46</v>
      </c>
      <c r="R232" s="20" t="s">
        <v>33</v>
      </c>
      <c r="S232" s="20">
        <v>6834835.6233999999</v>
      </c>
      <c r="T232" s="20">
        <f t="shared" si="12"/>
        <v>6.8347281378645048</v>
      </c>
      <c r="U232" s="20">
        <f t="shared" si="14"/>
        <v>546786849.87199998</v>
      </c>
      <c r="V232" s="20">
        <f t="shared" si="15"/>
        <v>8.7378180621093993</v>
      </c>
      <c r="W232" s="20" t="s">
        <v>36</v>
      </c>
    </row>
    <row r="233" spans="1:23" x14ac:dyDescent="0.35">
      <c r="A233" s="20">
        <v>7</v>
      </c>
      <c r="B233" s="20">
        <v>19</v>
      </c>
      <c r="C233" s="20" t="s">
        <v>528</v>
      </c>
      <c r="D233" s="20" t="s">
        <v>1212</v>
      </c>
      <c r="E233" s="20" t="s">
        <v>1213</v>
      </c>
      <c r="F233" s="20" t="s">
        <v>1214</v>
      </c>
      <c r="G233" s="21">
        <v>43462</v>
      </c>
      <c r="H233" s="21">
        <v>43476</v>
      </c>
      <c r="I233" s="29">
        <f t="shared" si="13"/>
        <v>14</v>
      </c>
      <c r="J233" s="20" t="s">
        <v>293</v>
      </c>
      <c r="K233" s="20" t="s">
        <v>417</v>
      </c>
      <c r="L233" s="20">
        <v>4</v>
      </c>
      <c r="M233" s="20">
        <v>21</v>
      </c>
      <c r="N233" s="20">
        <v>232</v>
      </c>
      <c r="O233" s="20" t="s">
        <v>295</v>
      </c>
      <c r="P233" s="20" t="s">
        <v>296</v>
      </c>
      <c r="Q233" s="20">
        <v>20.7</v>
      </c>
      <c r="R233" s="20" t="s">
        <v>33</v>
      </c>
      <c r="S233" s="20">
        <v>3321929.2236000001</v>
      </c>
      <c r="T233" s="20">
        <f t="shared" si="12"/>
        <v>6.5213905059529003</v>
      </c>
      <c r="U233" s="20">
        <f t="shared" si="14"/>
        <v>265754337.88800001</v>
      </c>
      <c r="V233" s="20">
        <f t="shared" si="15"/>
        <v>8.4244803638434362</v>
      </c>
      <c r="W233" s="20">
        <v>0</v>
      </c>
    </row>
    <row r="234" spans="1:23" x14ac:dyDescent="0.35">
      <c r="A234" s="20">
        <v>8</v>
      </c>
      <c r="B234" s="20">
        <v>19</v>
      </c>
      <c r="C234" s="20" t="s">
        <v>529</v>
      </c>
      <c r="D234" s="20" t="s">
        <v>1212</v>
      </c>
      <c r="E234" s="20" t="s">
        <v>1213</v>
      </c>
      <c r="F234" s="20" t="s">
        <v>1214</v>
      </c>
      <c r="G234" s="21">
        <v>43462</v>
      </c>
      <c r="H234" s="21">
        <v>43476</v>
      </c>
      <c r="I234" s="29">
        <f t="shared" si="13"/>
        <v>14</v>
      </c>
      <c r="J234" s="20" t="s">
        <v>293</v>
      </c>
      <c r="K234" s="20" t="s">
        <v>417</v>
      </c>
      <c r="L234" s="20">
        <v>4</v>
      </c>
      <c r="M234" s="20">
        <v>21</v>
      </c>
      <c r="N234" s="20">
        <v>233</v>
      </c>
      <c r="O234" s="20" t="s">
        <v>295</v>
      </c>
      <c r="P234" s="20" t="s">
        <v>296</v>
      </c>
      <c r="Q234" s="20">
        <v>0</v>
      </c>
      <c r="R234" s="20" t="s">
        <v>37</v>
      </c>
      <c r="S234" s="20">
        <v>0</v>
      </c>
      <c r="T234" s="20">
        <f t="shared" si="12"/>
        <v>0</v>
      </c>
      <c r="U234" s="20">
        <f t="shared" si="14"/>
        <v>0</v>
      </c>
      <c r="V234" s="20">
        <f t="shared" si="15"/>
        <v>0</v>
      </c>
      <c r="W234" s="20">
        <v>0</v>
      </c>
    </row>
    <row r="235" spans="1:23" x14ac:dyDescent="0.35">
      <c r="A235" s="20">
        <v>9</v>
      </c>
      <c r="B235" s="20">
        <v>18</v>
      </c>
      <c r="C235" s="20" t="s">
        <v>530</v>
      </c>
      <c r="D235" s="20" t="s">
        <v>1212</v>
      </c>
      <c r="E235" s="20" t="s">
        <v>1213</v>
      </c>
      <c r="F235" s="20" t="s">
        <v>1214</v>
      </c>
      <c r="G235" s="21">
        <v>43462</v>
      </c>
      <c r="H235" s="21">
        <v>43476</v>
      </c>
      <c r="I235" s="29">
        <f t="shared" si="13"/>
        <v>14</v>
      </c>
      <c r="J235" s="20" t="s">
        <v>293</v>
      </c>
      <c r="K235" s="20" t="s">
        <v>417</v>
      </c>
      <c r="L235" s="20">
        <v>4</v>
      </c>
      <c r="M235" s="20">
        <v>21</v>
      </c>
      <c r="N235" s="20">
        <v>234</v>
      </c>
      <c r="O235" s="20" t="s">
        <v>295</v>
      </c>
      <c r="P235" s="20" t="s">
        <v>296</v>
      </c>
      <c r="Q235" s="20">
        <v>0</v>
      </c>
      <c r="R235" s="20" t="s">
        <v>37</v>
      </c>
      <c r="S235" s="20">
        <v>0</v>
      </c>
      <c r="T235" s="20">
        <f t="shared" si="12"/>
        <v>0</v>
      </c>
      <c r="U235" s="20">
        <f t="shared" si="14"/>
        <v>0</v>
      </c>
      <c r="V235" s="20">
        <f t="shared" si="15"/>
        <v>0</v>
      </c>
      <c r="W235" s="20">
        <v>0</v>
      </c>
    </row>
    <row r="236" spans="1:23" x14ac:dyDescent="0.35">
      <c r="A236" s="20">
        <v>9</v>
      </c>
      <c r="B236" s="20">
        <v>19</v>
      </c>
      <c r="C236" s="20" t="s">
        <v>531</v>
      </c>
      <c r="D236" s="20" t="s">
        <v>1212</v>
      </c>
      <c r="E236" s="20" t="s">
        <v>1213</v>
      </c>
      <c r="F236" s="20" t="s">
        <v>1214</v>
      </c>
      <c r="G236" s="21">
        <v>43462</v>
      </c>
      <c r="H236" s="21">
        <v>43476</v>
      </c>
      <c r="I236" s="29">
        <f t="shared" si="13"/>
        <v>14</v>
      </c>
      <c r="J236" s="20" t="s">
        <v>293</v>
      </c>
      <c r="K236" s="20" t="s">
        <v>417</v>
      </c>
      <c r="L236" s="20">
        <v>4</v>
      </c>
      <c r="M236" s="20">
        <v>21</v>
      </c>
      <c r="N236" s="20">
        <v>235</v>
      </c>
      <c r="O236" s="20" t="s">
        <v>295</v>
      </c>
      <c r="P236" s="20" t="s">
        <v>296</v>
      </c>
      <c r="Q236" s="20">
        <v>29.21</v>
      </c>
      <c r="R236" s="20" t="s">
        <v>33</v>
      </c>
      <c r="S236" s="20">
        <v>6430.5576000000001</v>
      </c>
      <c r="T236" s="20">
        <f t="shared" si="12"/>
        <v>3.8083161634632465</v>
      </c>
      <c r="U236" s="20">
        <f t="shared" si="14"/>
        <v>514444.60800000001</v>
      </c>
      <c r="V236" s="20">
        <f t="shared" si="15"/>
        <v>5.711339463852207</v>
      </c>
      <c r="W236" s="20">
        <v>8.9752407152682304E-2</v>
      </c>
    </row>
    <row r="237" spans="1:23" x14ac:dyDescent="0.35">
      <c r="A237" s="20">
        <v>10</v>
      </c>
      <c r="B237" s="20">
        <v>18</v>
      </c>
      <c r="C237" s="20" t="s">
        <v>532</v>
      </c>
      <c r="D237" s="20" t="s">
        <v>1212</v>
      </c>
      <c r="E237" s="20" t="s">
        <v>1213</v>
      </c>
      <c r="F237" s="20" t="s">
        <v>1214</v>
      </c>
      <c r="G237" s="21">
        <v>43462</v>
      </c>
      <c r="H237" s="21">
        <v>43476</v>
      </c>
      <c r="I237" s="29">
        <f t="shared" si="13"/>
        <v>14</v>
      </c>
      <c r="J237" s="20" t="s">
        <v>293</v>
      </c>
      <c r="K237" s="20" t="s">
        <v>417</v>
      </c>
      <c r="L237" s="20">
        <v>4</v>
      </c>
      <c r="M237" s="20">
        <v>21</v>
      </c>
      <c r="N237" s="20">
        <v>236</v>
      </c>
      <c r="O237" s="20" t="s">
        <v>295</v>
      </c>
      <c r="P237" s="20" t="s">
        <v>296</v>
      </c>
      <c r="Q237" s="20">
        <v>31.73</v>
      </c>
      <c r="R237" s="20" t="s">
        <v>33</v>
      </c>
      <c r="S237" s="20">
        <v>1516.0771</v>
      </c>
      <c r="T237" s="20">
        <f t="shared" si="12"/>
        <v>3.1810076528062989</v>
      </c>
      <c r="U237" s="20">
        <f t="shared" si="14"/>
        <v>121286.16800000001</v>
      </c>
      <c r="V237" s="20">
        <f t="shared" si="15"/>
        <v>5.0838148555938458</v>
      </c>
      <c r="W237" s="20">
        <v>0</v>
      </c>
    </row>
    <row r="238" spans="1:23" x14ac:dyDescent="0.35">
      <c r="A238" s="20">
        <v>10</v>
      </c>
      <c r="B238" s="20">
        <v>19</v>
      </c>
      <c r="C238" s="20" t="s">
        <v>533</v>
      </c>
      <c r="D238" s="20" t="s">
        <v>1212</v>
      </c>
      <c r="E238" s="20" t="s">
        <v>1213</v>
      </c>
      <c r="F238" s="20" t="s">
        <v>1214</v>
      </c>
      <c r="G238" s="21">
        <v>43462</v>
      </c>
      <c r="H238" s="21">
        <v>43476</v>
      </c>
      <c r="I238" s="29">
        <f t="shared" si="13"/>
        <v>14</v>
      </c>
      <c r="J238" s="20" t="s">
        <v>293</v>
      </c>
      <c r="K238" s="20" t="s">
        <v>417</v>
      </c>
      <c r="L238" s="20">
        <v>4</v>
      </c>
      <c r="M238" s="20">
        <v>21</v>
      </c>
      <c r="N238" s="20">
        <v>237</v>
      </c>
      <c r="O238" s="20" t="s">
        <v>295</v>
      </c>
      <c r="P238" s="20" t="s">
        <v>296</v>
      </c>
      <c r="Q238" s="20">
        <v>0</v>
      </c>
      <c r="R238" s="20" t="s">
        <v>37</v>
      </c>
      <c r="S238" s="20">
        <v>0</v>
      </c>
      <c r="T238" s="20">
        <f t="shared" si="12"/>
        <v>0</v>
      </c>
      <c r="U238" s="20">
        <f t="shared" si="14"/>
        <v>0</v>
      </c>
      <c r="V238" s="20">
        <f t="shared" si="15"/>
        <v>0</v>
      </c>
      <c r="W238" s="20">
        <v>0</v>
      </c>
    </row>
    <row r="239" spans="1:23" x14ac:dyDescent="0.35">
      <c r="A239" s="20">
        <v>11</v>
      </c>
      <c r="B239" s="20">
        <v>18</v>
      </c>
      <c r="C239" s="20" t="s">
        <v>534</v>
      </c>
      <c r="D239" s="20" t="s">
        <v>1212</v>
      </c>
      <c r="E239" s="20" t="s">
        <v>1213</v>
      </c>
      <c r="F239" s="20" t="s">
        <v>1214</v>
      </c>
      <c r="G239" s="21">
        <v>43462</v>
      </c>
      <c r="H239" s="21">
        <v>43476</v>
      </c>
      <c r="I239" s="29">
        <f t="shared" si="13"/>
        <v>14</v>
      </c>
      <c r="J239" s="20" t="s">
        <v>293</v>
      </c>
      <c r="K239" s="20" t="s">
        <v>417</v>
      </c>
      <c r="L239" s="20">
        <v>4</v>
      </c>
      <c r="M239" s="20">
        <v>21</v>
      </c>
      <c r="N239" s="20">
        <v>238</v>
      </c>
      <c r="O239" s="20" t="s">
        <v>295</v>
      </c>
      <c r="P239" s="20" t="s">
        <v>296</v>
      </c>
      <c r="Q239" s="20">
        <v>33.97</v>
      </c>
      <c r="R239" s="20" t="s">
        <v>33</v>
      </c>
      <c r="S239" s="20">
        <v>494.4676</v>
      </c>
      <c r="T239" s="20">
        <f t="shared" si="12"/>
        <v>2.6950152600296109</v>
      </c>
      <c r="U239" s="20">
        <f t="shared" si="14"/>
        <v>39557.408000000003</v>
      </c>
      <c r="V239" s="20">
        <f t="shared" si="15"/>
        <v>4.5972388054042268</v>
      </c>
      <c r="W239" s="20">
        <v>0</v>
      </c>
    </row>
    <row r="240" spans="1:23" x14ac:dyDescent="0.35">
      <c r="A240" s="20">
        <v>11</v>
      </c>
      <c r="B240" s="20">
        <v>19</v>
      </c>
      <c r="C240" s="20" t="s">
        <v>535</v>
      </c>
      <c r="D240" s="20" t="s">
        <v>1212</v>
      </c>
      <c r="E240" s="20" t="s">
        <v>1213</v>
      </c>
      <c r="F240" s="20" t="s">
        <v>1214</v>
      </c>
      <c r="G240" s="21">
        <v>43462</v>
      </c>
      <c r="H240" s="21">
        <v>43476</v>
      </c>
      <c r="I240" s="29">
        <f t="shared" si="13"/>
        <v>14</v>
      </c>
      <c r="J240" s="20" t="s">
        <v>293</v>
      </c>
      <c r="K240" s="20" t="s">
        <v>417</v>
      </c>
      <c r="L240" s="20">
        <v>4</v>
      </c>
      <c r="M240" s="20">
        <v>21</v>
      </c>
      <c r="N240" s="20">
        <v>239</v>
      </c>
      <c r="O240" s="20" t="s">
        <v>295</v>
      </c>
      <c r="P240" s="20" t="s">
        <v>296</v>
      </c>
      <c r="Q240" s="20">
        <v>30.6</v>
      </c>
      <c r="R240" s="20" t="s">
        <v>33</v>
      </c>
      <c r="S240" s="20">
        <v>4388.4687000000004</v>
      </c>
      <c r="T240" s="20">
        <f t="shared" si="12"/>
        <v>3.6424119565468907</v>
      </c>
      <c r="U240" s="20">
        <f t="shared" si="14"/>
        <v>351077.49600000004</v>
      </c>
      <c r="V240" s="20">
        <f t="shared" si="15"/>
        <v>5.5454042291960608</v>
      </c>
      <c r="W240" s="20" t="s">
        <v>36</v>
      </c>
    </row>
    <row r="241" spans="1:23" x14ac:dyDescent="0.35">
      <c r="A241" s="20">
        <v>12</v>
      </c>
      <c r="B241" s="20">
        <v>19</v>
      </c>
      <c r="C241" s="20" t="s">
        <v>536</v>
      </c>
      <c r="D241" s="20" t="s">
        <v>1212</v>
      </c>
      <c r="E241" s="20" t="s">
        <v>1213</v>
      </c>
      <c r="F241" s="20" t="s">
        <v>1214</v>
      </c>
      <c r="G241" s="21">
        <v>43462</v>
      </c>
      <c r="H241" s="21">
        <v>43476</v>
      </c>
      <c r="I241" s="29">
        <f t="shared" si="13"/>
        <v>14</v>
      </c>
      <c r="J241" s="20" t="s">
        <v>293</v>
      </c>
      <c r="K241" s="20" t="s">
        <v>417</v>
      </c>
      <c r="L241" s="20">
        <v>4</v>
      </c>
      <c r="M241" s="20">
        <v>21</v>
      </c>
      <c r="N241" s="20">
        <v>240</v>
      </c>
      <c r="O241" s="20" t="s">
        <v>295</v>
      </c>
      <c r="P241" s="20" t="s">
        <v>296</v>
      </c>
      <c r="Q241" s="20">
        <v>0</v>
      </c>
      <c r="R241" s="20" t="s">
        <v>37</v>
      </c>
      <c r="S241" s="20">
        <v>0</v>
      </c>
      <c r="T241" s="20">
        <f t="shared" si="12"/>
        <v>0</v>
      </c>
      <c r="U241" s="20">
        <f t="shared" si="14"/>
        <v>0</v>
      </c>
      <c r="V241" s="20">
        <f t="shared" si="15"/>
        <v>0</v>
      </c>
      <c r="W241" s="20">
        <v>3.6005434782608717E-2</v>
      </c>
    </row>
    <row r="242" spans="1:23" x14ac:dyDescent="0.35">
      <c r="A242" s="20">
        <v>1</v>
      </c>
      <c r="B242" s="20">
        <v>20</v>
      </c>
      <c r="C242" s="20" t="s">
        <v>537</v>
      </c>
      <c r="D242" s="20" t="s">
        <v>1212</v>
      </c>
      <c r="E242" s="20" t="s">
        <v>1213</v>
      </c>
      <c r="F242" s="20" t="s">
        <v>1214</v>
      </c>
      <c r="G242" s="21">
        <v>43461</v>
      </c>
      <c r="H242" s="21">
        <v>43476</v>
      </c>
      <c r="I242" s="29">
        <f t="shared" si="13"/>
        <v>15</v>
      </c>
      <c r="J242" s="20" t="s">
        <v>293</v>
      </c>
      <c r="K242" s="20" t="s">
        <v>294</v>
      </c>
      <c r="L242" s="20">
        <v>1</v>
      </c>
      <c r="M242" s="20">
        <v>7</v>
      </c>
      <c r="N242" s="20">
        <v>1</v>
      </c>
      <c r="O242" s="20" t="s">
        <v>538</v>
      </c>
      <c r="P242" s="20" t="s">
        <v>296</v>
      </c>
      <c r="Q242" s="20">
        <v>34.479999999999997</v>
      </c>
      <c r="R242" s="20" t="s">
        <v>33</v>
      </c>
      <c r="S242" s="20">
        <v>217.56469999999999</v>
      </c>
      <c r="T242" s="20">
        <v>2.3395800211399727</v>
      </c>
      <c r="U242" s="20">
        <f t="shared" si="14"/>
        <v>17405.175999999999</v>
      </c>
      <c r="V242" s="20">
        <f t="shared" si="15"/>
        <v>4.2407033705135726</v>
      </c>
      <c r="W242" s="20">
        <v>0</v>
      </c>
    </row>
    <row r="243" spans="1:23" x14ac:dyDescent="0.35">
      <c r="A243" s="20">
        <v>2</v>
      </c>
      <c r="B243" s="20">
        <v>20</v>
      </c>
      <c r="C243" s="20" t="s">
        <v>539</v>
      </c>
      <c r="D243" s="20" t="s">
        <v>1212</v>
      </c>
      <c r="E243" s="20" t="s">
        <v>1213</v>
      </c>
      <c r="F243" s="20" t="s">
        <v>1214</v>
      </c>
      <c r="G243" s="21">
        <v>43461</v>
      </c>
      <c r="H243" s="21">
        <v>43476</v>
      </c>
      <c r="I243" s="29">
        <f t="shared" si="13"/>
        <v>15</v>
      </c>
      <c r="J243" s="20" t="s">
        <v>293</v>
      </c>
      <c r="K243" s="20" t="s">
        <v>294</v>
      </c>
      <c r="L243" s="20">
        <v>1</v>
      </c>
      <c r="M243" s="20">
        <v>7</v>
      </c>
      <c r="N243" s="20">
        <v>2</v>
      </c>
      <c r="O243" s="20" t="s">
        <v>538</v>
      </c>
      <c r="P243" s="20" t="s">
        <v>296</v>
      </c>
      <c r="Q243" s="20">
        <v>0</v>
      </c>
      <c r="R243" s="20" t="s">
        <v>37</v>
      </c>
      <c r="S243" s="20">
        <v>0</v>
      </c>
      <c r="T243" s="20">
        <v>0</v>
      </c>
      <c r="U243" s="20">
        <f t="shared" si="14"/>
        <v>0</v>
      </c>
      <c r="V243" s="20">
        <f t="shared" si="15"/>
        <v>0</v>
      </c>
      <c r="W243" s="20">
        <v>0.12856099342585769</v>
      </c>
    </row>
    <row r="244" spans="1:23" x14ac:dyDescent="0.35">
      <c r="A244" s="20">
        <v>3</v>
      </c>
      <c r="B244" s="20">
        <v>20</v>
      </c>
      <c r="C244" s="20" t="s">
        <v>540</v>
      </c>
      <c r="D244" s="20" t="s">
        <v>1212</v>
      </c>
      <c r="E244" s="20" t="s">
        <v>1213</v>
      </c>
      <c r="F244" s="20" t="s">
        <v>1214</v>
      </c>
      <c r="G244" s="21">
        <v>43461</v>
      </c>
      <c r="H244" s="21">
        <v>43476</v>
      </c>
      <c r="I244" s="29">
        <f t="shared" si="13"/>
        <v>15</v>
      </c>
      <c r="J244" s="20" t="s">
        <v>293</v>
      </c>
      <c r="K244" s="20" t="s">
        <v>294</v>
      </c>
      <c r="L244" s="20">
        <v>1</v>
      </c>
      <c r="M244" s="20">
        <v>7</v>
      </c>
      <c r="N244" s="20">
        <v>3</v>
      </c>
      <c r="O244" s="20" t="s">
        <v>538</v>
      </c>
      <c r="P244" s="20" t="s">
        <v>296</v>
      </c>
      <c r="Q244" s="20">
        <v>27.82</v>
      </c>
      <c r="R244" s="20" t="s">
        <v>33</v>
      </c>
      <c r="S244" s="20">
        <v>24686.339899999999</v>
      </c>
      <c r="T244" s="20">
        <v>4.3924742965342007</v>
      </c>
      <c r="U244" s="20">
        <f t="shared" si="14"/>
        <v>1974907.1919999998</v>
      </c>
      <c r="V244" s="20">
        <f t="shared" si="15"/>
        <v>6.2955469112867615</v>
      </c>
      <c r="W244" s="20" t="s">
        <v>36</v>
      </c>
    </row>
    <row r="245" spans="1:23" x14ac:dyDescent="0.35">
      <c r="A245" s="20">
        <v>3</v>
      </c>
      <c r="B245" s="20">
        <v>21</v>
      </c>
      <c r="C245" s="20" t="s">
        <v>541</v>
      </c>
      <c r="D245" s="20" t="s">
        <v>1212</v>
      </c>
      <c r="E245" s="20" t="s">
        <v>1213</v>
      </c>
      <c r="F245" s="20" t="s">
        <v>1214</v>
      </c>
      <c r="G245" s="21">
        <v>43461</v>
      </c>
      <c r="H245" s="21">
        <v>43476</v>
      </c>
      <c r="I245" s="29">
        <f t="shared" si="13"/>
        <v>15</v>
      </c>
      <c r="J245" s="20" t="s">
        <v>293</v>
      </c>
      <c r="K245" s="20" t="s">
        <v>294</v>
      </c>
      <c r="L245" s="20">
        <v>1</v>
      </c>
      <c r="M245" s="20">
        <v>7</v>
      </c>
      <c r="N245" s="20">
        <v>4</v>
      </c>
      <c r="O245" s="20" t="s">
        <v>538</v>
      </c>
      <c r="P245" s="20" t="s">
        <v>296</v>
      </c>
      <c r="Q245" s="20">
        <v>0</v>
      </c>
      <c r="R245" s="20" t="s">
        <v>37</v>
      </c>
      <c r="S245" s="20">
        <v>0</v>
      </c>
      <c r="T245" s="20">
        <v>0</v>
      </c>
      <c r="U245" s="20">
        <f t="shared" si="14"/>
        <v>0</v>
      </c>
      <c r="V245" s="20">
        <f t="shared" si="15"/>
        <v>0</v>
      </c>
      <c r="W245" s="20" t="s">
        <v>36</v>
      </c>
    </row>
    <row r="246" spans="1:23" x14ac:dyDescent="0.35">
      <c r="A246" s="20">
        <v>4</v>
      </c>
      <c r="B246" s="20">
        <v>20</v>
      </c>
      <c r="C246" s="20" t="s">
        <v>542</v>
      </c>
      <c r="D246" s="20" t="s">
        <v>1212</v>
      </c>
      <c r="E246" s="20" t="s">
        <v>1213</v>
      </c>
      <c r="F246" s="20" t="s">
        <v>1214</v>
      </c>
      <c r="G246" s="21">
        <v>43461</v>
      </c>
      <c r="H246" s="21">
        <v>43476</v>
      </c>
      <c r="I246" s="29">
        <f t="shared" si="13"/>
        <v>15</v>
      </c>
      <c r="J246" s="20" t="s">
        <v>293</v>
      </c>
      <c r="K246" s="20" t="s">
        <v>294</v>
      </c>
      <c r="L246" s="20">
        <v>1</v>
      </c>
      <c r="M246" s="20">
        <v>7</v>
      </c>
      <c r="N246" s="20">
        <v>5</v>
      </c>
      <c r="O246" s="20" t="s">
        <v>538</v>
      </c>
      <c r="P246" s="20" t="s">
        <v>296</v>
      </c>
      <c r="Q246" s="20">
        <v>26.73</v>
      </c>
      <c r="R246" s="20" t="s">
        <v>33</v>
      </c>
      <c r="S246" s="20">
        <v>427121.0454</v>
      </c>
      <c r="T246" s="20">
        <v>5.6305519876021615</v>
      </c>
      <c r="U246" s="20">
        <f t="shared" si="14"/>
        <v>34169683.631999999</v>
      </c>
      <c r="V246" s="20">
        <f t="shared" si="15"/>
        <v>7.5336409705103753</v>
      </c>
      <c r="W246" s="20">
        <v>0</v>
      </c>
    </row>
    <row r="247" spans="1:23" x14ac:dyDescent="0.35">
      <c r="A247" s="20">
        <v>5</v>
      </c>
      <c r="B247" s="20">
        <v>20</v>
      </c>
      <c r="C247" s="20" t="s">
        <v>543</v>
      </c>
      <c r="D247" s="20" t="s">
        <v>1212</v>
      </c>
      <c r="E247" s="20" t="s">
        <v>1213</v>
      </c>
      <c r="F247" s="20" t="s">
        <v>1214</v>
      </c>
      <c r="G247" s="21">
        <v>43461</v>
      </c>
      <c r="H247" s="21">
        <v>43476</v>
      </c>
      <c r="I247" s="29">
        <f t="shared" si="13"/>
        <v>15</v>
      </c>
      <c r="J247" s="20" t="s">
        <v>293</v>
      </c>
      <c r="K247" s="20" t="s">
        <v>294</v>
      </c>
      <c r="L247" s="20">
        <v>1</v>
      </c>
      <c r="M247" s="20">
        <v>7</v>
      </c>
      <c r="N247" s="20">
        <v>6</v>
      </c>
      <c r="O247" s="20" t="s">
        <v>538</v>
      </c>
      <c r="P247" s="20" t="s">
        <v>296</v>
      </c>
      <c r="Q247" s="20">
        <v>29.51</v>
      </c>
      <c r="R247" s="20" t="s">
        <v>33</v>
      </c>
      <c r="S247" s="20">
        <v>9061.2800000000007</v>
      </c>
      <c r="T247" s="20">
        <v>3.9572374765781393</v>
      </c>
      <c r="U247" s="20">
        <f t="shared" si="14"/>
        <v>724902.40000000002</v>
      </c>
      <c r="V247" s="20">
        <f t="shared" si="15"/>
        <v>5.8602801367197834</v>
      </c>
      <c r="W247" s="20" t="s">
        <v>36</v>
      </c>
    </row>
    <row r="248" spans="1:23" x14ac:dyDescent="0.35">
      <c r="A248" s="20">
        <v>5</v>
      </c>
      <c r="B248" s="20">
        <v>21</v>
      </c>
      <c r="C248" s="20" t="s">
        <v>544</v>
      </c>
      <c r="D248" s="20" t="s">
        <v>1212</v>
      </c>
      <c r="E248" s="20" t="s">
        <v>1213</v>
      </c>
      <c r="F248" s="20" t="s">
        <v>1214</v>
      </c>
      <c r="G248" s="21">
        <v>43461</v>
      </c>
      <c r="H248" s="21">
        <v>43476</v>
      </c>
      <c r="I248" s="29">
        <f t="shared" si="13"/>
        <v>15</v>
      </c>
      <c r="J248" s="20" t="s">
        <v>293</v>
      </c>
      <c r="K248" s="20" t="s">
        <v>294</v>
      </c>
      <c r="L248" s="20">
        <v>1</v>
      </c>
      <c r="M248" s="20">
        <v>7</v>
      </c>
      <c r="N248" s="20">
        <v>7</v>
      </c>
      <c r="O248" s="20" t="s">
        <v>538</v>
      </c>
      <c r="P248" s="20" t="s">
        <v>296</v>
      </c>
      <c r="Q248" s="20">
        <v>30.61</v>
      </c>
      <c r="R248" s="20" t="s">
        <v>33</v>
      </c>
      <c r="S248" s="20">
        <v>4447.1099999999997</v>
      </c>
      <c r="T248" s="20">
        <v>3.6481755186374696</v>
      </c>
      <c r="U248" s="20">
        <f t="shared" si="14"/>
        <v>355768.8</v>
      </c>
      <c r="V248" s="20">
        <f t="shared" si="15"/>
        <v>5.5511690796388296</v>
      </c>
      <c r="W248" s="20">
        <v>0</v>
      </c>
    </row>
    <row r="249" spans="1:23" x14ac:dyDescent="0.35">
      <c r="A249" s="20">
        <v>6</v>
      </c>
      <c r="B249" s="20">
        <v>21</v>
      </c>
      <c r="C249" s="20" t="s">
        <v>545</v>
      </c>
      <c r="D249" s="20" t="s">
        <v>1212</v>
      </c>
      <c r="E249" s="20" t="s">
        <v>1213</v>
      </c>
      <c r="F249" s="20" t="s">
        <v>1214</v>
      </c>
      <c r="G249" s="21">
        <v>43461</v>
      </c>
      <c r="H249" s="21">
        <v>43476</v>
      </c>
      <c r="I249" s="29">
        <f t="shared" si="13"/>
        <v>15</v>
      </c>
      <c r="J249" s="20" t="s">
        <v>293</v>
      </c>
      <c r="K249" s="20" t="s">
        <v>294</v>
      </c>
      <c r="L249" s="20">
        <v>1</v>
      </c>
      <c r="M249" s="20">
        <v>7</v>
      </c>
      <c r="N249" s="20">
        <v>8</v>
      </c>
      <c r="O249" s="20" t="s">
        <v>538</v>
      </c>
      <c r="P249" s="20" t="s">
        <v>296</v>
      </c>
      <c r="Q249" s="20">
        <v>30.1</v>
      </c>
      <c r="R249" s="20" t="s">
        <v>33</v>
      </c>
      <c r="S249" s="20">
        <v>10245.3573</v>
      </c>
      <c r="T249" s="20">
        <v>4.0105694960565073</v>
      </c>
      <c r="U249" s="20">
        <f t="shared" si="14"/>
        <v>819628.58400000003</v>
      </c>
      <c r="V249" s="20">
        <f t="shared" si="15"/>
        <v>5.9136176255906472</v>
      </c>
      <c r="W249" s="20" t="s">
        <v>36</v>
      </c>
    </row>
    <row r="250" spans="1:23" x14ac:dyDescent="0.35">
      <c r="A250" s="20">
        <v>6</v>
      </c>
      <c r="B250" s="20">
        <v>22</v>
      </c>
      <c r="C250" s="20" t="s">
        <v>546</v>
      </c>
      <c r="D250" s="20" t="s">
        <v>1212</v>
      </c>
      <c r="E250" s="20" t="s">
        <v>1213</v>
      </c>
      <c r="F250" s="20" t="s">
        <v>1214</v>
      </c>
      <c r="G250" s="21">
        <v>43461</v>
      </c>
      <c r="H250" s="21">
        <v>43476</v>
      </c>
      <c r="I250" s="29">
        <f t="shared" si="13"/>
        <v>15</v>
      </c>
      <c r="J250" s="20" t="s">
        <v>293</v>
      </c>
      <c r="K250" s="20" t="s">
        <v>294</v>
      </c>
      <c r="L250" s="20">
        <v>1</v>
      </c>
      <c r="M250" s="20">
        <v>7</v>
      </c>
      <c r="N250" s="20">
        <v>9</v>
      </c>
      <c r="O250" s="20" t="s">
        <v>538</v>
      </c>
      <c r="P250" s="20" t="s">
        <v>296</v>
      </c>
      <c r="Q250" s="20">
        <v>27.11</v>
      </c>
      <c r="R250" s="20" t="s">
        <v>33</v>
      </c>
      <c r="S250" s="20">
        <v>64502.9637</v>
      </c>
      <c r="T250" s="20">
        <v>4.8095864023894901</v>
      </c>
      <c r="U250" s="20">
        <f t="shared" si="14"/>
        <v>5160237.0959999999</v>
      </c>
      <c r="V250" s="20">
        <f t="shared" si="15"/>
        <v>6.7126697406569349</v>
      </c>
      <c r="W250" s="20">
        <v>0</v>
      </c>
    </row>
    <row r="251" spans="1:23" x14ac:dyDescent="0.35">
      <c r="A251" s="20">
        <v>7</v>
      </c>
      <c r="B251" s="20">
        <v>20</v>
      </c>
      <c r="C251" s="20" t="s">
        <v>547</v>
      </c>
      <c r="D251" s="20" t="s">
        <v>1212</v>
      </c>
      <c r="E251" s="20" t="s">
        <v>1213</v>
      </c>
      <c r="F251" s="20" t="s">
        <v>1214</v>
      </c>
      <c r="G251" s="21">
        <v>43461</v>
      </c>
      <c r="H251" s="21">
        <v>43476</v>
      </c>
      <c r="I251" s="29">
        <f t="shared" si="13"/>
        <v>15</v>
      </c>
      <c r="J251" s="20" t="s">
        <v>293</v>
      </c>
      <c r="K251" s="20" t="s">
        <v>294</v>
      </c>
      <c r="L251" s="20">
        <v>1</v>
      </c>
      <c r="M251" s="20">
        <v>7</v>
      </c>
      <c r="N251" s="20">
        <v>10</v>
      </c>
      <c r="O251" s="20" t="s">
        <v>538</v>
      </c>
      <c r="P251" s="20" t="s">
        <v>296</v>
      </c>
      <c r="Q251" s="20">
        <v>0</v>
      </c>
      <c r="R251" s="20" t="s">
        <v>37</v>
      </c>
      <c r="S251" s="20">
        <v>0</v>
      </c>
      <c r="T251" s="20">
        <v>0</v>
      </c>
      <c r="U251" s="20">
        <f t="shared" si="14"/>
        <v>0</v>
      </c>
      <c r="V251" s="20">
        <f t="shared" si="15"/>
        <v>0</v>
      </c>
      <c r="W251" s="20">
        <v>0</v>
      </c>
    </row>
    <row r="252" spans="1:23" x14ac:dyDescent="0.35">
      <c r="A252" s="20">
        <v>8</v>
      </c>
      <c r="B252" s="20">
        <v>20</v>
      </c>
      <c r="C252" s="20" t="s">
        <v>548</v>
      </c>
      <c r="D252" s="20" t="s">
        <v>1212</v>
      </c>
      <c r="E252" s="20" t="s">
        <v>1213</v>
      </c>
      <c r="F252" s="20" t="s">
        <v>1214</v>
      </c>
      <c r="G252" s="21">
        <v>43461</v>
      </c>
      <c r="H252" s="21">
        <v>43476</v>
      </c>
      <c r="I252" s="29">
        <f t="shared" si="13"/>
        <v>15</v>
      </c>
      <c r="J252" s="20" t="s">
        <v>293</v>
      </c>
      <c r="K252" s="20" t="s">
        <v>294</v>
      </c>
      <c r="L252" s="20">
        <v>1</v>
      </c>
      <c r="M252" s="20">
        <v>7</v>
      </c>
      <c r="N252" s="20">
        <v>11</v>
      </c>
      <c r="O252" s="20" t="s">
        <v>538</v>
      </c>
      <c r="P252" s="20" t="s">
        <v>296</v>
      </c>
      <c r="Q252" s="20">
        <v>33.92</v>
      </c>
      <c r="R252" s="20" t="s">
        <v>33</v>
      </c>
      <c r="S252" s="20">
        <v>962.77890000000002</v>
      </c>
      <c r="T252" s="20">
        <v>2.9839774140653383</v>
      </c>
      <c r="U252" s="20">
        <f t="shared" si="14"/>
        <v>77022.312000000005</v>
      </c>
      <c r="V252" s="20">
        <f t="shared" si="15"/>
        <v>4.8866221893373281</v>
      </c>
      <c r="W252" s="20">
        <v>0</v>
      </c>
    </row>
    <row r="253" spans="1:23" x14ac:dyDescent="0.35">
      <c r="A253" s="20">
        <v>9</v>
      </c>
      <c r="B253" s="20">
        <v>20</v>
      </c>
      <c r="C253" s="20" t="s">
        <v>549</v>
      </c>
      <c r="D253" s="20" t="s">
        <v>1212</v>
      </c>
      <c r="E253" s="20" t="s">
        <v>1213</v>
      </c>
      <c r="F253" s="20" t="s">
        <v>1214</v>
      </c>
      <c r="G253" s="21">
        <v>43461</v>
      </c>
      <c r="H253" s="21">
        <v>43476</v>
      </c>
      <c r="I253" s="29">
        <f t="shared" si="13"/>
        <v>15</v>
      </c>
      <c r="J253" s="20" t="s">
        <v>293</v>
      </c>
      <c r="K253" s="20" t="s">
        <v>294</v>
      </c>
      <c r="L253" s="20">
        <v>1</v>
      </c>
      <c r="M253" s="20">
        <v>7</v>
      </c>
      <c r="N253" s="20">
        <v>12</v>
      </c>
      <c r="O253" s="20" t="s">
        <v>538</v>
      </c>
      <c r="P253" s="20" t="s">
        <v>296</v>
      </c>
      <c r="Q253" s="20">
        <v>18.100000000000001</v>
      </c>
      <c r="R253" s="20" t="s">
        <v>33</v>
      </c>
      <c r="S253" s="20">
        <v>10423548.409299999</v>
      </c>
      <c r="T253" s="20">
        <v>7.018015629365677</v>
      </c>
      <c r="U253" s="20">
        <f t="shared" si="14"/>
        <v>833883872.74399996</v>
      </c>
      <c r="V253" s="20">
        <f t="shared" si="15"/>
        <v>8.9211055752136872</v>
      </c>
      <c r="W253" s="20">
        <v>1.3524795458340328E-2</v>
      </c>
    </row>
    <row r="254" spans="1:23" x14ac:dyDescent="0.35">
      <c r="A254" s="20">
        <v>9</v>
      </c>
      <c r="B254" s="20">
        <v>21</v>
      </c>
      <c r="C254" s="20" t="s">
        <v>550</v>
      </c>
      <c r="D254" s="20" t="s">
        <v>1212</v>
      </c>
      <c r="E254" s="20" t="s">
        <v>1213</v>
      </c>
      <c r="F254" s="20" t="s">
        <v>1214</v>
      </c>
      <c r="G254" s="21">
        <v>43461</v>
      </c>
      <c r="H254" s="21">
        <v>43476</v>
      </c>
      <c r="I254" s="29">
        <f t="shared" si="13"/>
        <v>15</v>
      </c>
      <c r="J254" s="20" t="s">
        <v>293</v>
      </c>
      <c r="K254" s="20" t="s">
        <v>294</v>
      </c>
      <c r="L254" s="20">
        <v>1</v>
      </c>
      <c r="M254" s="20">
        <v>7</v>
      </c>
      <c r="N254" s="20">
        <v>13</v>
      </c>
      <c r="O254" s="20" t="s">
        <v>538</v>
      </c>
      <c r="P254" s="20" t="s">
        <v>296</v>
      </c>
      <c r="Q254" s="20">
        <v>20.79</v>
      </c>
      <c r="R254" s="20" t="s">
        <v>33</v>
      </c>
      <c r="S254" s="20">
        <v>1738154.4395000001</v>
      </c>
      <c r="T254" s="20">
        <v>6.2400886118701555</v>
      </c>
      <c r="U254" s="20">
        <f t="shared" si="14"/>
        <v>139052355.16</v>
      </c>
      <c r="V254" s="20">
        <f t="shared" si="15"/>
        <v>8.1431783521258669</v>
      </c>
      <c r="W254" s="20">
        <v>0</v>
      </c>
    </row>
    <row r="255" spans="1:23" x14ac:dyDescent="0.35">
      <c r="A255" s="20">
        <v>10</v>
      </c>
      <c r="B255" s="20">
        <v>20</v>
      </c>
      <c r="C255" s="20" t="s">
        <v>551</v>
      </c>
      <c r="D255" s="20" t="s">
        <v>1212</v>
      </c>
      <c r="E255" s="20" t="s">
        <v>1213</v>
      </c>
      <c r="F255" s="20" t="s">
        <v>1214</v>
      </c>
      <c r="G255" s="21">
        <v>43461</v>
      </c>
      <c r="H255" s="21">
        <v>43476</v>
      </c>
      <c r="I255" s="29">
        <f t="shared" si="13"/>
        <v>15</v>
      </c>
      <c r="J255" s="20" t="s">
        <v>293</v>
      </c>
      <c r="K255" s="20" t="s">
        <v>294</v>
      </c>
      <c r="L255" s="20">
        <v>1</v>
      </c>
      <c r="M255" s="20">
        <v>7</v>
      </c>
      <c r="N255" s="20">
        <v>14</v>
      </c>
      <c r="O255" s="20" t="s">
        <v>538</v>
      </c>
      <c r="P255" s="20" t="s">
        <v>296</v>
      </c>
      <c r="Q255" s="20">
        <v>30.53</v>
      </c>
      <c r="R255" s="20" t="s">
        <v>33</v>
      </c>
      <c r="S255" s="20">
        <v>3356.7307000000001</v>
      </c>
      <c r="T255" s="20">
        <v>3.5260458614881705</v>
      </c>
      <c r="U255" s="20">
        <f t="shared" si="14"/>
        <v>268538.45600000001</v>
      </c>
      <c r="V255" s="20">
        <f t="shared" si="15"/>
        <v>5.4290081047997125</v>
      </c>
      <c r="W255" s="20">
        <v>0</v>
      </c>
    </row>
    <row r="256" spans="1:23" x14ac:dyDescent="0.35">
      <c r="A256" s="20">
        <v>10</v>
      </c>
      <c r="B256" s="20">
        <v>21</v>
      </c>
      <c r="C256" s="20" t="s">
        <v>552</v>
      </c>
      <c r="D256" s="20" t="s">
        <v>1212</v>
      </c>
      <c r="E256" s="20" t="s">
        <v>1213</v>
      </c>
      <c r="F256" s="20" t="s">
        <v>1214</v>
      </c>
      <c r="G256" s="21">
        <v>43461</v>
      </c>
      <c r="H256" s="21">
        <v>43476</v>
      </c>
      <c r="I256" s="29">
        <f t="shared" si="13"/>
        <v>15</v>
      </c>
      <c r="J256" s="20" t="s">
        <v>293</v>
      </c>
      <c r="K256" s="20" t="s">
        <v>294</v>
      </c>
      <c r="L256" s="20">
        <v>1</v>
      </c>
      <c r="M256" s="20">
        <v>7</v>
      </c>
      <c r="N256" s="20">
        <v>15</v>
      </c>
      <c r="O256" s="20" t="s">
        <v>538</v>
      </c>
      <c r="P256" s="20" t="s">
        <v>296</v>
      </c>
      <c r="Q256" s="20">
        <v>23.26</v>
      </c>
      <c r="R256" s="20" t="s">
        <v>33</v>
      </c>
      <c r="S256" s="20">
        <v>401534.50670000003</v>
      </c>
      <c r="T256" s="20">
        <v>5.6037239548004285</v>
      </c>
      <c r="U256" s="20">
        <f t="shared" si="14"/>
        <v>32122760.536000002</v>
      </c>
      <c r="V256" s="20">
        <f t="shared" si="15"/>
        <v>7.5068128737266067</v>
      </c>
      <c r="W256" s="20">
        <v>0</v>
      </c>
    </row>
    <row r="257" spans="1:23" x14ac:dyDescent="0.35">
      <c r="A257" s="20">
        <v>11</v>
      </c>
      <c r="B257" s="20">
        <v>20</v>
      </c>
      <c r="C257" s="20" t="s">
        <v>553</v>
      </c>
      <c r="D257" s="20" t="s">
        <v>1212</v>
      </c>
      <c r="E257" s="20" t="s">
        <v>1213</v>
      </c>
      <c r="F257" s="20" t="s">
        <v>1214</v>
      </c>
      <c r="G257" s="21">
        <v>43461</v>
      </c>
      <c r="H257" s="21">
        <v>43476</v>
      </c>
      <c r="I257" s="29">
        <f t="shared" si="13"/>
        <v>15</v>
      </c>
      <c r="J257" s="20" t="s">
        <v>293</v>
      </c>
      <c r="K257" s="20" t="s">
        <v>294</v>
      </c>
      <c r="L257" s="20">
        <v>1</v>
      </c>
      <c r="M257" s="20">
        <v>7</v>
      </c>
      <c r="N257" s="20">
        <v>16</v>
      </c>
      <c r="O257" s="20" t="s">
        <v>538</v>
      </c>
      <c r="P257" s="20" t="s">
        <v>296</v>
      </c>
      <c r="Q257" s="20">
        <v>30.18</v>
      </c>
      <c r="R257" s="20" t="s">
        <v>33</v>
      </c>
      <c r="S257" s="20">
        <v>5759.3532999999998</v>
      </c>
      <c r="T257" s="20">
        <v>3.7604491208424835</v>
      </c>
      <c r="U257" s="20">
        <f t="shared" si="14"/>
        <v>460748.26399999997</v>
      </c>
      <c r="V257" s="20">
        <f t="shared" si="15"/>
        <v>5.6634646501504839</v>
      </c>
      <c r="W257" s="20" t="s">
        <v>36</v>
      </c>
    </row>
    <row r="258" spans="1:23" x14ac:dyDescent="0.35">
      <c r="A258" s="20">
        <v>11</v>
      </c>
      <c r="B258" s="20">
        <v>21</v>
      </c>
      <c r="C258" s="20" t="s">
        <v>554</v>
      </c>
      <c r="D258" s="20" t="s">
        <v>1212</v>
      </c>
      <c r="E258" s="20" t="s">
        <v>1213</v>
      </c>
      <c r="F258" s="20" t="s">
        <v>1214</v>
      </c>
      <c r="G258" s="21">
        <v>43461</v>
      </c>
      <c r="H258" s="21">
        <v>43476</v>
      </c>
      <c r="I258" s="29">
        <f t="shared" si="13"/>
        <v>15</v>
      </c>
      <c r="J258" s="20" t="s">
        <v>293</v>
      </c>
      <c r="K258" s="20" t="s">
        <v>294</v>
      </c>
      <c r="L258" s="20">
        <v>1</v>
      </c>
      <c r="M258" s="20">
        <v>7</v>
      </c>
      <c r="N258" s="20">
        <v>17</v>
      </c>
      <c r="O258" s="20" t="s">
        <v>538</v>
      </c>
      <c r="P258" s="20" t="s">
        <v>296</v>
      </c>
      <c r="Q258" s="20">
        <v>32.56</v>
      </c>
      <c r="R258" s="20" t="s">
        <v>33</v>
      </c>
      <c r="S258" s="20">
        <v>1234.7714000000001</v>
      </c>
      <c r="T258" s="20">
        <v>3.0919381399270209</v>
      </c>
      <c r="U258" s="20">
        <f t="shared" si="14"/>
        <v>98781.712</v>
      </c>
      <c r="V258" s="20">
        <f t="shared" si="15"/>
        <v>4.9946809451953094</v>
      </c>
      <c r="W258" s="20" t="s">
        <v>36</v>
      </c>
    </row>
    <row r="259" spans="1:23" x14ac:dyDescent="0.35">
      <c r="A259" s="20">
        <v>12</v>
      </c>
      <c r="B259" s="20">
        <v>20</v>
      </c>
      <c r="C259" s="20" t="s">
        <v>555</v>
      </c>
      <c r="D259" s="20" t="s">
        <v>1212</v>
      </c>
      <c r="E259" s="20" t="s">
        <v>1213</v>
      </c>
      <c r="F259" s="20" t="s">
        <v>1214</v>
      </c>
      <c r="G259" s="21">
        <v>43461</v>
      </c>
      <c r="H259" s="21">
        <v>43476</v>
      </c>
      <c r="I259" s="29">
        <f t="shared" ref="I259:I322" si="16">H259-G259</f>
        <v>15</v>
      </c>
      <c r="J259" s="20" t="s">
        <v>293</v>
      </c>
      <c r="K259" s="20" t="s">
        <v>294</v>
      </c>
      <c r="L259" s="20">
        <v>1</v>
      </c>
      <c r="M259" s="20">
        <v>7</v>
      </c>
      <c r="N259" s="20">
        <v>18</v>
      </c>
      <c r="O259" s="20" t="s">
        <v>538</v>
      </c>
      <c r="P259" s="20" t="s">
        <v>296</v>
      </c>
      <c r="Q259" s="20">
        <v>30.16</v>
      </c>
      <c r="R259" s="20" t="s">
        <v>33</v>
      </c>
      <c r="S259" s="20">
        <v>5786.8154999999997</v>
      </c>
      <c r="T259" s="20">
        <v>3.7625146785269896</v>
      </c>
      <c r="U259" s="20">
        <f t="shared" ref="U259:U322" si="17">S259*80</f>
        <v>462945.24</v>
      </c>
      <c r="V259" s="20">
        <f t="shared" ref="V259:V322" si="18">LOG10(U259+1)</f>
        <v>5.6655305611541777</v>
      </c>
      <c r="W259" s="20">
        <v>8.3716349310571203E-2</v>
      </c>
    </row>
    <row r="260" spans="1:23" x14ac:dyDescent="0.35">
      <c r="A260" s="20">
        <v>13</v>
      </c>
      <c r="B260" s="20">
        <v>12</v>
      </c>
      <c r="C260" s="20" t="s">
        <v>556</v>
      </c>
      <c r="D260" s="20" t="s">
        <v>1212</v>
      </c>
      <c r="E260" s="20" t="s">
        <v>1213</v>
      </c>
      <c r="F260" s="20" t="s">
        <v>1214</v>
      </c>
      <c r="G260" s="21">
        <v>43461</v>
      </c>
      <c r="H260" s="21">
        <v>43476</v>
      </c>
      <c r="I260" s="29">
        <f t="shared" si="16"/>
        <v>15</v>
      </c>
      <c r="J260" s="20" t="s">
        <v>293</v>
      </c>
      <c r="K260" s="20" t="s">
        <v>294</v>
      </c>
      <c r="L260" s="20">
        <v>1</v>
      </c>
      <c r="M260" s="20">
        <v>7</v>
      </c>
      <c r="N260" s="20">
        <v>19</v>
      </c>
      <c r="O260" s="20" t="s">
        <v>538</v>
      </c>
      <c r="P260" s="20" t="s">
        <v>296</v>
      </c>
      <c r="Q260" s="20">
        <v>31.02</v>
      </c>
      <c r="R260" s="20" t="s">
        <v>33</v>
      </c>
      <c r="S260" s="20">
        <v>2607.5657999999999</v>
      </c>
      <c r="T260" s="20">
        <v>3.4164017960963426</v>
      </c>
      <c r="U260" s="20">
        <f t="shared" si="17"/>
        <v>208605.264</v>
      </c>
      <c r="V260" s="20">
        <f t="shared" si="18"/>
        <v>5.3193273452208576</v>
      </c>
      <c r="W260" s="20">
        <v>0</v>
      </c>
    </row>
    <row r="261" spans="1:23" x14ac:dyDescent="0.35">
      <c r="A261" s="20">
        <v>13</v>
      </c>
      <c r="B261" s="20">
        <v>13</v>
      </c>
      <c r="C261" s="20" t="s">
        <v>557</v>
      </c>
      <c r="D261" s="20" t="s">
        <v>1212</v>
      </c>
      <c r="E261" s="20" t="s">
        <v>1213</v>
      </c>
      <c r="F261" s="20" t="s">
        <v>1214</v>
      </c>
      <c r="G261" s="21">
        <v>43461</v>
      </c>
      <c r="H261" s="21">
        <v>43476</v>
      </c>
      <c r="I261" s="29">
        <f t="shared" si="16"/>
        <v>15</v>
      </c>
      <c r="J261" s="20" t="s">
        <v>293</v>
      </c>
      <c r="K261" s="20" t="s">
        <v>294</v>
      </c>
      <c r="L261" s="20">
        <v>1</v>
      </c>
      <c r="M261" s="20">
        <v>7</v>
      </c>
      <c r="N261" s="20">
        <v>20</v>
      </c>
      <c r="O261" s="20" t="s">
        <v>538</v>
      </c>
      <c r="P261" s="20" t="s">
        <v>296</v>
      </c>
      <c r="Q261" s="20">
        <v>26.12</v>
      </c>
      <c r="R261" s="20" t="s">
        <v>33</v>
      </c>
      <c r="S261" s="20">
        <v>67493.338099999994</v>
      </c>
      <c r="T261" s="20">
        <v>4.8292673426819812</v>
      </c>
      <c r="U261" s="20">
        <f t="shared" si="17"/>
        <v>5399467.0479999995</v>
      </c>
      <c r="V261" s="20">
        <f t="shared" si="18"/>
        <v>6.732350975527039</v>
      </c>
      <c r="W261" s="20" t="s">
        <v>36</v>
      </c>
    </row>
    <row r="262" spans="1:23" x14ac:dyDescent="0.35">
      <c r="A262" s="20">
        <v>1</v>
      </c>
      <c r="B262" s="20">
        <v>21</v>
      </c>
      <c r="C262" s="20" t="s">
        <v>558</v>
      </c>
      <c r="D262" s="20" t="s">
        <v>1212</v>
      </c>
      <c r="E262" s="20" t="s">
        <v>1213</v>
      </c>
      <c r="F262" s="20" t="s">
        <v>1214</v>
      </c>
      <c r="G262" s="21">
        <v>43461</v>
      </c>
      <c r="H262" s="21">
        <v>43476</v>
      </c>
      <c r="I262" s="29">
        <f t="shared" si="16"/>
        <v>15</v>
      </c>
      <c r="J262" s="20" t="s">
        <v>293</v>
      </c>
      <c r="K262" s="20" t="s">
        <v>294</v>
      </c>
      <c r="L262" s="20">
        <v>1</v>
      </c>
      <c r="M262" s="20">
        <v>7</v>
      </c>
      <c r="N262" s="20">
        <v>21</v>
      </c>
      <c r="O262" s="20" t="s">
        <v>538</v>
      </c>
      <c r="P262" s="20" t="s">
        <v>296</v>
      </c>
      <c r="Q262" s="20">
        <v>0</v>
      </c>
      <c r="R262" s="20" t="s">
        <v>37</v>
      </c>
      <c r="S262" s="20">
        <v>0</v>
      </c>
      <c r="T262" s="20">
        <v>0</v>
      </c>
      <c r="U262" s="20">
        <f t="shared" si="17"/>
        <v>0</v>
      </c>
      <c r="V262" s="20">
        <f t="shared" si="18"/>
        <v>0</v>
      </c>
      <c r="W262" s="20" t="s">
        <v>36</v>
      </c>
    </row>
    <row r="263" spans="1:23" x14ac:dyDescent="0.35">
      <c r="A263" s="20">
        <v>1</v>
      </c>
      <c r="B263" s="20">
        <v>22</v>
      </c>
      <c r="C263" s="20" t="s">
        <v>559</v>
      </c>
      <c r="D263" s="20" t="s">
        <v>1212</v>
      </c>
      <c r="E263" s="20" t="s">
        <v>1213</v>
      </c>
      <c r="F263" s="20" t="s">
        <v>1214</v>
      </c>
      <c r="G263" s="21">
        <v>43461</v>
      </c>
      <c r="H263" s="21">
        <v>43476</v>
      </c>
      <c r="I263" s="29">
        <f t="shared" si="16"/>
        <v>15</v>
      </c>
      <c r="J263" s="20" t="s">
        <v>293</v>
      </c>
      <c r="K263" s="20" t="s">
        <v>294</v>
      </c>
      <c r="L263" s="20">
        <v>1</v>
      </c>
      <c r="M263" s="20">
        <v>7</v>
      </c>
      <c r="N263" s="20">
        <v>22</v>
      </c>
      <c r="O263" s="20" t="s">
        <v>538</v>
      </c>
      <c r="P263" s="20" t="s">
        <v>296</v>
      </c>
      <c r="Q263" s="20">
        <v>33.340000000000003</v>
      </c>
      <c r="R263" s="20" t="s">
        <v>33</v>
      </c>
      <c r="S263" s="20">
        <v>468.91199999999998</v>
      </c>
      <c r="T263" s="20">
        <v>2.6720165356108208</v>
      </c>
      <c r="U263" s="20">
        <f t="shared" si="17"/>
        <v>37512.959999999999</v>
      </c>
      <c r="V263" s="20">
        <f t="shared" si="18"/>
        <v>4.5741929110015134</v>
      </c>
      <c r="W263" s="20" t="s">
        <v>36</v>
      </c>
    </row>
    <row r="264" spans="1:23" x14ac:dyDescent="0.35">
      <c r="A264" s="20">
        <v>2</v>
      </c>
      <c r="B264" s="20">
        <v>21</v>
      </c>
      <c r="C264" s="20" t="s">
        <v>560</v>
      </c>
      <c r="D264" s="20" t="s">
        <v>1212</v>
      </c>
      <c r="E264" s="20" t="s">
        <v>1213</v>
      </c>
      <c r="F264" s="20" t="s">
        <v>1214</v>
      </c>
      <c r="G264" s="21">
        <v>43461</v>
      </c>
      <c r="H264" s="21">
        <v>43476</v>
      </c>
      <c r="I264" s="29">
        <f t="shared" si="16"/>
        <v>15</v>
      </c>
      <c r="J264" s="20" t="s">
        <v>293</v>
      </c>
      <c r="K264" s="20" t="s">
        <v>294</v>
      </c>
      <c r="L264" s="20">
        <v>1</v>
      </c>
      <c r="M264" s="20">
        <v>7</v>
      </c>
      <c r="N264" s="20">
        <v>23</v>
      </c>
      <c r="O264" s="20" t="s">
        <v>538</v>
      </c>
      <c r="P264" s="20" t="s">
        <v>296</v>
      </c>
      <c r="Q264" s="20">
        <v>24.92</v>
      </c>
      <c r="R264" s="20" t="s">
        <v>33</v>
      </c>
      <c r="S264" s="20">
        <v>142095.20970000001</v>
      </c>
      <c r="T264" s="20">
        <v>5.1525824936324041</v>
      </c>
      <c r="U264" s="20">
        <f t="shared" si="17"/>
        <v>11367616.776000001</v>
      </c>
      <c r="V264" s="20">
        <f t="shared" si="18"/>
        <v>7.0556694624770513</v>
      </c>
      <c r="W264" s="20" t="s">
        <v>36</v>
      </c>
    </row>
    <row r="265" spans="1:23" x14ac:dyDescent="0.35">
      <c r="A265" s="20">
        <v>2</v>
      </c>
      <c r="B265" s="20">
        <v>22</v>
      </c>
      <c r="C265" s="20" t="s">
        <v>561</v>
      </c>
      <c r="D265" s="20" t="s">
        <v>1212</v>
      </c>
      <c r="E265" s="20" t="s">
        <v>1213</v>
      </c>
      <c r="F265" s="20" t="s">
        <v>1214</v>
      </c>
      <c r="G265" s="21">
        <v>43461</v>
      </c>
      <c r="H265" s="21">
        <v>43476</v>
      </c>
      <c r="I265" s="29">
        <f t="shared" si="16"/>
        <v>15</v>
      </c>
      <c r="J265" s="20" t="s">
        <v>293</v>
      </c>
      <c r="K265" s="20" t="s">
        <v>294</v>
      </c>
      <c r="L265" s="20">
        <v>1</v>
      </c>
      <c r="M265" s="20">
        <v>7</v>
      </c>
      <c r="N265" s="20">
        <v>24</v>
      </c>
      <c r="O265" s="20" t="s">
        <v>538</v>
      </c>
      <c r="P265" s="20" t="s">
        <v>296</v>
      </c>
      <c r="Q265" s="20">
        <v>18.13</v>
      </c>
      <c r="R265" s="20" t="s">
        <v>33</v>
      </c>
      <c r="S265" s="20">
        <v>12675566.3541</v>
      </c>
      <c r="T265" s="20">
        <v>7.1029674073142868</v>
      </c>
      <c r="U265" s="20">
        <f t="shared" si="17"/>
        <v>1014045308.3280001</v>
      </c>
      <c r="V265" s="20">
        <f t="shared" si="18"/>
        <v>9.0060573604721768</v>
      </c>
      <c r="W265" s="20">
        <v>0</v>
      </c>
    </row>
    <row r="266" spans="1:23" x14ac:dyDescent="0.35">
      <c r="A266" s="20">
        <v>2</v>
      </c>
      <c r="B266" s="20">
        <v>23</v>
      </c>
      <c r="C266" s="20" t="s">
        <v>562</v>
      </c>
      <c r="D266" s="20" t="s">
        <v>1212</v>
      </c>
      <c r="E266" s="20" t="s">
        <v>1213</v>
      </c>
      <c r="F266" s="20" t="s">
        <v>1214</v>
      </c>
      <c r="G266" s="21">
        <v>43461</v>
      </c>
      <c r="H266" s="21">
        <v>43476</v>
      </c>
      <c r="I266" s="29">
        <f t="shared" si="16"/>
        <v>15</v>
      </c>
      <c r="J266" s="20" t="s">
        <v>293</v>
      </c>
      <c r="K266" s="20" t="s">
        <v>294</v>
      </c>
      <c r="L266" s="20">
        <v>1</v>
      </c>
      <c r="M266" s="20">
        <v>7</v>
      </c>
      <c r="N266" s="20">
        <v>25</v>
      </c>
      <c r="O266" s="20" t="s">
        <v>538</v>
      </c>
      <c r="P266" s="20" t="s">
        <v>296</v>
      </c>
      <c r="Q266" s="20">
        <v>31.66</v>
      </c>
      <c r="R266" s="20" t="s">
        <v>33</v>
      </c>
      <c r="S266" s="20">
        <v>1652.9226000000001</v>
      </c>
      <c r="T266" s="20">
        <v>3.2185151816497641</v>
      </c>
      <c r="U266" s="20">
        <f t="shared" si="17"/>
        <v>132233.80800000002</v>
      </c>
      <c r="V266" s="20">
        <f t="shared" si="18"/>
        <v>5.1213457889812961</v>
      </c>
      <c r="W266" s="20">
        <v>0</v>
      </c>
    </row>
    <row r="267" spans="1:23" x14ac:dyDescent="0.35">
      <c r="A267" s="20">
        <v>3</v>
      </c>
      <c r="B267" s="20">
        <v>22</v>
      </c>
      <c r="C267" s="20" t="s">
        <v>563</v>
      </c>
      <c r="D267" s="20" t="s">
        <v>1212</v>
      </c>
      <c r="E267" s="20" t="s">
        <v>1213</v>
      </c>
      <c r="F267" s="20" t="s">
        <v>1214</v>
      </c>
      <c r="G267" s="21">
        <v>43461</v>
      </c>
      <c r="H267" s="21">
        <v>43476</v>
      </c>
      <c r="I267" s="29">
        <f t="shared" si="16"/>
        <v>15</v>
      </c>
      <c r="J267" s="20" t="s">
        <v>293</v>
      </c>
      <c r="K267" s="20" t="s">
        <v>294</v>
      </c>
      <c r="L267" s="20">
        <v>1</v>
      </c>
      <c r="M267" s="20">
        <v>7</v>
      </c>
      <c r="N267" s="20">
        <v>26</v>
      </c>
      <c r="O267" s="20" t="s">
        <v>538</v>
      </c>
      <c r="P267" s="20" t="s">
        <v>296</v>
      </c>
      <c r="Q267" s="20">
        <v>28.41</v>
      </c>
      <c r="R267" s="20" t="s">
        <v>33</v>
      </c>
      <c r="S267" s="20">
        <v>16902.699499999999</v>
      </c>
      <c r="T267" s="20">
        <v>4.227981763584495</v>
      </c>
      <c r="U267" s="20">
        <f t="shared" si="17"/>
        <v>1352215.96</v>
      </c>
      <c r="V267" s="20">
        <f t="shared" si="18"/>
        <v>6.1310463787145952</v>
      </c>
      <c r="W267" s="20" t="s">
        <v>36</v>
      </c>
    </row>
    <row r="268" spans="1:23" x14ac:dyDescent="0.35">
      <c r="A268" s="20">
        <v>4</v>
      </c>
      <c r="B268" s="20">
        <v>21</v>
      </c>
      <c r="C268" s="20" t="s">
        <v>564</v>
      </c>
      <c r="D268" s="20" t="s">
        <v>1212</v>
      </c>
      <c r="E268" s="20" t="s">
        <v>1213</v>
      </c>
      <c r="F268" s="20" t="s">
        <v>1214</v>
      </c>
      <c r="G268" s="21">
        <v>43461</v>
      </c>
      <c r="H268" s="21">
        <v>43476</v>
      </c>
      <c r="I268" s="29">
        <f t="shared" si="16"/>
        <v>15</v>
      </c>
      <c r="J268" s="20" t="s">
        <v>293</v>
      </c>
      <c r="K268" s="20" t="s">
        <v>294</v>
      </c>
      <c r="L268" s="20">
        <v>1</v>
      </c>
      <c r="M268" s="20">
        <v>7</v>
      </c>
      <c r="N268" s="20">
        <v>27</v>
      </c>
      <c r="O268" s="20" t="s">
        <v>538</v>
      </c>
      <c r="P268" s="20" t="s">
        <v>296</v>
      </c>
      <c r="Q268" s="20">
        <v>27.21</v>
      </c>
      <c r="R268" s="20" t="s">
        <v>33</v>
      </c>
      <c r="S268" s="20">
        <v>321561.0097</v>
      </c>
      <c r="T268" s="20">
        <v>5.5072647342547816</v>
      </c>
      <c r="U268" s="20">
        <f t="shared" si="17"/>
        <v>25724880.776000001</v>
      </c>
      <c r="V268" s="20">
        <f t="shared" si="18"/>
        <v>7.4103533875491916</v>
      </c>
      <c r="W268" s="20" t="s">
        <v>36</v>
      </c>
    </row>
    <row r="269" spans="1:23" x14ac:dyDescent="0.35">
      <c r="A269" s="20">
        <v>4</v>
      </c>
      <c r="B269" s="20">
        <v>22</v>
      </c>
      <c r="C269" s="20" t="s">
        <v>565</v>
      </c>
      <c r="D269" s="20" t="s">
        <v>1212</v>
      </c>
      <c r="E269" s="20" t="s">
        <v>1213</v>
      </c>
      <c r="F269" s="20" t="s">
        <v>1214</v>
      </c>
      <c r="G269" s="21">
        <v>43461</v>
      </c>
      <c r="H269" s="21">
        <v>43476</v>
      </c>
      <c r="I269" s="29">
        <f t="shared" si="16"/>
        <v>15</v>
      </c>
      <c r="J269" s="20" t="s">
        <v>293</v>
      </c>
      <c r="K269" s="20" t="s">
        <v>294</v>
      </c>
      <c r="L269" s="20">
        <v>1</v>
      </c>
      <c r="M269" s="20">
        <v>7</v>
      </c>
      <c r="N269" s="20">
        <v>28</v>
      </c>
      <c r="O269" s="20" t="s">
        <v>538</v>
      </c>
      <c r="P269" s="20" t="s">
        <v>296</v>
      </c>
      <c r="Q269" s="20">
        <v>25.99</v>
      </c>
      <c r="R269" s="20" t="s">
        <v>33</v>
      </c>
      <c r="S269" s="20">
        <v>662178.93779999996</v>
      </c>
      <c r="T269" s="20">
        <v>5.8209760187072881</v>
      </c>
      <c r="U269" s="20">
        <f t="shared" si="17"/>
        <v>52974315.023999996</v>
      </c>
      <c r="V269" s="20">
        <f t="shared" si="18"/>
        <v>7.7240653580412522</v>
      </c>
      <c r="W269" s="20">
        <v>0</v>
      </c>
    </row>
    <row r="270" spans="1:23" x14ac:dyDescent="0.35">
      <c r="A270" s="20">
        <v>4</v>
      </c>
      <c r="B270" s="20">
        <v>23</v>
      </c>
      <c r="C270" s="20" t="s">
        <v>566</v>
      </c>
      <c r="D270" s="20" t="s">
        <v>1212</v>
      </c>
      <c r="E270" s="20" t="s">
        <v>1213</v>
      </c>
      <c r="F270" s="20" t="s">
        <v>1214</v>
      </c>
      <c r="G270" s="21">
        <v>43461</v>
      </c>
      <c r="H270" s="21">
        <v>43476</v>
      </c>
      <c r="I270" s="29">
        <f t="shared" si="16"/>
        <v>15</v>
      </c>
      <c r="J270" s="20" t="s">
        <v>293</v>
      </c>
      <c r="K270" s="20" t="s">
        <v>294</v>
      </c>
      <c r="L270" s="20">
        <v>1</v>
      </c>
      <c r="M270" s="20">
        <v>7</v>
      </c>
      <c r="N270" s="20">
        <v>29</v>
      </c>
      <c r="O270" s="20" t="s">
        <v>538</v>
      </c>
      <c r="P270" s="20" t="s">
        <v>296</v>
      </c>
      <c r="Q270" s="20">
        <v>30.95</v>
      </c>
      <c r="R270" s="20" t="s">
        <v>33</v>
      </c>
      <c r="S270" s="20">
        <v>35278.673000000003</v>
      </c>
      <c r="T270" s="20">
        <v>4.5475245510926126</v>
      </c>
      <c r="U270" s="20">
        <f t="shared" si="17"/>
        <v>2822293.8400000003</v>
      </c>
      <c r="V270" s="20">
        <f t="shared" si="18"/>
        <v>6.4506023817416365</v>
      </c>
      <c r="W270" s="20" t="s">
        <v>36</v>
      </c>
    </row>
    <row r="271" spans="1:23" x14ac:dyDescent="0.35">
      <c r="A271" s="20">
        <v>5</v>
      </c>
      <c r="B271" s="20">
        <v>22</v>
      </c>
      <c r="C271" s="20" t="s">
        <v>567</v>
      </c>
      <c r="D271" s="20" t="s">
        <v>1212</v>
      </c>
      <c r="E271" s="20" t="s">
        <v>1213</v>
      </c>
      <c r="F271" s="20" t="s">
        <v>1214</v>
      </c>
      <c r="G271" s="21">
        <v>43461</v>
      </c>
      <c r="H271" s="21">
        <v>43476</v>
      </c>
      <c r="I271" s="29">
        <f t="shared" si="16"/>
        <v>15</v>
      </c>
      <c r="J271" s="20" t="s">
        <v>293</v>
      </c>
      <c r="K271" s="20" t="s">
        <v>294</v>
      </c>
      <c r="L271" s="20">
        <v>1</v>
      </c>
      <c r="M271" s="20">
        <v>7</v>
      </c>
      <c r="N271" s="20">
        <v>30</v>
      </c>
      <c r="O271" s="20" t="s">
        <v>538</v>
      </c>
      <c r="P271" s="20" t="s">
        <v>296</v>
      </c>
      <c r="Q271" s="20">
        <v>34.479999999999997</v>
      </c>
      <c r="R271" s="20" t="s">
        <v>33</v>
      </c>
      <c r="S271" s="20">
        <v>364.97590000000002</v>
      </c>
      <c r="T271" s="20">
        <v>2.5634524874664799</v>
      </c>
      <c r="U271" s="20">
        <f t="shared" si="17"/>
        <v>29198.072</v>
      </c>
      <c r="V271" s="20">
        <f t="shared" si="18"/>
        <v>4.4653690489935016</v>
      </c>
      <c r="W271" s="20">
        <v>0</v>
      </c>
    </row>
    <row r="272" spans="1:23" x14ac:dyDescent="0.35">
      <c r="A272" s="20">
        <v>6</v>
      </c>
      <c r="B272" s="20">
        <v>23</v>
      </c>
      <c r="C272" s="20" t="s">
        <v>568</v>
      </c>
      <c r="D272" s="20" t="s">
        <v>1212</v>
      </c>
      <c r="E272" s="20" t="s">
        <v>1213</v>
      </c>
      <c r="F272" s="20" t="s">
        <v>1214</v>
      </c>
      <c r="G272" s="21">
        <v>43461</v>
      </c>
      <c r="H272" s="21">
        <v>43476</v>
      </c>
      <c r="I272" s="29">
        <f t="shared" si="16"/>
        <v>15</v>
      </c>
      <c r="J272" s="20" t="s">
        <v>293</v>
      </c>
      <c r="K272" s="20" t="s">
        <v>294</v>
      </c>
      <c r="L272" s="20">
        <v>1</v>
      </c>
      <c r="M272" s="20">
        <v>7</v>
      </c>
      <c r="N272" s="20">
        <v>31</v>
      </c>
      <c r="O272" s="20" t="s">
        <v>538</v>
      </c>
      <c r="P272" s="20" t="s">
        <v>296</v>
      </c>
      <c r="Q272" s="20">
        <v>29.39</v>
      </c>
      <c r="R272" s="20" t="s">
        <v>33</v>
      </c>
      <c r="S272" s="20">
        <v>15836.339400000001</v>
      </c>
      <c r="T272" s="20">
        <v>4.1996822239106022</v>
      </c>
      <c r="U272" s="20">
        <f t="shared" si="17"/>
        <v>1266907.152</v>
      </c>
      <c r="V272" s="20">
        <f t="shared" si="18"/>
        <v>6.102745130648656</v>
      </c>
      <c r="W272" s="20" t="s">
        <v>36</v>
      </c>
    </row>
    <row r="273" spans="1:23" x14ac:dyDescent="0.35">
      <c r="A273" s="20">
        <v>7</v>
      </c>
      <c r="B273" s="20">
        <v>22</v>
      </c>
      <c r="C273" s="20" t="s">
        <v>569</v>
      </c>
      <c r="D273" s="20" t="s">
        <v>1212</v>
      </c>
      <c r="E273" s="20" t="s">
        <v>1213</v>
      </c>
      <c r="F273" s="20" t="s">
        <v>1214</v>
      </c>
      <c r="G273" s="21">
        <v>43461</v>
      </c>
      <c r="H273" s="21">
        <v>43476</v>
      </c>
      <c r="I273" s="29">
        <f t="shared" si="16"/>
        <v>15</v>
      </c>
      <c r="J273" s="20" t="s">
        <v>293</v>
      </c>
      <c r="K273" s="20" t="s">
        <v>294</v>
      </c>
      <c r="L273" s="20">
        <v>1</v>
      </c>
      <c r="M273" s="20">
        <v>7</v>
      </c>
      <c r="N273" s="20">
        <v>32</v>
      </c>
      <c r="O273" s="20" t="s">
        <v>538</v>
      </c>
      <c r="P273" s="20" t="s">
        <v>296</v>
      </c>
      <c r="Q273" s="20">
        <v>30.79</v>
      </c>
      <c r="R273" s="20" t="s">
        <v>33</v>
      </c>
      <c r="S273" s="20">
        <v>9844.7063999999991</v>
      </c>
      <c r="T273" s="20">
        <v>3.993246880922718</v>
      </c>
      <c r="U273" s="20">
        <f t="shared" si="17"/>
        <v>787576.51199999987</v>
      </c>
      <c r="V273" s="20">
        <f t="shared" si="18"/>
        <v>5.8962933070677312</v>
      </c>
      <c r="W273" s="20" t="s">
        <v>36</v>
      </c>
    </row>
    <row r="274" spans="1:23" x14ac:dyDescent="0.35">
      <c r="A274" s="20">
        <v>8</v>
      </c>
      <c r="B274" s="20">
        <v>21</v>
      </c>
      <c r="C274" s="20" t="s">
        <v>570</v>
      </c>
      <c r="D274" s="20" t="s">
        <v>1212</v>
      </c>
      <c r="E274" s="20" t="s">
        <v>1213</v>
      </c>
      <c r="F274" s="20" t="s">
        <v>1214</v>
      </c>
      <c r="G274" s="21">
        <v>43461</v>
      </c>
      <c r="H274" s="21">
        <v>43476</v>
      </c>
      <c r="I274" s="29">
        <f t="shared" si="16"/>
        <v>15</v>
      </c>
      <c r="J274" s="20" t="s">
        <v>293</v>
      </c>
      <c r="K274" s="20" t="s">
        <v>294</v>
      </c>
      <c r="L274" s="20">
        <v>1</v>
      </c>
      <c r="M274" s="20">
        <v>7</v>
      </c>
      <c r="N274" s="20">
        <v>33</v>
      </c>
      <c r="O274" s="20" t="s">
        <v>538</v>
      </c>
      <c r="P274" s="20" t="s">
        <v>296</v>
      </c>
      <c r="Q274" s="20">
        <v>29.38</v>
      </c>
      <c r="R274" s="20" t="s">
        <v>33</v>
      </c>
      <c r="S274" s="20">
        <v>15890.262699999999</v>
      </c>
      <c r="T274" s="20">
        <v>4.2011584070786681</v>
      </c>
      <c r="U274" s="20">
        <f t="shared" si="17"/>
        <v>1271221.0159999998</v>
      </c>
      <c r="V274" s="20">
        <f t="shared" si="18"/>
        <v>6.1042214057101134</v>
      </c>
      <c r="W274" s="20" t="s">
        <v>36</v>
      </c>
    </row>
    <row r="275" spans="1:23" x14ac:dyDescent="0.35">
      <c r="A275" s="20">
        <v>8</v>
      </c>
      <c r="B275" s="20">
        <v>22</v>
      </c>
      <c r="C275" s="20" t="s">
        <v>571</v>
      </c>
      <c r="D275" s="20" t="s">
        <v>1212</v>
      </c>
      <c r="E275" s="20" t="s">
        <v>1213</v>
      </c>
      <c r="F275" s="20" t="s">
        <v>1214</v>
      </c>
      <c r="G275" s="21">
        <v>43461</v>
      </c>
      <c r="H275" s="21">
        <v>43476</v>
      </c>
      <c r="I275" s="29">
        <f t="shared" si="16"/>
        <v>15</v>
      </c>
      <c r="J275" s="20" t="s">
        <v>293</v>
      </c>
      <c r="K275" s="20" t="s">
        <v>294</v>
      </c>
      <c r="L275" s="20">
        <v>1</v>
      </c>
      <c r="M275" s="20">
        <v>7</v>
      </c>
      <c r="N275" s="20">
        <v>34</v>
      </c>
      <c r="O275" s="20" t="s">
        <v>538</v>
      </c>
      <c r="P275" s="20" t="s">
        <v>296</v>
      </c>
      <c r="Q275" s="20">
        <v>29.87</v>
      </c>
      <c r="R275" s="20" t="s">
        <v>33</v>
      </c>
      <c r="S275" s="20">
        <v>11726.7768</v>
      </c>
      <c r="T275" s="20">
        <v>4.0692156919959981</v>
      </c>
      <c r="U275" s="20">
        <f t="shared" si="17"/>
        <v>938142.14399999997</v>
      </c>
      <c r="V275" s="20">
        <f t="shared" si="18"/>
        <v>5.9722691090680966</v>
      </c>
      <c r="W275" s="20">
        <v>4.3575063613231581E-2</v>
      </c>
    </row>
    <row r="276" spans="1:23" x14ac:dyDescent="0.35">
      <c r="A276" s="20">
        <v>8</v>
      </c>
      <c r="B276" s="20">
        <v>23</v>
      </c>
      <c r="C276" s="20" t="s">
        <v>572</v>
      </c>
      <c r="D276" s="20" t="s">
        <v>1212</v>
      </c>
      <c r="E276" s="20" t="s">
        <v>1213</v>
      </c>
      <c r="F276" s="20" t="s">
        <v>1214</v>
      </c>
      <c r="G276" s="21">
        <v>43461</v>
      </c>
      <c r="H276" s="21">
        <v>43476</v>
      </c>
      <c r="I276" s="29">
        <f t="shared" si="16"/>
        <v>15</v>
      </c>
      <c r="J276" s="20" t="s">
        <v>293</v>
      </c>
      <c r="K276" s="20" t="s">
        <v>294</v>
      </c>
      <c r="L276" s="20">
        <v>1</v>
      </c>
      <c r="M276" s="20">
        <v>7</v>
      </c>
      <c r="N276" s="20">
        <v>35</v>
      </c>
      <c r="O276" s="20" t="s">
        <v>538</v>
      </c>
      <c r="P276" s="20" t="s">
        <v>296</v>
      </c>
      <c r="Q276" s="20">
        <v>26.6</v>
      </c>
      <c r="R276" s="20" t="s">
        <v>33</v>
      </c>
      <c r="S276" s="20">
        <v>88511.093999999997</v>
      </c>
      <c r="T276" s="20">
        <v>4.9470026153149487</v>
      </c>
      <c r="U276" s="20">
        <f t="shared" si="17"/>
        <v>7080887.5199999996</v>
      </c>
      <c r="V276" s="20">
        <f t="shared" si="18"/>
        <v>6.8500877570007441</v>
      </c>
      <c r="W276" s="20">
        <v>0</v>
      </c>
    </row>
    <row r="277" spans="1:23" x14ac:dyDescent="0.35">
      <c r="A277" s="20">
        <v>9</v>
      </c>
      <c r="B277" s="20">
        <v>22</v>
      </c>
      <c r="C277" s="20" t="s">
        <v>573</v>
      </c>
      <c r="D277" s="20" t="s">
        <v>1212</v>
      </c>
      <c r="E277" s="20" t="s">
        <v>1213</v>
      </c>
      <c r="F277" s="20" t="s">
        <v>1214</v>
      </c>
      <c r="G277" s="21">
        <v>43461</v>
      </c>
      <c r="H277" s="21">
        <v>43476</v>
      </c>
      <c r="I277" s="29">
        <f t="shared" si="16"/>
        <v>15</v>
      </c>
      <c r="J277" s="20" t="s">
        <v>293</v>
      </c>
      <c r="K277" s="20" t="s">
        <v>294</v>
      </c>
      <c r="L277" s="20">
        <v>1</v>
      </c>
      <c r="M277" s="20">
        <v>7</v>
      </c>
      <c r="N277" s="20">
        <v>36</v>
      </c>
      <c r="O277" s="20" t="s">
        <v>538</v>
      </c>
      <c r="P277" s="20" t="s">
        <v>296</v>
      </c>
      <c r="Q277" s="20">
        <v>27.75</v>
      </c>
      <c r="R277" s="20" t="s">
        <v>33</v>
      </c>
      <c r="S277" s="20">
        <v>16958.294300000001</v>
      </c>
      <c r="T277" s="20">
        <v>4.2294077766947309</v>
      </c>
      <c r="U277" s="20">
        <f t="shared" si="17"/>
        <v>1356663.5440000002</v>
      </c>
      <c r="V277" s="20">
        <f t="shared" si="18"/>
        <v>6.1324724749995569</v>
      </c>
      <c r="W277" s="20">
        <v>0</v>
      </c>
    </row>
    <row r="278" spans="1:23" x14ac:dyDescent="0.35">
      <c r="A278" s="20">
        <v>10</v>
      </c>
      <c r="B278" s="20">
        <v>22</v>
      </c>
      <c r="C278" s="20" t="s">
        <v>574</v>
      </c>
      <c r="D278" s="20" t="s">
        <v>1212</v>
      </c>
      <c r="E278" s="20" t="s">
        <v>1213</v>
      </c>
      <c r="F278" s="20" t="s">
        <v>1214</v>
      </c>
      <c r="G278" s="21">
        <v>43461</v>
      </c>
      <c r="H278" s="21">
        <v>43476</v>
      </c>
      <c r="I278" s="29">
        <f t="shared" si="16"/>
        <v>15</v>
      </c>
      <c r="J278" s="20" t="s">
        <v>293</v>
      </c>
      <c r="K278" s="20" t="s">
        <v>294</v>
      </c>
      <c r="L278" s="20">
        <v>1</v>
      </c>
      <c r="M278" s="20">
        <v>7</v>
      </c>
      <c r="N278" s="20">
        <v>37</v>
      </c>
      <c r="O278" s="20" t="s">
        <v>538</v>
      </c>
      <c r="P278" s="20" t="s">
        <v>296</v>
      </c>
      <c r="Q278" s="20">
        <v>28.94</v>
      </c>
      <c r="R278" s="20" t="s">
        <v>33</v>
      </c>
      <c r="S278" s="20">
        <v>9527.4040000000005</v>
      </c>
      <c r="T278" s="20">
        <v>3.9790201627537964</v>
      </c>
      <c r="U278" s="20">
        <f t="shared" si="17"/>
        <v>762192.32000000007</v>
      </c>
      <c r="V278" s="20">
        <f t="shared" si="18"/>
        <v>5.8820651382175022</v>
      </c>
      <c r="W278" s="20">
        <v>0</v>
      </c>
    </row>
    <row r="279" spans="1:23" x14ac:dyDescent="0.35">
      <c r="A279" s="20">
        <v>11</v>
      </c>
      <c r="B279" s="20">
        <v>22</v>
      </c>
      <c r="C279" s="20" t="s">
        <v>575</v>
      </c>
      <c r="D279" s="20" t="s">
        <v>1212</v>
      </c>
      <c r="E279" s="20" t="s">
        <v>1213</v>
      </c>
      <c r="F279" s="20" t="s">
        <v>1214</v>
      </c>
      <c r="G279" s="21">
        <v>43461</v>
      </c>
      <c r="H279" s="21">
        <v>43476</v>
      </c>
      <c r="I279" s="29">
        <f t="shared" si="16"/>
        <v>15</v>
      </c>
      <c r="J279" s="20" t="s">
        <v>293</v>
      </c>
      <c r="K279" s="20" t="s">
        <v>294</v>
      </c>
      <c r="L279" s="20">
        <v>1</v>
      </c>
      <c r="M279" s="20">
        <v>7</v>
      </c>
      <c r="N279" s="20">
        <v>38</v>
      </c>
      <c r="O279" s="20" t="s">
        <v>538</v>
      </c>
      <c r="P279" s="20" t="s">
        <v>296</v>
      </c>
      <c r="Q279" s="20">
        <v>22.06</v>
      </c>
      <c r="R279" s="20" t="s">
        <v>33</v>
      </c>
      <c r="S279" s="20">
        <v>1122400.7468000001</v>
      </c>
      <c r="T279" s="20">
        <v>6.0501483339157156</v>
      </c>
      <c r="U279" s="20">
        <f t="shared" si="17"/>
        <v>89792059.744000003</v>
      </c>
      <c r="V279" s="20">
        <f t="shared" si="18"/>
        <v>7.9532379388109717</v>
      </c>
      <c r="W279" s="20" t="s">
        <v>36</v>
      </c>
    </row>
    <row r="280" spans="1:23" x14ac:dyDescent="0.35">
      <c r="A280" s="20">
        <v>12</v>
      </c>
      <c r="B280" s="20">
        <v>21</v>
      </c>
      <c r="C280" s="20" t="s">
        <v>576</v>
      </c>
      <c r="D280" s="20" t="s">
        <v>1212</v>
      </c>
      <c r="E280" s="20" t="s">
        <v>1213</v>
      </c>
      <c r="F280" s="20" t="s">
        <v>1214</v>
      </c>
      <c r="G280" s="21">
        <v>43461</v>
      </c>
      <c r="H280" s="21">
        <v>43476</v>
      </c>
      <c r="I280" s="29">
        <f t="shared" si="16"/>
        <v>15</v>
      </c>
      <c r="J280" s="20" t="s">
        <v>293</v>
      </c>
      <c r="K280" s="20" t="s">
        <v>294</v>
      </c>
      <c r="L280" s="20">
        <v>1</v>
      </c>
      <c r="M280" s="20">
        <v>7</v>
      </c>
      <c r="N280" s="20">
        <v>39</v>
      </c>
      <c r="O280" s="20" t="s">
        <v>538</v>
      </c>
      <c r="P280" s="20" t="s">
        <v>296</v>
      </c>
      <c r="Q280" s="20">
        <v>21.67</v>
      </c>
      <c r="R280" s="20" t="s">
        <v>33</v>
      </c>
      <c r="S280" s="20">
        <v>1396474.5789000001</v>
      </c>
      <c r="T280" s="20">
        <v>6.1450333453061194</v>
      </c>
      <c r="U280" s="20">
        <f t="shared" si="17"/>
        <v>111717966.31200001</v>
      </c>
      <c r="V280" s="20">
        <f t="shared" si="18"/>
        <v>8.0481230251921172</v>
      </c>
      <c r="W280" s="20">
        <v>0</v>
      </c>
    </row>
    <row r="281" spans="1:23" x14ac:dyDescent="0.35">
      <c r="A281" s="20">
        <v>12</v>
      </c>
      <c r="B281" s="20">
        <v>22</v>
      </c>
      <c r="C281" s="20" t="s">
        <v>577</v>
      </c>
      <c r="D281" s="20" t="s">
        <v>1212</v>
      </c>
      <c r="E281" s="20" t="s">
        <v>1213</v>
      </c>
      <c r="F281" s="20" t="s">
        <v>1214</v>
      </c>
      <c r="G281" s="21">
        <v>43461</v>
      </c>
      <c r="H281" s="21">
        <v>43476</v>
      </c>
      <c r="I281" s="29">
        <f t="shared" si="16"/>
        <v>15</v>
      </c>
      <c r="J281" s="20" t="s">
        <v>293</v>
      </c>
      <c r="K281" s="20" t="s">
        <v>294</v>
      </c>
      <c r="L281" s="20">
        <v>1</v>
      </c>
      <c r="M281" s="20">
        <v>7</v>
      </c>
      <c r="N281" s="20">
        <v>40</v>
      </c>
      <c r="O281" s="20" t="s">
        <v>538</v>
      </c>
      <c r="P281" s="20" t="s">
        <v>296</v>
      </c>
      <c r="Q281" s="20">
        <v>0</v>
      </c>
      <c r="R281" s="20" t="s">
        <v>37</v>
      </c>
      <c r="S281" s="20">
        <v>0</v>
      </c>
      <c r="T281" s="20">
        <v>0</v>
      </c>
      <c r="U281" s="20">
        <f t="shared" si="17"/>
        <v>0</v>
      </c>
      <c r="V281" s="20">
        <f t="shared" si="18"/>
        <v>0</v>
      </c>
      <c r="W281" s="20">
        <v>0</v>
      </c>
    </row>
    <row r="282" spans="1:23" x14ac:dyDescent="0.35">
      <c r="A282" s="20">
        <v>1</v>
      </c>
      <c r="B282" s="20">
        <v>23</v>
      </c>
      <c r="C282" s="20" t="s">
        <v>578</v>
      </c>
      <c r="D282" s="20" t="s">
        <v>1212</v>
      </c>
      <c r="E282" s="20" t="s">
        <v>1213</v>
      </c>
      <c r="F282" s="20" t="s">
        <v>1214</v>
      </c>
      <c r="G282" s="21">
        <v>43461</v>
      </c>
      <c r="H282" s="21">
        <v>43476</v>
      </c>
      <c r="I282" s="29">
        <f t="shared" si="16"/>
        <v>15</v>
      </c>
      <c r="J282" s="20" t="s">
        <v>293</v>
      </c>
      <c r="K282" s="20" t="s">
        <v>294</v>
      </c>
      <c r="L282" s="20">
        <v>1</v>
      </c>
      <c r="M282" s="20">
        <v>14</v>
      </c>
      <c r="N282" s="20">
        <v>41</v>
      </c>
      <c r="O282" s="20" t="s">
        <v>538</v>
      </c>
      <c r="P282" s="20" t="s">
        <v>296</v>
      </c>
      <c r="Q282" s="20">
        <v>0</v>
      </c>
      <c r="R282" s="20" t="s">
        <v>37</v>
      </c>
      <c r="S282" s="20">
        <v>0</v>
      </c>
      <c r="T282" s="20">
        <v>0</v>
      </c>
      <c r="U282" s="20">
        <f t="shared" si="17"/>
        <v>0</v>
      </c>
      <c r="V282" s="20">
        <f t="shared" si="18"/>
        <v>0</v>
      </c>
      <c r="W282" s="20" t="s">
        <v>36</v>
      </c>
    </row>
    <row r="283" spans="1:23" x14ac:dyDescent="0.35">
      <c r="A283" s="20">
        <v>2</v>
      </c>
      <c r="B283" s="20">
        <v>24</v>
      </c>
      <c r="C283" s="20" t="s">
        <v>579</v>
      </c>
      <c r="D283" s="20" t="s">
        <v>1212</v>
      </c>
      <c r="E283" s="20" t="s">
        <v>1213</v>
      </c>
      <c r="F283" s="20" t="s">
        <v>1214</v>
      </c>
      <c r="G283" s="21">
        <v>43461</v>
      </c>
      <c r="H283" s="21">
        <v>43476</v>
      </c>
      <c r="I283" s="29">
        <f t="shared" si="16"/>
        <v>15</v>
      </c>
      <c r="J283" s="20" t="s">
        <v>293</v>
      </c>
      <c r="K283" s="20" t="s">
        <v>294</v>
      </c>
      <c r="L283" s="20">
        <v>1</v>
      </c>
      <c r="M283" s="20">
        <v>14</v>
      </c>
      <c r="N283" s="20">
        <v>42</v>
      </c>
      <c r="O283" s="20" t="s">
        <v>538</v>
      </c>
      <c r="P283" s="20" t="s">
        <v>296</v>
      </c>
      <c r="Q283" s="20">
        <v>29.36</v>
      </c>
      <c r="R283" s="20" t="s">
        <v>33</v>
      </c>
      <c r="S283" s="20">
        <v>7555.9975999999997</v>
      </c>
      <c r="T283" s="20">
        <v>3.8783492842917568</v>
      </c>
      <c r="U283" s="20">
        <f t="shared" si="17"/>
        <v>604479.80799999996</v>
      </c>
      <c r="V283" s="20">
        <f t="shared" si="18"/>
        <v>5.7813825167567385</v>
      </c>
      <c r="W283" s="20">
        <v>0</v>
      </c>
    </row>
    <row r="284" spans="1:23" x14ac:dyDescent="0.35">
      <c r="A284" s="20">
        <v>2</v>
      </c>
      <c r="B284" s="20">
        <v>25</v>
      </c>
      <c r="C284" s="20" t="s">
        <v>580</v>
      </c>
      <c r="D284" s="20" t="s">
        <v>1212</v>
      </c>
      <c r="E284" s="20" t="s">
        <v>1213</v>
      </c>
      <c r="F284" s="20" t="s">
        <v>1214</v>
      </c>
      <c r="G284" s="21">
        <v>43461</v>
      </c>
      <c r="H284" s="21">
        <v>43476</v>
      </c>
      <c r="I284" s="29">
        <f t="shared" si="16"/>
        <v>15</v>
      </c>
      <c r="J284" s="20" t="s">
        <v>293</v>
      </c>
      <c r="K284" s="20" t="s">
        <v>294</v>
      </c>
      <c r="L284" s="20">
        <v>1</v>
      </c>
      <c r="M284" s="20">
        <v>14</v>
      </c>
      <c r="N284" s="20">
        <v>43</v>
      </c>
      <c r="O284" s="20" t="s">
        <v>538</v>
      </c>
      <c r="P284" s="20" t="s">
        <v>296</v>
      </c>
      <c r="Q284" s="20">
        <v>28.48</v>
      </c>
      <c r="R284" s="20" t="s">
        <v>33</v>
      </c>
      <c r="S284" s="20">
        <v>13541.910099999999</v>
      </c>
      <c r="T284" s="20">
        <v>4.1317119955585104</v>
      </c>
      <c r="U284" s="20">
        <f t="shared" si="17"/>
        <v>1083352.808</v>
      </c>
      <c r="V284" s="20">
        <f t="shared" si="18"/>
        <v>6.034770314213727</v>
      </c>
      <c r="W284" s="20">
        <v>7.2439353099730416E-2</v>
      </c>
    </row>
    <row r="285" spans="1:23" x14ac:dyDescent="0.35">
      <c r="A285" s="20">
        <v>3</v>
      </c>
      <c r="B285" s="20">
        <v>23</v>
      </c>
      <c r="C285" s="20" t="s">
        <v>581</v>
      </c>
      <c r="D285" s="20" t="s">
        <v>1212</v>
      </c>
      <c r="E285" s="20" t="s">
        <v>1213</v>
      </c>
      <c r="F285" s="20" t="s">
        <v>1214</v>
      </c>
      <c r="G285" s="21">
        <v>43461</v>
      </c>
      <c r="H285" s="21">
        <v>43476</v>
      </c>
      <c r="I285" s="29">
        <f t="shared" si="16"/>
        <v>15</v>
      </c>
      <c r="J285" s="20" t="s">
        <v>293</v>
      </c>
      <c r="K285" s="20" t="s">
        <v>294</v>
      </c>
      <c r="L285" s="20">
        <v>1</v>
      </c>
      <c r="M285" s="20">
        <v>14</v>
      </c>
      <c r="N285" s="20">
        <v>44</v>
      </c>
      <c r="O285" s="20" t="s">
        <v>538</v>
      </c>
      <c r="P285" s="20" t="s">
        <v>296</v>
      </c>
      <c r="Q285" s="20">
        <v>0</v>
      </c>
      <c r="R285" s="20" t="s">
        <v>37</v>
      </c>
      <c r="S285" s="20">
        <v>0</v>
      </c>
      <c r="T285" s="20">
        <v>0</v>
      </c>
      <c r="U285" s="20">
        <f t="shared" si="17"/>
        <v>0</v>
      </c>
      <c r="V285" s="20">
        <f t="shared" si="18"/>
        <v>0</v>
      </c>
      <c r="W285" s="20">
        <v>0</v>
      </c>
    </row>
    <row r="286" spans="1:23" x14ac:dyDescent="0.35">
      <c r="A286" s="20">
        <v>4</v>
      </c>
      <c r="B286" s="20">
        <v>24</v>
      </c>
      <c r="C286" s="20" t="s">
        <v>582</v>
      </c>
      <c r="D286" s="20" t="s">
        <v>1212</v>
      </c>
      <c r="E286" s="20" t="s">
        <v>1213</v>
      </c>
      <c r="F286" s="20" t="s">
        <v>1214</v>
      </c>
      <c r="G286" s="21">
        <v>43461</v>
      </c>
      <c r="H286" s="21">
        <v>43476</v>
      </c>
      <c r="I286" s="29">
        <f t="shared" si="16"/>
        <v>15</v>
      </c>
      <c r="J286" s="20" t="s">
        <v>293</v>
      </c>
      <c r="K286" s="20" t="s">
        <v>294</v>
      </c>
      <c r="L286" s="20">
        <v>1</v>
      </c>
      <c r="M286" s="20">
        <v>14</v>
      </c>
      <c r="N286" s="20">
        <v>45</v>
      </c>
      <c r="O286" s="20" t="s">
        <v>538</v>
      </c>
      <c r="P286" s="20" t="s">
        <v>296</v>
      </c>
      <c r="Q286" s="20">
        <v>33.630000000000003</v>
      </c>
      <c r="R286" s="20" t="s">
        <v>33</v>
      </c>
      <c r="S286" s="20">
        <v>7279.5829000000003</v>
      </c>
      <c r="T286" s="20">
        <v>3.8621661513074517</v>
      </c>
      <c r="U286" s="20">
        <f t="shared" si="17"/>
        <v>582366.63199999998</v>
      </c>
      <c r="V286" s="20">
        <f t="shared" si="18"/>
        <v>5.7651972288832196</v>
      </c>
      <c r="W286" s="20" t="s">
        <v>36</v>
      </c>
    </row>
    <row r="287" spans="1:23" x14ac:dyDescent="0.35">
      <c r="A287" s="20">
        <v>4</v>
      </c>
      <c r="B287" s="20">
        <v>25</v>
      </c>
      <c r="C287" s="20" t="s">
        <v>583</v>
      </c>
      <c r="D287" s="20" t="s">
        <v>1212</v>
      </c>
      <c r="E287" s="20" t="s">
        <v>1213</v>
      </c>
      <c r="F287" s="20" t="s">
        <v>1214</v>
      </c>
      <c r="G287" s="21">
        <v>43461</v>
      </c>
      <c r="H287" s="21">
        <v>43476</v>
      </c>
      <c r="I287" s="29">
        <f t="shared" si="16"/>
        <v>15</v>
      </c>
      <c r="J287" s="20" t="s">
        <v>293</v>
      </c>
      <c r="K287" s="20" t="s">
        <v>294</v>
      </c>
      <c r="L287" s="20">
        <v>1</v>
      </c>
      <c r="M287" s="20">
        <v>14</v>
      </c>
      <c r="N287" s="20">
        <v>46</v>
      </c>
      <c r="O287" s="20" t="s">
        <v>538</v>
      </c>
      <c r="P287" s="20" t="s">
        <v>296</v>
      </c>
      <c r="Q287" s="20">
        <v>0</v>
      </c>
      <c r="R287" s="20" t="s">
        <v>37</v>
      </c>
      <c r="S287" s="20">
        <v>0</v>
      </c>
      <c r="T287" s="20">
        <v>0</v>
      </c>
      <c r="U287" s="20">
        <f t="shared" si="17"/>
        <v>0</v>
      </c>
      <c r="V287" s="20">
        <f t="shared" si="18"/>
        <v>0</v>
      </c>
      <c r="W287" s="20" t="s">
        <v>36</v>
      </c>
    </row>
    <row r="288" spans="1:23" x14ac:dyDescent="0.35">
      <c r="A288" s="20">
        <v>5</v>
      </c>
      <c r="B288" s="20">
        <v>23</v>
      </c>
      <c r="C288" s="20" t="s">
        <v>584</v>
      </c>
      <c r="D288" s="20" t="s">
        <v>1212</v>
      </c>
      <c r="E288" s="20" t="s">
        <v>1213</v>
      </c>
      <c r="F288" s="20" t="s">
        <v>1214</v>
      </c>
      <c r="G288" s="21">
        <v>43461</v>
      </c>
      <c r="H288" s="21">
        <v>43476</v>
      </c>
      <c r="I288" s="29">
        <f t="shared" si="16"/>
        <v>15</v>
      </c>
      <c r="J288" s="20" t="s">
        <v>293</v>
      </c>
      <c r="K288" s="20" t="s">
        <v>294</v>
      </c>
      <c r="L288" s="20">
        <v>1</v>
      </c>
      <c r="M288" s="20">
        <v>14</v>
      </c>
      <c r="N288" s="20">
        <v>47</v>
      </c>
      <c r="O288" s="20" t="s">
        <v>538</v>
      </c>
      <c r="P288" s="20" t="s">
        <v>296</v>
      </c>
      <c r="Q288" s="20">
        <v>27.69</v>
      </c>
      <c r="R288" s="20" t="s">
        <v>33</v>
      </c>
      <c r="S288" s="20">
        <v>29311.05</v>
      </c>
      <c r="T288" s="20">
        <v>4.4670461928005833</v>
      </c>
      <c r="U288" s="20">
        <f t="shared" si="17"/>
        <v>2344884</v>
      </c>
      <c r="V288" s="20">
        <f t="shared" si="18"/>
        <v>6.3701215485052192</v>
      </c>
      <c r="W288" s="20" t="s">
        <v>36</v>
      </c>
    </row>
    <row r="289" spans="1:23" x14ac:dyDescent="0.35">
      <c r="A289" s="20">
        <v>6</v>
      </c>
      <c r="B289" s="20">
        <v>24</v>
      </c>
      <c r="C289" s="20" t="s">
        <v>585</v>
      </c>
      <c r="D289" s="20" t="s">
        <v>1212</v>
      </c>
      <c r="E289" s="20" t="s">
        <v>1213</v>
      </c>
      <c r="F289" s="20" t="s">
        <v>1214</v>
      </c>
      <c r="G289" s="21">
        <v>43461</v>
      </c>
      <c r="H289" s="21">
        <v>43476</v>
      </c>
      <c r="I289" s="29">
        <f t="shared" si="16"/>
        <v>15</v>
      </c>
      <c r="J289" s="20" t="s">
        <v>293</v>
      </c>
      <c r="K289" s="20" t="s">
        <v>294</v>
      </c>
      <c r="L289" s="20">
        <v>1</v>
      </c>
      <c r="M289" s="20">
        <v>14</v>
      </c>
      <c r="N289" s="20">
        <v>48</v>
      </c>
      <c r="O289" s="20" t="s">
        <v>538</v>
      </c>
      <c r="P289" s="20" t="s">
        <v>296</v>
      </c>
      <c r="Q289" s="20">
        <v>0</v>
      </c>
      <c r="R289" s="20" t="s">
        <v>37</v>
      </c>
      <c r="S289" s="20">
        <v>0</v>
      </c>
      <c r="T289" s="20">
        <v>0</v>
      </c>
      <c r="U289" s="20">
        <f t="shared" si="17"/>
        <v>0</v>
      </c>
      <c r="V289" s="20">
        <f t="shared" si="18"/>
        <v>0</v>
      </c>
      <c r="W289" s="20">
        <v>3.4134394611970008E-2</v>
      </c>
    </row>
    <row r="290" spans="1:23" x14ac:dyDescent="0.35">
      <c r="A290" s="20">
        <v>6</v>
      </c>
      <c r="B290" s="20">
        <v>25</v>
      </c>
      <c r="C290" s="20" t="s">
        <v>586</v>
      </c>
      <c r="D290" s="20" t="s">
        <v>1212</v>
      </c>
      <c r="E290" s="20" t="s">
        <v>1213</v>
      </c>
      <c r="F290" s="20" t="s">
        <v>1214</v>
      </c>
      <c r="G290" s="21">
        <v>43461</v>
      </c>
      <c r="H290" s="21">
        <v>43476</v>
      </c>
      <c r="I290" s="29">
        <f t="shared" si="16"/>
        <v>15</v>
      </c>
      <c r="J290" s="20" t="s">
        <v>293</v>
      </c>
      <c r="K290" s="20" t="s">
        <v>294</v>
      </c>
      <c r="L290" s="20">
        <v>1</v>
      </c>
      <c r="M290" s="20">
        <v>14</v>
      </c>
      <c r="N290" s="20">
        <v>49</v>
      </c>
      <c r="O290" s="20" t="s">
        <v>538</v>
      </c>
      <c r="P290" s="20" t="s">
        <v>296</v>
      </c>
      <c r="Q290" s="20">
        <v>32.96</v>
      </c>
      <c r="R290" s="20" t="s">
        <v>33</v>
      </c>
      <c r="S290" s="20">
        <v>1759.5935999999999</v>
      </c>
      <c r="T290" s="20">
        <v>3.2456591188029265</v>
      </c>
      <c r="U290" s="20">
        <f t="shared" si="17"/>
        <v>140767.48799999998</v>
      </c>
      <c r="V290" s="20">
        <f t="shared" si="18"/>
        <v>5.1485054458615265</v>
      </c>
      <c r="W290" s="20" t="s">
        <v>36</v>
      </c>
    </row>
    <row r="291" spans="1:23" x14ac:dyDescent="0.35">
      <c r="A291" s="20">
        <v>7</v>
      </c>
      <c r="B291" s="20">
        <v>23</v>
      </c>
      <c r="C291" s="20" t="s">
        <v>587</v>
      </c>
      <c r="D291" s="20" t="s">
        <v>1212</v>
      </c>
      <c r="E291" s="20" t="s">
        <v>1213</v>
      </c>
      <c r="F291" s="20" t="s">
        <v>1214</v>
      </c>
      <c r="G291" s="21">
        <v>43461</v>
      </c>
      <c r="H291" s="21">
        <v>43476</v>
      </c>
      <c r="I291" s="29">
        <f t="shared" si="16"/>
        <v>15</v>
      </c>
      <c r="J291" s="20" t="s">
        <v>293</v>
      </c>
      <c r="K291" s="20" t="s">
        <v>294</v>
      </c>
      <c r="L291" s="20">
        <v>1</v>
      </c>
      <c r="M291" s="20">
        <v>14</v>
      </c>
      <c r="N291" s="20">
        <v>50</v>
      </c>
      <c r="O291" s="20" t="s">
        <v>538</v>
      </c>
      <c r="P291" s="20" t="s">
        <v>296</v>
      </c>
      <c r="Q291" s="20">
        <v>0</v>
      </c>
      <c r="R291" s="20" t="s">
        <v>37</v>
      </c>
      <c r="S291" s="20">
        <v>0</v>
      </c>
      <c r="T291" s="20">
        <v>0</v>
      </c>
      <c r="U291" s="20">
        <f t="shared" si="17"/>
        <v>0</v>
      </c>
      <c r="V291" s="20">
        <f t="shared" si="18"/>
        <v>0</v>
      </c>
      <c r="W291" s="20" t="s">
        <v>36</v>
      </c>
    </row>
    <row r="292" spans="1:23" x14ac:dyDescent="0.35">
      <c r="A292" s="20">
        <v>7</v>
      </c>
      <c r="B292" s="20">
        <v>24</v>
      </c>
      <c r="C292" s="20" t="s">
        <v>588</v>
      </c>
      <c r="D292" s="20" t="s">
        <v>1212</v>
      </c>
      <c r="E292" s="20" t="s">
        <v>1213</v>
      </c>
      <c r="F292" s="20" t="s">
        <v>1214</v>
      </c>
      <c r="G292" s="21">
        <v>43461</v>
      </c>
      <c r="H292" s="21">
        <v>43476</v>
      </c>
      <c r="I292" s="29">
        <f t="shared" si="16"/>
        <v>15</v>
      </c>
      <c r="J292" s="20" t="s">
        <v>293</v>
      </c>
      <c r="K292" s="20" t="s">
        <v>294</v>
      </c>
      <c r="L292" s="20">
        <v>1</v>
      </c>
      <c r="M292" s="20">
        <v>14</v>
      </c>
      <c r="N292" s="20">
        <v>51</v>
      </c>
      <c r="O292" s="20" t="s">
        <v>538</v>
      </c>
      <c r="P292" s="20" t="s">
        <v>296</v>
      </c>
      <c r="Q292" s="20">
        <v>36.630000000000003</v>
      </c>
      <c r="R292" s="20" t="s">
        <v>33</v>
      </c>
      <c r="S292" s="20">
        <v>337.26870000000002</v>
      </c>
      <c r="T292" s="20">
        <v>2.5292618143822354</v>
      </c>
      <c r="U292" s="20">
        <f t="shared" si="17"/>
        <v>26981.496000000003</v>
      </c>
      <c r="V292" s="20">
        <f t="shared" si="18"/>
        <v>4.4310821213510057</v>
      </c>
      <c r="W292" s="20" t="s">
        <v>36</v>
      </c>
    </row>
    <row r="293" spans="1:23" x14ac:dyDescent="0.35">
      <c r="A293" s="20">
        <v>8</v>
      </c>
      <c r="B293" s="20">
        <v>24</v>
      </c>
      <c r="C293" s="20" t="s">
        <v>589</v>
      </c>
      <c r="D293" s="20" t="s">
        <v>1212</v>
      </c>
      <c r="E293" s="20" t="s">
        <v>1213</v>
      </c>
      <c r="F293" s="20" t="s">
        <v>1214</v>
      </c>
      <c r="G293" s="21">
        <v>43461</v>
      </c>
      <c r="H293" s="21">
        <v>43476</v>
      </c>
      <c r="I293" s="29">
        <f t="shared" si="16"/>
        <v>15</v>
      </c>
      <c r="J293" s="20" t="s">
        <v>293</v>
      </c>
      <c r="K293" s="20" t="s">
        <v>294</v>
      </c>
      <c r="L293" s="20">
        <v>1</v>
      </c>
      <c r="M293" s="20">
        <v>14</v>
      </c>
      <c r="N293" s="20">
        <v>52</v>
      </c>
      <c r="O293" s="20" t="s">
        <v>538</v>
      </c>
      <c r="P293" s="20" t="s">
        <v>296</v>
      </c>
      <c r="Q293" s="20">
        <v>23.76</v>
      </c>
      <c r="R293" s="20" t="s">
        <v>33</v>
      </c>
      <c r="S293" s="20">
        <v>511492.42940000002</v>
      </c>
      <c r="T293" s="20">
        <v>5.7088400591749604</v>
      </c>
      <c r="U293" s="20">
        <f t="shared" si="17"/>
        <v>40919394.351999998</v>
      </c>
      <c r="V293" s="20">
        <f t="shared" si="18"/>
        <v>7.6119292077080107</v>
      </c>
      <c r="W293" s="20" t="s">
        <v>36</v>
      </c>
    </row>
    <row r="294" spans="1:23" x14ac:dyDescent="0.35">
      <c r="A294" s="20">
        <v>8</v>
      </c>
      <c r="B294" s="20">
        <v>25</v>
      </c>
      <c r="C294" s="20" t="s">
        <v>590</v>
      </c>
      <c r="D294" s="20" t="s">
        <v>1212</v>
      </c>
      <c r="E294" s="20" t="s">
        <v>1213</v>
      </c>
      <c r="F294" s="20" t="s">
        <v>1214</v>
      </c>
      <c r="G294" s="21">
        <v>43461</v>
      </c>
      <c r="H294" s="21">
        <v>43476</v>
      </c>
      <c r="I294" s="29">
        <f t="shared" si="16"/>
        <v>15</v>
      </c>
      <c r="J294" s="20" t="s">
        <v>293</v>
      </c>
      <c r="K294" s="20" t="s">
        <v>294</v>
      </c>
      <c r="L294" s="20">
        <v>1</v>
      </c>
      <c r="M294" s="20">
        <v>14</v>
      </c>
      <c r="N294" s="20">
        <v>53</v>
      </c>
      <c r="O294" s="20" t="s">
        <v>538</v>
      </c>
      <c r="P294" s="20" t="s">
        <v>296</v>
      </c>
      <c r="Q294" s="20">
        <v>0</v>
      </c>
      <c r="R294" s="20" t="s">
        <v>37</v>
      </c>
      <c r="S294" s="20">
        <v>0</v>
      </c>
      <c r="T294" s="20">
        <v>0</v>
      </c>
      <c r="U294" s="20">
        <f t="shared" si="17"/>
        <v>0</v>
      </c>
      <c r="V294" s="20">
        <f t="shared" si="18"/>
        <v>0</v>
      </c>
      <c r="W294" s="20" t="s">
        <v>36</v>
      </c>
    </row>
    <row r="295" spans="1:23" x14ac:dyDescent="0.35">
      <c r="A295" s="20">
        <v>9</v>
      </c>
      <c r="B295" s="20">
        <v>23</v>
      </c>
      <c r="C295" s="20" t="s">
        <v>591</v>
      </c>
      <c r="D295" s="20" t="s">
        <v>1212</v>
      </c>
      <c r="E295" s="20" t="s">
        <v>1213</v>
      </c>
      <c r="F295" s="20" t="s">
        <v>1214</v>
      </c>
      <c r="G295" s="21">
        <v>43461</v>
      </c>
      <c r="H295" s="21">
        <v>43476</v>
      </c>
      <c r="I295" s="29">
        <f t="shared" si="16"/>
        <v>15</v>
      </c>
      <c r="J295" s="20" t="s">
        <v>293</v>
      </c>
      <c r="K295" s="20" t="s">
        <v>294</v>
      </c>
      <c r="L295" s="20">
        <v>1</v>
      </c>
      <c r="M295" s="20">
        <v>14</v>
      </c>
      <c r="N295" s="20">
        <v>54</v>
      </c>
      <c r="O295" s="20" t="s">
        <v>538</v>
      </c>
      <c r="P295" s="20" t="s">
        <v>296</v>
      </c>
      <c r="Q295" s="20">
        <v>28.9</v>
      </c>
      <c r="R295" s="20" t="s">
        <v>33</v>
      </c>
      <c r="S295" s="20">
        <v>7860.8352000000004</v>
      </c>
      <c r="T295" s="20">
        <v>3.8955239358869251</v>
      </c>
      <c r="U295" s="20">
        <f t="shared" si="17"/>
        <v>628866.81599999999</v>
      </c>
      <c r="V295" s="20">
        <f t="shared" si="18"/>
        <v>5.7985593691103841</v>
      </c>
      <c r="W295" s="20" t="s">
        <v>36</v>
      </c>
    </row>
    <row r="296" spans="1:23" x14ac:dyDescent="0.35">
      <c r="A296" s="20">
        <v>10</v>
      </c>
      <c r="B296" s="20">
        <v>23</v>
      </c>
      <c r="C296" s="20" t="s">
        <v>592</v>
      </c>
      <c r="D296" s="20" t="s">
        <v>1212</v>
      </c>
      <c r="E296" s="20" t="s">
        <v>1213</v>
      </c>
      <c r="F296" s="20" t="s">
        <v>1214</v>
      </c>
      <c r="G296" s="21">
        <v>43461</v>
      </c>
      <c r="H296" s="21">
        <v>43476</v>
      </c>
      <c r="I296" s="29">
        <f t="shared" si="16"/>
        <v>15</v>
      </c>
      <c r="J296" s="20" t="s">
        <v>293</v>
      </c>
      <c r="K296" s="20" t="s">
        <v>294</v>
      </c>
      <c r="L296" s="20">
        <v>1</v>
      </c>
      <c r="M296" s="20">
        <v>14</v>
      </c>
      <c r="N296" s="20">
        <v>55</v>
      </c>
      <c r="O296" s="20" t="s">
        <v>538</v>
      </c>
      <c r="P296" s="20" t="s">
        <v>296</v>
      </c>
      <c r="Q296" s="20">
        <v>0</v>
      </c>
      <c r="R296" s="20" t="s">
        <v>37</v>
      </c>
      <c r="S296" s="20">
        <v>0</v>
      </c>
      <c r="T296" s="20">
        <v>0</v>
      </c>
      <c r="U296" s="20">
        <f t="shared" si="17"/>
        <v>0</v>
      </c>
      <c r="V296" s="20">
        <f t="shared" si="18"/>
        <v>0</v>
      </c>
      <c r="W296" s="20" t="s">
        <v>36</v>
      </c>
    </row>
    <row r="297" spans="1:23" x14ac:dyDescent="0.35">
      <c r="A297" s="20">
        <v>11</v>
      </c>
      <c r="B297" s="20">
        <v>23</v>
      </c>
      <c r="C297" s="20" t="s">
        <v>593</v>
      </c>
      <c r="D297" s="20" t="s">
        <v>1212</v>
      </c>
      <c r="E297" s="20" t="s">
        <v>1213</v>
      </c>
      <c r="F297" s="20" t="s">
        <v>1214</v>
      </c>
      <c r="G297" s="21">
        <v>43461</v>
      </c>
      <c r="H297" s="21">
        <v>43476</v>
      </c>
      <c r="I297" s="29">
        <f t="shared" si="16"/>
        <v>15</v>
      </c>
      <c r="J297" s="20" t="s">
        <v>293</v>
      </c>
      <c r="K297" s="20" t="s">
        <v>294</v>
      </c>
      <c r="L297" s="20">
        <v>1</v>
      </c>
      <c r="M297" s="20">
        <v>14</v>
      </c>
      <c r="N297" s="20">
        <v>56</v>
      </c>
      <c r="O297" s="20" t="s">
        <v>538</v>
      </c>
      <c r="P297" s="20" t="s">
        <v>296</v>
      </c>
      <c r="Q297" s="20">
        <v>38.659999999999997</v>
      </c>
      <c r="R297" s="20" t="s">
        <v>37</v>
      </c>
      <c r="S297" s="20">
        <v>0</v>
      </c>
      <c r="T297" s="20">
        <v>0</v>
      </c>
      <c r="U297" s="20">
        <f t="shared" si="17"/>
        <v>0</v>
      </c>
      <c r="V297" s="20">
        <f t="shared" si="18"/>
        <v>0</v>
      </c>
      <c r="W297" s="20" t="s">
        <v>36</v>
      </c>
    </row>
    <row r="298" spans="1:23" x14ac:dyDescent="0.35">
      <c r="A298" s="20">
        <v>11</v>
      </c>
      <c r="B298" s="20">
        <v>24</v>
      </c>
      <c r="C298" s="20" t="s">
        <v>594</v>
      </c>
      <c r="D298" s="20" t="s">
        <v>1212</v>
      </c>
      <c r="E298" s="20" t="s">
        <v>1213</v>
      </c>
      <c r="F298" s="20" t="s">
        <v>1214</v>
      </c>
      <c r="G298" s="21">
        <v>43461</v>
      </c>
      <c r="H298" s="21">
        <v>43476</v>
      </c>
      <c r="I298" s="29">
        <f t="shared" si="16"/>
        <v>15</v>
      </c>
      <c r="J298" s="20" t="s">
        <v>293</v>
      </c>
      <c r="K298" s="20" t="s">
        <v>294</v>
      </c>
      <c r="L298" s="20">
        <v>1</v>
      </c>
      <c r="M298" s="20">
        <v>14</v>
      </c>
      <c r="N298" s="20">
        <v>57</v>
      </c>
      <c r="O298" s="20" t="s">
        <v>538</v>
      </c>
      <c r="P298" s="20" t="s">
        <v>296</v>
      </c>
      <c r="Q298" s="20">
        <v>28.14</v>
      </c>
      <c r="R298" s="20" t="s">
        <v>33</v>
      </c>
      <c r="S298" s="20">
        <v>21706.536100000001</v>
      </c>
      <c r="T298" s="20">
        <v>4.3366105319343928</v>
      </c>
      <c r="U298" s="20">
        <f t="shared" si="17"/>
        <v>1736522.888</v>
      </c>
      <c r="V298" s="20">
        <f t="shared" si="18"/>
        <v>6.2396807619371506</v>
      </c>
      <c r="W298" s="20" t="s">
        <v>36</v>
      </c>
    </row>
    <row r="299" spans="1:23" x14ac:dyDescent="0.35">
      <c r="A299" s="20">
        <v>12</v>
      </c>
      <c r="B299" s="20">
        <v>23</v>
      </c>
      <c r="C299" s="20" t="s">
        <v>595</v>
      </c>
      <c r="D299" s="20" t="s">
        <v>1212</v>
      </c>
      <c r="E299" s="20" t="s">
        <v>1213</v>
      </c>
      <c r="F299" s="20" t="s">
        <v>1214</v>
      </c>
      <c r="G299" s="21">
        <v>43461</v>
      </c>
      <c r="H299" s="21">
        <v>43476</v>
      </c>
      <c r="I299" s="29">
        <f t="shared" si="16"/>
        <v>15</v>
      </c>
      <c r="J299" s="20" t="s">
        <v>293</v>
      </c>
      <c r="K299" s="20" t="s">
        <v>294</v>
      </c>
      <c r="L299" s="20">
        <v>1</v>
      </c>
      <c r="M299" s="20">
        <v>14</v>
      </c>
      <c r="N299" s="20">
        <v>58</v>
      </c>
      <c r="O299" s="20" t="s">
        <v>538</v>
      </c>
      <c r="P299" s="20" t="s">
        <v>296</v>
      </c>
      <c r="Q299" s="20">
        <v>0</v>
      </c>
      <c r="R299" s="20" t="s">
        <v>37</v>
      </c>
      <c r="S299" s="20">
        <v>0</v>
      </c>
      <c r="T299" s="20">
        <v>0</v>
      </c>
      <c r="U299" s="20">
        <f t="shared" si="17"/>
        <v>0</v>
      </c>
      <c r="V299" s="20">
        <f t="shared" si="18"/>
        <v>0</v>
      </c>
      <c r="W299" s="20" t="s">
        <v>36</v>
      </c>
    </row>
    <row r="300" spans="1:23" x14ac:dyDescent="0.35">
      <c r="A300" s="20">
        <v>12</v>
      </c>
      <c r="B300" s="20">
        <v>24</v>
      </c>
      <c r="C300" s="20" t="s">
        <v>596</v>
      </c>
      <c r="D300" s="20" t="s">
        <v>1212</v>
      </c>
      <c r="E300" s="20" t="s">
        <v>1213</v>
      </c>
      <c r="F300" s="20" t="s">
        <v>1214</v>
      </c>
      <c r="G300" s="21">
        <v>43461</v>
      </c>
      <c r="H300" s="21">
        <v>43476</v>
      </c>
      <c r="I300" s="29">
        <f t="shared" si="16"/>
        <v>15</v>
      </c>
      <c r="J300" s="20" t="s">
        <v>293</v>
      </c>
      <c r="K300" s="20" t="s">
        <v>294</v>
      </c>
      <c r="L300" s="20">
        <v>1</v>
      </c>
      <c r="M300" s="20">
        <v>14</v>
      </c>
      <c r="N300" s="20">
        <v>59</v>
      </c>
      <c r="O300" s="20" t="s">
        <v>538</v>
      </c>
      <c r="P300" s="20" t="s">
        <v>296</v>
      </c>
      <c r="Q300" s="20">
        <v>0</v>
      </c>
      <c r="R300" s="20" t="s">
        <v>37</v>
      </c>
      <c r="S300" s="20">
        <v>0</v>
      </c>
      <c r="T300" s="20">
        <v>0</v>
      </c>
      <c r="U300" s="20">
        <f t="shared" si="17"/>
        <v>0</v>
      </c>
      <c r="V300" s="20">
        <f t="shared" si="18"/>
        <v>0</v>
      </c>
      <c r="W300" s="20" t="s">
        <v>36</v>
      </c>
    </row>
    <row r="301" spans="1:23" x14ac:dyDescent="0.35">
      <c r="A301" s="20">
        <v>13</v>
      </c>
      <c r="B301" s="20">
        <v>14</v>
      </c>
      <c r="C301" s="20" t="s">
        <v>597</v>
      </c>
      <c r="D301" s="20" t="s">
        <v>1212</v>
      </c>
      <c r="E301" s="20" t="s">
        <v>1213</v>
      </c>
      <c r="F301" s="20" t="s">
        <v>1214</v>
      </c>
      <c r="G301" s="21">
        <v>43461</v>
      </c>
      <c r="H301" s="21">
        <v>43476</v>
      </c>
      <c r="I301" s="29">
        <f t="shared" si="16"/>
        <v>15</v>
      </c>
      <c r="J301" s="20" t="s">
        <v>293</v>
      </c>
      <c r="K301" s="20" t="s">
        <v>294</v>
      </c>
      <c r="L301" s="20">
        <v>1</v>
      </c>
      <c r="M301" s="20">
        <v>14</v>
      </c>
      <c r="N301" s="20">
        <v>60</v>
      </c>
      <c r="O301" s="20" t="s">
        <v>538</v>
      </c>
      <c r="P301" s="20" t="s">
        <v>296</v>
      </c>
      <c r="Q301" s="20">
        <v>0</v>
      </c>
      <c r="R301" s="20" t="s">
        <v>37</v>
      </c>
      <c r="S301" s="20">
        <v>0</v>
      </c>
      <c r="T301" s="20">
        <v>0</v>
      </c>
      <c r="U301" s="20">
        <f t="shared" si="17"/>
        <v>0</v>
      </c>
      <c r="V301" s="20">
        <f t="shared" si="18"/>
        <v>0</v>
      </c>
      <c r="W301" s="20" t="s">
        <v>36</v>
      </c>
    </row>
    <row r="302" spans="1:23" x14ac:dyDescent="0.35">
      <c r="A302" s="20">
        <v>1</v>
      </c>
      <c r="B302" s="20">
        <v>24</v>
      </c>
      <c r="C302" s="20" t="s">
        <v>598</v>
      </c>
      <c r="D302" s="20" t="s">
        <v>1212</v>
      </c>
      <c r="E302" s="20" t="s">
        <v>1213</v>
      </c>
      <c r="F302" s="20" t="s">
        <v>1214</v>
      </c>
      <c r="G302" s="21">
        <v>43461</v>
      </c>
      <c r="H302" s="21">
        <v>43476</v>
      </c>
      <c r="I302" s="29">
        <f t="shared" si="16"/>
        <v>15</v>
      </c>
      <c r="J302" s="20" t="s">
        <v>293</v>
      </c>
      <c r="K302" s="20" t="s">
        <v>294</v>
      </c>
      <c r="L302" s="20">
        <v>1</v>
      </c>
      <c r="M302" s="20">
        <v>14</v>
      </c>
      <c r="N302" s="20">
        <v>61</v>
      </c>
      <c r="O302" s="20" t="s">
        <v>538</v>
      </c>
      <c r="P302" s="20" t="s">
        <v>296</v>
      </c>
      <c r="Q302" s="20">
        <v>0</v>
      </c>
      <c r="R302" s="20" t="s">
        <v>37</v>
      </c>
      <c r="S302" s="20">
        <v>0</v>
      </c>
      <c r="T302" s="20">
        <v>0</v>
      </c>
      <c r="U302" s="20">
        <f t="shared" si="17"/>
        <v>0</v>
      </c>
      <c r="V302" s="20">
        <f t="shared" si="18"/>
        <v>0</v>
      </c>
      <c r="W302" s="20" t="s">
        <v>36</v>
      </c>
    </row>
    <row r="303" spans="1:23" x14ac:dyDescent="0.35">
      <c r="A303" s="20">
        <v>1</v>
      </c>
      <c r="B303" s="20">
        <v>25</v>
      </c>
      <c r="C303" s="20" t="s">
        <v>599</v>
      </c>
      <c r="D303" s="20" t="s">
        <v>1212</v>
      </c>
      <c r="E303" s="20" t="s">
        <v>1213</v>
      </c>
      <c r="F303" s="20" t="s">
        <v>1214</v>
      </c>
      <c r="G303" s="21">
        <v>43461</v>
      </c>
      <c r="H303" s="21">
        <v>43476</v>
      </c>
      <c r="I303" s="29">
        <f t="shared" si="16"/>
        <v>15</v>
      </c>
      <c r="J303" s="20" t="s">
        <v>293</v>
      </c>
      <c r="K303" s="20" t="s">
        <v>294</v>
      </c>
      <c r="L303" s="20">
        <v>1</v>
      </c>
      <c r="M303" s="20">
        <v>14</v>
      </c>
      <c r="N303" s="20">
        <v>62</v>
      </c>
      <c r="O303" s="20" t="s">
        <v>538</v>
      </c>
      <c r="P303" s="20" t="s">
        <v>296</v>
      </c>
      <c r="Q303" s="20">
        <v>30.49</v>
      </c>
      <c r="R303" s="20" t="s">
        <v>33</v>
      </c>
      <c r="S303" s="20">
        <v>3205.4962999999998</v>
      </c>
      <c r="T303" s="20">
        <v>3.5060307431179045</v>
      </c>
      <c r="U303" s="20">
        <f t="shared" si="17"/>
        <v>256439.70399999997</v>
      </c>
      <c r="V303" s="20">
        <f t="shared" si="18"/>
        <v>5.4089869604706848</v>
      </c>
      <c r="W303" s="20">
        <v>0</v>
      </c>
    </row>
    <row r="304" spans="1:23" x14ac:dyDescent="0.35">
      <c r="A304" s="20">
        <v>1</v>
      </c>
      <c r="B304" s="20">
        <v>26</v>
      </c>
      <c r="C304" s="20" t="s">
        <v>600</v>
      </c>
      <c r="D304" s="20" t="s">
        <v>1212</v>
      </c>
      <c r="E304" s="20" t="s">
        <v>1213</v>
      </c>
      <c r="F304" s="20" t="s">
        <v>1214</v>
      </c>
      <c r="G304" s="21">
        <v>43461</v>
      </c>
      <c r="H304" s="21">
        <v>43476</v>
      </c>
      <c r="I304" s="29">
        <f t="shared" si="16"/>
        <v>15</v>
      </c>
      <c r="J304" s="20" t="s">
        <v>293</v>
      </c>
      <c r="K304" s="20" t="s">
        <v>294</v>
      </c>
      <c r="L304" s="20">
        <v>1</v>
      </c>
      <c r="M304" s="20">
        <v>14</v>
      </c>
      <c r="N304" s="20">
        <v>63</v>
      </c>
      <c r="O304" s="20" t="s">
        <v>538</v>
      </c>
      <c r="P304" s="20" t="s">
        <v>296</v>
      </c>
      <c r="Q304" s="20">
        <v>0</v>
      </c>
      <c r="R304" s="20" t="s">
        <v>37</v>
      </c>
      <c r="S304" s="20">
        <v>0</v>
      </c>
      <c r="T304" s="20">
        <v>0</v>
      </c>
      <c r="U304" s="20">
        <f t="shared" si="17"/>
        <v>0</v>
      </c>
      <c r="V304" s="20">
        <f t="shared" si="18"/>
        <v>0</v>
      </c>
      <c r="W304" s="20" t="s">
        <v>36</v>
      </c>
    </row>
    <row r="305" spans="1:23" x14ac:dyDescent="0.35">
      <c r="A305" s="20">
        <v>2</v>
      </c>
      <c r="B305" s="20">
        <v>26</v>
      </c>
      <c r="C305" s="20" t="s">
        <v>601</v>
      </c>
      <c r="D305" s="20" t="s">
        <v>1212</v>
      </c>
      <c r="E305" s="20" t="s">
        <v>1213</v>
      </c>
      <c r="F305" s="20" t="s">
        <v>1214</v>
      </c>
      <c r="G305" s="21">
        <v>43461</v>
      </c>
      <c r="H305" s="21">
        <v>43476</v>
      </c>
      <c r="I305" s="29">
        <f t="shared" si="16"/>
        <v>15</v>
      </c>
      <c r="J305" s="20" t="s">
        <v>293</v>
      </c>
      <c r="K305" s="20" t="s">
        <v>294</v>
      </c>
      <c r="L305" s="20">
        <v>1</v>
      </c>
      <c r="M305" s="20">
        <v>14</v>
      </c>
      <c r="N305" s="20">
        <v>64</v>
      </c>
      <c r="O305" s="20" t="s">
        <v>538</v>
      </c>
      <c r="P305" s="20" t="s">
        <v>296</v>
      </c>
      <c r="Q305" s="20">
        <v>0</v>
      </c>
      <c r="R305" s="20" t="s">
        <v>37</v>
      </c>
      <c r="S305" s="20">
        <v>0</v>
      </c>
      <c r="T305" s="20">
        <v>0</v>
      </c>
      <c r="U305" s="20">
        <f t="shared" si="17"/>
        <v>0</v>
      </c>
      <c r="V305" s="20">
        <f t="shared" si="18"/>
        <v>0</v>
      </c>
      <c r="W305" s="20" t="s">
        <v>36</v>
      </c>
    </row>
    <row r="306" spans="1:23" x14ac:dyDescent="0.35">
      <c r="A306" s="20">
        <v>3</v>
      </c>
      <c r="B306" s="20">
        <v>24</v>
      </c>
      <c r="C306" s="20" t="s">
        <v>602</v>
      </c>
      <c r="D306" s="20" t="s">
        <v>1212</v>
      </c>
      <c r="E306" s="20" t="s">
        <v>1213</v>
      </c>
      <c r="F306" s="20" t="s">
        <v>1214</v>
      </c>
      <c r="G306" s="21">
        <v>43461</v>
      </c>
      <c r="H306" s="21">
        <v>43476</v>
      </c>
      <c r="I306" s="29">
        <f t="shared" si="16"/>
        <v>15</v>
      </c>
      <c r="J306" s="20" t="s">
        <v>293</v>
      </c>
      <c r="K306" s="20" t="s">
        <v>294</v>
      </c>
      <c r="L306" s="20">
        <v>1</v>
      </c>
      <c r="M306" s="20">
        <v>14</v>
      </c>
      <c r="N306" s="20">
        <v>65</v>
      </c>
      <c r="O306" s="20" t="s">
        <v>538</v>
      </c>
      <c r="P306" s="20" t="s">
        <v>296</v>
      </c>
      <c r="Q306" s="20">
        <v>29.78</v>
      </c>
      <c r="R306" s="20" t="s">
        <v>33</v>
      </c>
      <c r="S306" s="20">
        <v>7065.7929000000004</v>
      </c>
      <c r="T306" s="20">
        <v>3.8492223640322663</v>
      </c>
      <c r="U306" s="20">
        <f t="shared" si="17"/>
        <v>565263.43200000003</v>
      </c>
      <c r="V306" s="20">
        <f t="shared" si="18"/>
        <v>5.7522516593109847</v>
      </c>
      <c r="W306" s="20" t="s">
        <v>36</v>
      </c>
    </row>
    <row r="307" spans="1:23" x14ac:dyDescent="0.35">
      <c r="A307" s="20">
        <v>3</v>
      </c>
      <c r="B307" s="20">
        <v>25</v>
      </c>
      <c r="C307" s="20" t="s">
        <v>603</v>
      </c>
      <c r="D307" s="20" t="s">
        <v>1212</v>
      </c>
      <c r="E307" s="20" t="s">
        <v>1213</v>
      </c>
      <c r="F307" s="20" t="s">
        <v>1214</v>
      </c>
      <c r="G307" s="21">
        <v>43461</v>
      </c>
      <c r="H307" s="21">
        <v>43476</v>
      </c>
      <c r="I307" s="29">
        <f t="shared" si="16"/>
        <v>15</v>
      </c>
      <c r="J307" s="20" t="s">
        <v>293</v>
      </c>
      <c r="K307" s="20" t="s">
        <v>294</v>
      </c>
      <c r="L307" s="20">
        <v>1</v>
      </c>
      <c r="M307" s="20">
        <v>14</v>
      </c>
      <c r="N307" s="20">
        <v>66</v>
      </c>
      <c r="O307" s="20" t="s">
        <v>538</v>
      </c>
      <c r="P307" s="20" t="s">
        <v>296</v>
      </c>
      <c r="Q307" s="20">
        <v>32.25</v>
      </c>
      <c r="R307" s="20" t="s">
        <v>33</v>
      </c>
      <c r="S307" s="20">
        <v>1473.9404999999999</v>
      </c>
      <c r="T307" s="20">
        <v>3.1687745009630786</v>
      </c>
      <c r="U307" s="20">
        <f t="shared" si="17"/>
        <v>117915.23999999999</v>
      </c>
      <c r="V307" s="20">
        <f t="shared" si="18"/>
        <v>5.071573622369737</v>
      </c>
      <c r="W307" s="20" t="s">
        <v>36</v>
      </c>
    </row>
    <row r="308" spans="1:23" x14ac:dyDescent="0.35">
      <c r="A308" s="20">
        <v>4</v>
      </c>
      <c r="B308" s="20">
        <v>26</v>
      </c>
      <c r="C308" s="20" t="s">
        <v>604</v>
      </c>
      <c r="D308" s="20" t="s">
        <v>1212</v>
      </c>
      <c r="E308" s="20" t="s">
        <v>1213</v>
      </c>
      <c r="F308" s="20" t="s">
        <v>1214</v>
      </c>
      <c r="G308" s="21">
        <v>43461</v>
      </c>
      <c r="H308" s="21">
        <v>43476</v>
      </c>
      <c r="I308" s="29">
        <f t="shared" si="16"/>
        <v>15</v>
      </c>
      <c r="J308" s="20" t="s">
        <v>293</v>
      </c>
      <c r="K308" s="20" t="s">
        <v>294</v>
      </c>
      <c r="L308" s="20">
        <v>1</v>
      </c>
      <c r="M308" s="20">
        <v>14</v>
      </c>
      <c r="N308" s="20">
        <v>67</v>
      </c>
      <c r="O308" s="20" t="s">
        <v>538</v>
      </c>
      <c r="P308" s="20" t="s">
        <v>296</v>
      </c>
      <c r="Q308" s="20">
        <v>0</v>
      </c>
      <c r="R308" s="20" t="s">
        <v>37</v>
      </c>
      <c r="S308" s="20">
        <v>0</v>
      </c>
      <c r="T308" s="20">
        <v>0</v>
      </c>
      <c r="U308" s="20">
        <f t="shared" si="17"/>
        <v>0</v>
      </c>
      <c r="V308" s="20">
        <f t="shared" si="18"/>
        <v>0</v>
      </c>
      <c r="W308" s="20" t="s">
        <v>36</v>
      </c>
    </row>
    <row r="309" spans="1:23" x14ac:dyDescent="0.35">
      <c r="A309" s="20">
        <v>5</v>
      </c>
      <c r="B309" s="20">
        <v>24</v>
      </c>
      <c r="C309" s="20" t="s">
        <v>605</v>
      </c>
      <c r="D309" s="20" t="s">
        <v>1212</v>
      </c>
      <c r="E309" s="20" t="s">
        <v>1213</v>
      </c>
      <c r="F309" s="20" t="s">
        <v>1214</v>
      </c>
      <c r="G309" s="21">
        <v>43461</v>
      </c>
      <c r="H309" s="21">
        <v>43476</v>
      </c>
      <c r="I309" s="29">
        <f t="shared" si="16"/>
        <v>15</v>
      </c>
      <c r="J309" s="20" t="s">
        <v>293</v>
      </c>
      <c r="K309" s="20" t="s">
        <v>294</v>
      </c>
      <c r="L309" s="20">
        <v>1</v>
      </c>
      <c r="M309" s="20">
        <v>14</v>
      </c>
      <c r="N309" s="20">
        <v>68</v>
      </c>
      <c r="O309" s="20" t="s">
        <v>538</v>
      </c>
      <c r="P309" s="20" t="s">
        <v>296</v>
      </c>
      <c r="Q309" s="20">
        <v>0</v>
      </c>
      <c r="R309" s="20" t="s">
        <v>37</v>
      </c>
      <c r="S309" s="20">
        <v>0</v>
      </c>
      <c r="T309" s="20">
        <v>0</v>
      </c>
      <c r="U309" s="20">
        <f t="shared" si="17"/>
        <v>0</v>
      </c>
      <c r="V309" s="20">
        <f t="shared" si="18"/>
        <v>0</v>
      </c>
      <c r="W309" s="20" t="s">
        <v>36</v>
      </c>
    </row>
    <row r="310" spans="1:23" x14ac:dyDescent="0.35">
      <c r="A310" s="20">
        <v>5</v>
      </c>
      <c r="B310" s="20">
        <v>25</v>
      </c>
      <c r="C310" s="20" t="s">
        <v>606</v>
      </c>
      <c r="D310" s="20" t="s">
        <v>1212</v>
      </c>
      <c r="E310" s="20" t="s">
        <v>1213</v>
      </c>
      <c r="F310" s="20" t="s">
        <v>1214</v>
      </c>
      <c r="G310" s="21">
        <v>43461</v>
      </c>
      <c r="H310" s="21">
        <v>43476</v>
      </c>
      <c r="I310" s="29">
        <f t="shared" si="16"/>
        <v>15</v>
      </c>
      <c r="J310" s="20" t="s">
        <v>293</v>
      </c>
      <c r="K310" s="20" t="s">
        <v>294</v>
      </c>
      <c r="L310" s="20">
        <v>1</v>
      </c>
      <c r="M310" s="20">
        <v>14</v>
      </c>
      <c r="N310" s="20">
        <v>69</v>
      </c>
      <c r="O310" s="20" t="s">
        <v>538</v>
      </c>
      <c r="P310" s="20" t="s">
        <v>296</v>
      </c>
      <c r="Q310" s="20">
        <v>0</v>
      </c>
      <c r="R310" s="20" t="s">
        <v>37</v>
      </c>
      <c r="S310" s="20">
        <v>0</v>
      </c>
      <c r="T310" s="20">
        <v>0</v>
      </c>
      <c r="U310" s="20">
        <f t="shared" si="17"/>
        <v>0</v>
      </c>
      <c r="V310" s="20">
        <f t="shared" si="18"/>
        <v>0</v>
      </c>
      <c r="W310" s="20">
        <v>0</v>
      </c>
    </row>
    <row r="311" spans="1:23" x14ac:dyDescent="0.35">
      <c r="A311" s="20">
        <v>5</v>
      </c>
      <c r="B311" s="20">
        <v>26</v>
      </c>
      <c r="C311" s="20" t="s">
        <v>607</v>
      </c>
      <c r="D311" s="20" t="s">
        <v>1212</v>
      </c>
      <c r="E311" s="20" t="s">
        <v>1213</v>
      </c>
      <c r="F311" s="20" t="s">
        <v>1214</v>
      </c>
      <c r="G311" s="21">
        <v>43461</v>
      </c>
      <c r="H311" s="21">
        <v>43476</v>
      </c>
      <c r="I311" s="29">
        <f t="shared" si="16"/>
        <v>15</v>
      </c>
      <c r="J311" s="20" t="s">
        <v>293</v>
      </c>
      <c r="K311" s="20" t="s">
        <v>294</v>
      </c>
      <c r="L311" s="20">
        <v>1</v>
      </c>
      <c r="M311" s="20">
        <v>14</v>
      </c>
      <c r="N311" s="20">
        <v>70</v>
      </c>
      <c r="O311" s="20" t="s">
        <v>538</v>
      </c>
      <c r="P311" s="20" t="s">
        <v>296</v>
      </c>
      <c r="Q311" s="20">
        <v>31.38</v>
      </c>
      <c r="R311" s="20" t="s">
        <v>33</v>
      </c>
      <c r="S311" s="20">
        <v>2705.94</v>
      </c>
      <c r="T311" s="20">
        <v>3.4324786296317185</v>
      </c>
      <c r="U311" s="20">
        <f t="shared" si="17"/>
        <v>216475.2</v>
      </c>
      <c r="V311" s="20">
        <f t="shared" si="18"/>
        <v>5.3354101557616964</v>
      </c>
      <c r="W311" s="20">
        <v>0</v>
      </c>
    </row>
    <row r="312" spans="1:23" x14ac:dyDescent="0.35">
      <c r="A312" s="20">
        <v>6</v>
      </c>
      <c r="B312" s="20">
        <v>26</v>
      </c>
      <c r="C312" s="20" t="s">
        <v>608</v>
      </c>
      <c r="D312" s="20" t="s">
        <v>1212</v>
      </c>
      <c r="E312" s="20" t="s">
        <v>1213</v>
      </c>
      <c r="F312" s="20" t="s">
        <v>1214</v>
      </c>
      <c r="G312" s="21">
        <v>43461</v>
      </c>
      <c r="H312" s="21">
        <v>43476</v>
      </c>
      <c r="I312" s="29">
        <f t="shared" si="16"/>
        <v>15</v>
      </c>
      <c r="J312" s="20" t="s">
        <v>293</v>
      </c>
      <c r="K312" s="20" t="s">
        <v>294</v>
      </c>
      <c r="L312" s="20">
        <v>1</v>
      </c>
      <c r="M312" s="20">
        <v>14</v>
      </c>
      <c r="N312" s="20">
        <v>71</v>
      </c>
      <c r="O312" s="20" t="s">
        <v>538</v>
      </c>
      <c r="P312" s="20" t="s">
        <v>296</v>
      </c>
      <c r="Q312" s="20">
        <v>0</v>
      </c>
      <c r="R312" s="20" t="s">
        <v>37</v>
      </c>
      <c r="S312" s="20">
        <v>0</v>
      </c>
      <c r="T312" s="20">
        <v>0</v>
      </c>
      <c r="U312" s="20">
        <f t="shared" si="17"/>
        <v>0</v>
      </c>
      <c r="V312" s="20">
        <f t="shared" si="18"/>
        <v>0</v>
      </c>
      <c r="W312" s="20" t="s">
        <v>36</v>
      </c>
    </row>
    <row r="313" spans="1:23" x14ac:dyDescent="0.35">
      <c r="A313" s="20">
        <v>7</v>
      </c>
      <c r="B313" s="20">
        <v>25</v>
      </c>
      <c r="C313" s="20" t="s">
        <v>609</v>
      </c>
      <c r="D313" s="20" t="s">
        <v>1212</v>
      </c>
      <c r="E313" s="20" t="s">
        <v>1213</v>
      </c>
      <c r="F313" s="20" t="s">
        <v>1214</v>
      </c>
      <c r="G313" s="21">
        <v>43461</v>
      </c>
      <c r="H313" s="21">
        <v>43476</v>
      </c>
      <c r="I313" s="29">
        <f t="shared" si="16"/>
        <v>15</v>
      </c>
      <c r="J313" s="20" t="s">
        <v>293</v>
      </c>
      <c r="K313" s="20" t="s">
        <v>294</v>
      </c>
      <c r="L313" s="20">
        <v>1</v>
      </c>
      <c r="M313" s="20">
        <v>14</v>
      </c>
      <c r="N313" s="20">
        <v>72</v>
      </c>
      <c r="O313" s="20" t="s">
        <v>538</v>
      </c>
      <c r="P313" s="20" t="s">
        <v>296</v>
      </c>
      <c r="Q313" s="20">
        <v>34.479999999999997</v>
      </c>
      <c r="R313" s="20" t="s">
        <v>33</v>
      </c>
      <c r="S313" s="20">
        <v>1169.797</v>
      </c>
      <c r="T313" s="20">
        <v>3.068481600945633</v>
      </c>
      <c r="U313" s="20">
        <f t="shared" si="17"/>
        <v>93583.760000000009</v>
      </c>
      <c r="V313" s="20">
        <f t="shared" si="18"/>
        <v>4.9712051309305352</v>
      </c>
      <c r="W313" s="20" t="s">
        <v>36</v>
      </c>
    </row>
    <row r="314" spans="1:23" x14ac:dyDescent="0.35">
      <c r="A314" s="20">
        <v>8</v>
      </c>
      <c r="B314" s="20">
        <v>26</v>
      </c>
      <c r="C314" s="20" t="s">
        <v>610</v>
      </c>
      <c r="D314" s="20" t="s">
        <v>1212</v>
      </c>
      <c r="E314" s="20" t="s">
        <v>1213</v>
      </c>
      <c r="F314" s="20" t="s">
        <v>1214</v>
      </c>
      <c r="G314" s="21">
        <v>43461</v>
      </c>
      <c r="H314" s="21">
        <v>43476</v>
      </c>
      <c r="I314" s="29">
        <f t="shared" si="16"/>
        <v>15</v>
      </c>
      <c r="J314" s="20" t="s">
        <v>293</v>
      </c>
      <c r="K314" s="20" t="s">
        <v>294</v>
      </c>
      <c r="L314" s="20">
        <v>1</v>
      </c>
      <c r="M314" s="20">
        <v>14</v>
      </c>
      <c r="N314" s="20">
        <v>73</v>
      </c>
      <c r="O314" s="20" t="s">
        <v>538</v>
      </c>
      <c r="P314" s="20" t="s">
        <v>296</v>
      </c>
      <c r="Q314" s="20">
        <v>29.42</v>
      </c>
      <c r="R314" s="20" t="s">
        <v>33</v>
      </c>
      <c r="S314" s="20">
        <v>15509.1381</v>
      </c>
      <c r="T314" s="20">
        <v>4.1906156647253354</v>
      </c>
      <c r="U314" s="20">
        <f t="shared" si="17"/>
        <v>1240731.048</v>
      </c>
      <c r="V314" s="20">
        <f t="shared" si="18"/>
        <v>6.0936780001611668</v>
      </c>
      <c r="W314" s="20">
        <v>5.9369499119859191E-2</v>
      </c>
    </row>
    <row r="315" spans="1:23" x14ac:dyDescent="0.35">
      <c r="A315" s="20">
        <v>9</v>
      </c>
      <c r="B315" s="20">
        <v>24</v>
      </c>
      <c r="C315" s="20" t="s">
        <v>611</v>
      </c>
      <c r="D315" s="20" t="s">
        <v>1212</v>
      </c>
      <c r="E315" s="20" t="s">
        <v>1213</v>
      </c>
      <c r="F315" s="20" t="s">
        <v>1214</v>
      </c>
      <c r="G315" s="21">
        <v>43461</v>
      </c>
      <c r="H315" s="21">
        <v>43476</v>
      </c>
      <c r="I315" s="29">
        <f t="shared" si="16"/>
        <v>15</v>
      </c>
      <c r="J315" s="20" t="s">
        <v>293</v>
      </c>
      <c r="K315" s="20" t="s">
        <v>294</v>
      </c>
      <c r="L315" s="20">
        <v>1</v>
      </c>
      <c r="M315" s="20">
        <v>14</v>
      </c>
      <c r="N315" s="20">
        <v>74</v>
      </c>
      <c r="O315" s="20" t="s">
        <v>538</v>
      </c>
      <c r="P315" s="20" t="s">
        <v>296</v>
      </c>
      <c r="Q315" s="20">
        <v>0</v>
      </c>
      <c r="R315" s="20" t="s">
        <v>37</v>
      </c>
      <c r="S315" s="20">
        <v>0</v>
      </c>
      <c r="T315" s="20">
        <v>0</v>
      </c>
      <c r="U315" s="20">
        <f t="shared" si="17"/>
        <v>0</v>
      </c>
      <c r="V315" s="20">
        <f t="shared" si="18"/>
        <v>0</v>
      </c>
      <c r="W315" s="20" t="s">
        <v>36</v>
      </c>
    </row>
    <row r="316" spans="1:23" x14ac:dyDescent="0.35">
      <c r="A316" s="20">
        <v>9</v>
      </c>
      <c r="B316" s="20">
        <v>25</v>
      </c>
      <c r="C316" s="20" t="s">
        <v>612</v>
      </c>
      <c r="D316" s="20" t="s">
        <v>1212</v>
      </c>
      <c r="E316" s="20" t="s">
        <v>1213</v>
      </c>
      <c r="F316" s="20" t="s">
        <v>1214</v>
      </c>
      <c r="G316" s="21">
        <v>43461</v>
      </c>
      <c r="H316" s="21">
        <v>43476</v>
      </c>
      <c r="I316" s="29">
        <f t="shared" si="16"/>
        <v>15</v>
      </c>
      <c r="J316" s="20" t="s">
        <v>293</v>
      </c>
      <c r="K316" s="20" t="s">
        <v>294</v>
      </c>
      <c r="L316" s="20">
        <v>1</v>
      </c>
      <c r="M316" s="20">
        <v>14</v>
      </c>
      <c r="N316" s="20">
        <v>75</v>
      </c>
      <c r="O316" s="20" t="s">
        <v>538</v>
      </c>
      <c r="P316" s="20" t="s">
        <v>296</v>
      </c>
      <c r="Q316" s="20">
        <v>0</v>
      </c>
      <c r="R316" s="20" t="s">
        <v>37</v>
      </c>
      <c r="S316" s="20">
        <v>0</v>
      </c>
      <c r="T316" s="20">
        <v>0</v>
      </c>
      <c r="U316" s="20">
        <f t="shared" si="17"/>
        <v>0</v>
      </c>
      <c r="V316" s="20">
        <f t="shared" si="18"/>
        <v>0</v>
      </c>
      <c r="W316" s="20">
        <v>0</v>
      </c>
    </row>
    <row r="317" spans="1:23" x14ac:dyDescent="0.35">
      <c r="A317" s="20">
        <v>10</v>
      </c>
      <c r="B317" s="20">
        <v>24</v>
      </c>
      <c r="C317" s="20" t="s">
        <v>613</v>
      </c>
      <c r="D317" s="20" t="s">
        <v>1212</v>
      </c>
      <c r="E317" s="20" t="s">
        <v>1213</v>
      </c>
      <c r="F317" s="20" t="s">
        <v>1214</v>
      </c>
      <c r="G317" s="21">
        <v>43461</v>
      </c>
      <c r="H317" s="21">
        <v>43476</v>
      </c>
      <c r="I317" s="29">
        <f t="shared" si="16"/>
        <v>15</v>
      </c>
      <c r="J317" s="20" t="s">
        <v>293</v>
      </c>
      <c r="K317" s="20" t="s">
        <v>294</v>
      </c>
      <c r="L317" s="20">
        <v>1</v>
      </c>
      <c r="M317" s="20">
        <v>14</v>
      </c>
      <c r="N317" s="20">
        <v>76</v>
      </c>
      <c r="O317" s="20" t="s">
        <v>538</v>
      </c>
      <c r="P317" s="20" t="s">
        <v>296</v>
      </c>
      <c r="Q317" s="20">
        <v>0</v>
      </c>
      <c r="R317" s="20" t="s">
        <v>37</v>
      </c>
      <c r="S317" s="20">
        <v>0</v>
      </c>
      <c r="T317" s="20">
        <v>0</v>
      </c>
      <c r="U317" s="20">
        <f t="shared" si="17"/>
        <v>0</v>
      </c>
      <c r="V317" s="20">
        <f t="shared" si="18"/>
        <v>0</v>
      </c>
      <c r="W317" s="20" t="s">
        <v>36</v>
      </c>
    </row>
    <row r="318" spans="1:23" x14ac:dyDescent="0.35">
      <c r="A318" s="20">
        <v>10</v>
      </c>
      <c r="B318" s="20">
        <v>25</v>
      </c>
      <c r="C318" s="20" t="s">
        <v>614</v>
      </c>
      <c r="D318" s="20" t="s">
        <v>1212</v>
      </c>
      <c r="E318" s="20" t="s">
        <v>1213</v>
      </c>
      <c r="F318" s="20" t="s">
        <v>1214</v>
      </c>
      <c r="G318" s="21">
        <v>43461</v>
      </c>
      <c r="H318" s="21">
        <v>43476</v>
      </c>
      <c r="I318" s="29">
        <f t="shared" si="16"/>
        <v>15</v>
      </c>
      <c r="J318" s="20" t="s">
        <v>293</v>
      </c>
      <c r="K318" s="20" t="s">
        <v>294</v>
      </c>
      <c r="L318" s="20">
        <v>1</v>
      </c>
      <c r="M318" s="20">
        <v>14</v>
      </c>
      <c r="N318" s="20">
        <v>77</v>
      </c>
      <c r="O318" s="20" t="s">
        <v>538</v>
      </c>
      <c r="P318" s="20" t="s">
        <v>296</v>
      </c>
      <c r="Q318" s="20">
        <v>33.03</v>
      </c>
      <c r="R318" s="20" t="s">
        <v>33</v>
      </c>
      <c r="S318" s="20">
        <v>645.91679999999997</v>
      </c>
      <c r="T318" s="20">
        <v>2.8108484296264322</v>
      </c>
      <c r="U318" s="20">
        <f t="shared" si="17"/>
        <v>51673.343999999997</v>
      </c>
      <c r="V318" s="20">
        <f t="shared" si="18"/>
        <v>4.7132749720145943</v>
      </c>
      <c r="W318" s="20" t="s">
        <v>36</v>
      </c>
    </row>
    <row r="319" spans="1:23" x14ac:dyDescent="0.35">
      <c r="A319" s="20">
        <v>10</v>
      </c>
      <c r="B319" s="20">
        <v>26</v>
      </c>
      <c r="C319" s="20" t="s">
        <v>615</v>
      </c>
      <c r="D319" s="20" t="s">
        <v>1212</v>
      </c>
      <c r="E319" s="20" t="s">
        <v>1213</v>
      </c>
      <c r="F319" s="20" t="s">
        <v>1214</v>
      </c>
      <c r="G319" s="21">
        <v>43461</v>
      </c>
      <c r="H319" s="21">
        <v>43476</v>
      </c>
      <c r="I319" s="29">
        <f t="shared" si="16"/>
        <v>15</v>
      </c>
      <c r="J319" s="20" t="s">
        <v>293</v>
      </c>
      <c r="K319" s="20" t="s">
        <v>294</v>
      </c>
      <c r="L319" s="20">
        <v>1</v>
      </c>
      <c r="M319" s="20">
        <v>14</v>
      </c>
      <c r="N319" s="20">
        <v>78</v>
      </c>
      <c r="O319" s="20" t="s">
        <v>538</v>
      </c>
      <c r="P319" s="20" t="s">
        <v>296</v>
      </c>
      <c r="Q319" s="20">
        <v>32.97</v>
      </c>
      <c r="R319" s="20" t="s">
        <v>33</v>
      </c>
      <c r="S319" s="20">
        <v>670.14520000000005</v>
      </c>
      <c r="T319" s="20">
        <v>2.8268164884803468</v>
      </c>
      <c r="U319" s="20">
        <f t="shared" si="17"/>
        <v>53611.616000000002</v>
      </c>
      <c r="V319" s="20">
        <f t="shared" si="18"/>
        <v>4.7292669989180158</v>
      </c>
      <c r="W319" s="20" t="s">
        <v>36</v>
      </c>
    </row>
    <row r="320" spans="1:23" x14ac:dyDescent="0.35">
      <c r="A320" s="20">
        <v>11</v>
      </c>
      <c r="B320" s="20">
        <v>25</v>
      </c>
      <c r="C320" s="20" t="s">
        <v>616</v>
      </c>
      <c r="D320" s="20" t="s">
        <v>1212</v>
      </c>
      <c r="E320" s="20" t="s">
        <v>1213</v>
      </c>
      <c r="F320" s="20" t="s">
        <v>1214</v>
      </c>
      <c r="G320" s="21">
        <v>43461</v>
      </c>
      <c r="H320" s="21">
        <v>43476</v>
      </c>
      <c r="I320" s="29">
        <f t="shared" si="16"/>
        <v>15</v>
      </c>
      <c r="J320" s="20" t="s">
        <v>293</v>
      </c>
      <c r="K320" s="20" t="s">
        <v>294</v>
      </c>
      <c r="L320" s="20">
        <v>1</v>
      </c>
      <c r="M320" s="20">
        <v>14</v>
      </c>
      <c r="N320" s="20">
        <v>79</v>
      </c>
      <c r="O320" s="20" t="s">
        <v>538</v>
      </c>
      <c r="P320" s="20" t="s">
        <v>296</v>
      </c>
      <c r="Q320" s="20">
        <v>29.39</v>
      </c>
      <c r="R320" s="20" t="s">
        <v>33</v>
      </c>
      <c r="S320" s="20">
        <v>9610.4509999999991</v>
      </c>
      <c r="T320" s="20">
        <v>3.9827889562142746</v>
      </c>
      <c r="U320" s="20">
        <f t="shared" si="17"/>
        <v>768836.08</v>
      </c>
      <c r="V320" s="20">
        <f t="shared" si="18"/>
        <v>5.8858343206165946</v>
      </c>
      <c r="W320" s="20" t="s">
        <v>36</v>
      </c>
    </row>
    <row r="321" spans="1:23" x14ac:dyDescent="0.35">
      <c r="A321" s="20">
        <v>12</v>
      </c>
      <c r="B321" s="20">
        <v>25</v>
      </c>
      <c r="C321" s="20" t="s">
        <v>617</v>
      </c>
      <c r="D321" s="20" t="s">
        <v>1212</v>
      </c>
      <c r="E321" s="20" t="s">
        <v>1213</v>
      </c>
      <c r="F321" s="20" t="s">
        <v>1214</v>
      </c>
      <c r="G321" s="21">
        <v>43461</v>
      </c>
      <c r="H321" s="21">
        <v>43476</v>
      </c>
      <c r="I321" s="29">
        <f t="shared" si="16"/>
        <v>15</v>
      </c>
      <c r="J321" s="20" t="s">
        <v>293</v>
      </c>
      <c r="K321" s="20" t="s">
        <v>294</v>
      </c>
      <c r="L321" s="20">
        <v>1</v>
      </c>
      <c r="M321" s="20">
        <v>14</v>
      </c>
      <c r="N321" s="20">
        <v>80</v>
      </c>
      <c r="O321" s="20" t="s">
        <v>538</v>
      </c>
      <c r="P321" s="20" t="s">
        <v>296</v>
      </c>
      <c r="Q321" s="20">
        <v>0</v>
      </c>
      <c r="R321" s="20" t="s">
        <v>37</v>
      </c>
      <c r="S321" s="20">
        <v>0</v>
      </c>
      <c r="T321" s="20">
        <v>0</v>
      </c>
      <c r="U321" s="20">
        <f t="shared" si="17"/>
        <v>0</v>
      </c>
      <c r="V321" s="20">
        <f t="shared" si="18"/>
        <v>0</v>
      </c>
      <c r="W321" s="20">
        <v>0</v>
      </c>
    </row>
    <row r="322" spans="1:23" x14ac:dyDescent="0.35">
      <c r="A322" s="20">
        <v>1</v>
      </c>
      <c r="B322" s="20">
        <v>27</v>
      </c>
      <c r="C322" s="20" t="s">
        <v>618</v>
      </c>
      <c r="D322" s="20" t="s">
        <v>1212</v>
      </c>
      <c r="E322" s="20" t="s">
        <v>1213</v>
      </c>
      <c r="F322" s="20" t="s">
        <v>1214</v>
      </c>
      <c r="G322" s="21">
        <v>43461</v>
      </c>
      <c r="H322" s="21">
        <v>43476</v>
      </c>
      <c r="I322" s="29">
        <f t="shared" si="16"/>
        <v>15</v>
      </c>
      <c r="J322" s="20" t="s">
        <v>293</v>
      </c>
      <c r="K322" s="20" t="s">
        <v>294</v>
      </c>
      <c r="L322" s="20">
        <v>1</v>
      </c>
      <c r="M322" s="20">
        <v>21</v>
      </c>
      <c r="N322" s="20">
        <v>81</v>
      </c>
      <c r="O322" s="20" t="s">
        <v>538</v>
      </c>
      <c r="P322" s="20" t="s">
        <v>296</v>
      </c>
      <c r="Q322" s="20">
        <v>0</v>
      </c>
      <c r="R322" s="20" t="s">
        <v>37</v>
      </c>
      <c r="S322" s="20">
        <v>0</v>
      </c>
      <c r="T322" s="20">
        <v>0</v>
      </c>
      <c r="U322" s="20">
        <f t="shared" si="17"/>
        <v>0</v>
      </c>
      <c r="V322" s="20">
        <f t="shared" si="18"/>
        <v>0</v>
      </c>
      <c r="W322" s="20">
        <v>0</v>
      </c>
    </row>
    <row r="323" spans="1:23" x14ac:dyDescent="0.35">
      <c r="A323" s="20">
        <v>2</v>
      </c>
      <c r="B323" s="20">
        <v>27</v>
      </c>
      <c r="C323" s="20" t="s">
        <v>619</v>
      </c>
      <c r="D323" s="20" t="s">
        <v>1212</v>
      </c>
      <c r="E323" s="20" t="s">
        <v>1213</v>
      </c>
      <c r="F323" s="20" t="s">
        <v>1214</v>
      </c>
      <c r="G323" s="21">
        <v>43461</v>
      </c>
      <c r="H323" s="21">
        <v>43476</v>
      </c>
      <c r="I323" s="29">
        <f t="shared" ref="I323:I386" si="19">H323-G323</f>
        <v>15</v>
      </c>
      <c r="J323" s="20" t="s">
        <v>293</v>
      </c>
      <c r="K323" s="20" t="s">
        <v>294</v>
      </c>
      <c r="L323" s="20">
        <v>1</v>
      </c>
      <c r="M323" s="20">
        <v>21</v>
      </c>
      <c r="N323" s="20">
        <v>82</v>
      </c>
      <c r="O323" s="20" t="s">
        <v>538</v>
      </c>
      <c r="P323" s="20" t="s">
        <v>296</v>
      </c>
      <c r="Q323" s="20">
        <v>31.96</v>
      </c>
      <c r="R323" s="20" t="s">
        <v>33</v>
      </c>
      <c r="S323" s="20">
        <v>1356.6876</v>
      </c>
      <c r="T323" s="20">
        <v>3.1327998515321109</v>
      </c>
      <c r="U323" s="20">
        <f t="shared" ref="U323:U386" si="20">S323*80</f>
        <v>108535.008</v>
      </c>
      <c r="V323" s="20">
        <f t="shared" ref="V323:V386" si="21">LOG10(U323+1)</f>
        <v>5.0355738440035962</v>
      </c>
      <c r="W323" s="20">
        <v>0</v>
      </c>
    </row>
    <row r="324" spans="1:23" x14ac:dyDescent="0.35">
      <c r="A324" s="20">
        <v>2</v>
      </c>
      <c r="B324" s="20">
        <v>28</v>
      </c>
      <c r="C324" s="20" t="s">
        <v>620</v>
      </c>
      <c r="D324" s="20" t="s">
        <v>1212</v>
      </c>
      <c r="E324" s="20" t="s">
        <v>1213</v>
      </c>
      <c r="F324" s="20" t="s">
        <v>1214</v>
      </c>
      <c r="G324" s="21">
        <v>43461</v>
      </c>
      <c r="H324" s="21">
        <v>43476</v>
      </c>
      <c r="I324" s="29">
        <f t="shared" si="19"/>
        <v>15</v>
      </c>
      <c r="J324" s="20" t="s">
        <v>293</v>
      </c>
      <c r="K324" s="20" t="s">
        <v>294</v>
      </c>
      <c r="L324" s="20">
        <v>1</v>
      </c>
      <c r="M324" s="20">
        <v>21</v>
      </c>
      <c r="N324" s="20">
        <v>83</v>
      </c>
      <c r="O324" s="20" t="s">
        <v>538</v>
      </c>
      <c r="P324" s="20" t="s">
        <v>296</v>
      </c>
      <c r="Q324" s="20">
        <v>0</v>
      </c>
      <c r="R324" s="20" t="s">
        <v>37</v>
      </c>
      <c r="S324" s="20">
        <v>0</v>
      </c>
      <c r="T324" s="20">
        <v>0</v>
      </c>
      <c r="U324" s="20">
        <f t="shared" si="20"/>
        <v>0</v>
      </c>
      <c r="V324" s="20">
        <f t="shared" si="21"/>
        <v>0</v>
      </c>
      <c r="W324" s="20">
        <v>0</v>
      </c>
    </row>
    <row r="325" spans="1:23" x14ac:dyDescent="0.35">
      <c r="A325" s="20">
        <v>3</v>
      </c>
      <c r="B325" s="20">
        <v>26</v>
      </c>
      <c r="C325" s="20" t="s">
        <v>621</v>
      </c>
      <c r="D325" s="20" t="s">
        <v>1212</v>
      </c>
      <c r="E325" s="20" t="s">
        <v>1213</v>
      </c>
      <c r="F325" s="20" t="s">
        <v>1214</v>
      </c>
      <c r="G325" s="21">
        <v>43461</v>
      </c>
      <c r="H325" s="21">
        <v>43476</v>
      </c>
      <c r="I325" s="29">
        <f t="shared" si="19"/>
        <v>15</v>
      </c>
      <c r="J325" s="20" t="s">
        <v>293</v>
      </c>
      <c r="K325" s="20" t="s">
        <v>294</v>
      </c>
      <c r="L325" s="20">
        <v>1</v>
      </c>
      <c r="M325" s="20">
        <v>21</v>
      </c>
      <c r="N325" s="20">
        <v>84</v>
      </c>
      <c r="O325" s="20" t="s">
        <v>538</v>
      </c>
      <c r="P325" s="20" t="s">
        <v>296</v>
      </c>
      <c r="Q325" s="20">
        <v>29.8</v>
      </c>
      <c r="R325" s="20" t="s">
        <v>33</v>
      </c>
      <c r="S325" s="20">
        <v>7017.8301000000001</v>
      </c>
      <c r="T325" s="20">
        <v>3.8462647298711787</v>
      </c>
      <c r="U325" s="20">
        <f t="shared" si="20"/>
        <v>561426.40800000005</v>
      </c>
      <c r="V325" s="20">
        <f t="shared" si="21"/>
        <v>5.7492936103871433</v>
      </c>
      <c r="W325" s="20" t="s">
        <v>36</v>
      </c>
    </row>
    <row r="326" spans="1:23" x14ac:dyDescent="0.35">
      <c r="A326" s="20">
        <v>3</v>
      </c>
      <c r="B326" s="20">
        <v>27</v>
      </c>
      <c r="C326" s="20" t="s">
        <v>622</v>
      </c>
      <c r="D326" s="20" t="s">
        <v>1212</v>
      </c>
      <c r="E326" s="20" t="s">
        <v>1213</v>
      </c>
      <c r="F326" s="20" t="s">
        <v>1214</v>
      </c>
      <c r="G326" s="21">
        <v>43461</v>
      </c>
      <c r="H326" s="21">
        <v>43476</v>
      </c>
      <c r="I326" s="29">
        <f t="shared" si="19"/>
        <v>15</v>
      </c>
      <c r="J326" s="20" t="s">
        <v>293</v>
      </c>
      <c r="K326" s="20" t="s">
        <v>294</v>
      </c>
      <c r="L326" s="20">
        <v>1</v>
      </c>
      <c r="M326" s="20">
        <v>21</v>
      </c>
      <c r="N326" s="20">
        <v>85</v>
      </c>
      <c r="O326" s="20" t="s">
        <v>538</v>
      </c>
      <c r="P326" s="20" t="s">
        <v>296</v>
      </c>
      <c r="Q326" s="20">
        <v>0</v>
      </c>
      <c r="R326" s="20" t="s">
        <v>37</v>
      </c>
      <c r="S326" s="20">
        <v>0</v>
      </c>
      <c r="T326" s="20">
        <v>0</v>
      </c>
      <c r="U326" s="20">
        <f t="shared" si="20"/>
        <v>0</v>
      </c>
      <c r="V326" s="20">
        <f t="shared" si="21"/>
        <v>0</v>
      </c>
      <c r="W326" s="20">
        <v>0</v>
      </c>
    </row>
    <row r="327" spans="1:23" x14ac:dyDescent="0.35">
      <c r="A327" s="20">
        <v>4</v>
      </c>
      <c r="B327" s="20">
        <v>27</v>
      </c>
      <c r="C327" s="20" t="s">
        <v>623</v>
      </c>
      <c r="D327" s="20" t="s">
        <v>1212</v>
      </c>
      <c r="E327" s="20" t="s">
        <v>1213</v>
      </c>
      <c r="F327" s="20" t="s">
        <v>1214</v>
      </c>
      <c r="G327" s="21">
        <v>43461</v>
      </c>
      <c r="H327" s="21">
        <v>43476</v>
      </c>
      <c r="I327" s="29">
        <f t="shared" si="19"/>
        <v>15</v>
      </c>
      <c r="J327" s="20" t="s">
        <v>293</v>
      </c>
      <c r="K327" s="20" t="s">
        <v>294</v>
      </c>
      <c r="L327" s="20">
        <v>1</v>
      </c>
      <c r="M327" s="20">
        <v>21</v>
      </c>
      <c r="N327" s="20">
        <v>86</v>
      </c>
      <c r="O327" s="20" t="s">
        <v>538</v>
      </c>
      <c r="P327" s="20" t="s">
        <v>296</v>
      </c>
      <c r="Q327" s="20">
        <v>33.549999999999997</v>
      </c>
      <c r="R327" s="20" t="s">
        <v>33</v>
      </c>
      <c r="S327" s="20">
        <v>7598.3921</v>
      </c>
      <c r="T327" s="20">
        <v>3.8807788530472807</v>
      </c>
      <c r="U327" s="20">
        <f t="shared" si="20"/>
        <v>607871.36800000002</v>
      </c>
      <c r="V327" s="20">
        <f t="shared" si="21"/>
        <v>5.7838124021476078</v>
      </c>
      <c r="W327" s="20">
        <v>0</v>
      </c>
    </row>
    <row r="328" spans="1:23" x14ac:dyDescent="0.35">
      <c r="A328" s="20">
        <v>4</v>
      </c>
      <c r="B328" s="20">
        <v>28</v>
      </c>
      <c r="C328" s="20" t="s">
        <v>624</v>
      </c>
      <c r="D328" s="20" t="s">
        <v>1212</v>
      </c>
      <c r="E328" s="20" t="s">
        <v>1213</v>
      </c>
      <c r="F328" s="20" t="s">
        <v>1214</v>
      </c>
      <c r="G328" s="21">
        <v>43461</v>
      </c>
      <c r="H328" s="21">
        <v>43476</v>
      </c>
      <c r="I328" s="29">
        <f t="shared" si="19"/>
        <v>15</v>
      </c>
      <c r="J328" s="20" t="s">
        <v>293</v>
      </c>
      <c r="K328" s="20" t="s">
        <v>294</v>
      </c>
      <c r="L328" s="20">
        <v>1</v>
      </c>
      <c r="M328" s="20">
        <v>21</v>
      </c>
      <c r="N328" s="20">
        <v>87</v>
      </c>
      <c r="O328" s="20" t="s">
        <v>538</v>
      </c>
      <c r="P328" s="20" t="s">
        <v>296</v>
      </c>
      <c r="Q328" s="20">
        <v>0</v>
      </c>
      <c r="R328" s="20" t="s">
        <v>37</v>
      </c>
      <c r="S328" s="20">
        <v>0</v>
      </c>
      <c r="T328" s="20">
        <v>0</v>
      </c>
      <c r="U328" s="20">
        <f t="shared" si="20"/>
        <v>0</v>
      </c>
      <c r="V328" s="20">
        <f t="shared" si="21"/>
        <v>0</v>
      </c>
      <c r="W328" s="20" t="s">
        <v>36</v>
      </c>
    </row>
    <row r="329" spans="1:23" x14ac:dyDescent="0.35">
      <c r="A329" s="20">
        <v>5</v>
      </c>
      <c r="B329" s="20">
        <v>27</v>
      </c>
      <c r="C329" s="20" t="s">
        <v>625</v>
      </c>
      <c r="D329" s="20" t="s">
        <v>1212</v>
      </c>
      <c r="E329" s="20" t="s">
        <v>1213</v>
      </c>
      <c r="F329" s="20" t="s">
        <v>1214</v>
      </c>
      <c r="G329" s="21">
        <v>43461</v>
      </c>
      <c r="H329" s="21">
        <v>43476</v>
      </c>
      <c r="I329" s="29">
        <f t="shared" si="19"/>
        <v>15</v>
      </c>
      <c r="J329" s="20" t="s">
        <v>293</v>
      </c>
      <c r="K329" s="20" t="s">
        <v>294</v>
      </c>
      <c r="L329" s="20">
        <v>1</v>
      </c>
      <c r="M329" s="20">
        <v>21</v>
      </c>
      <c r="N329" s="20">
        <v>88</v>
      </c>
      <c r="O329" s="20" t="s">
        <v>538</v>
      </c>
      <c r="P329" s="20" t="s">
        <v>296</v>
      </c>
      <c r="Q329" s="20">
        <v>30.36</v>
      </c>
      <c r="R329" s="20" t="s">
        <v>33</v>
      </c>
      <c r="S329" s="20">
        <v>5202.51</v>
      </c>
      <c r="T329" s="20">
        <v>3.7162963935168718</v>
      </c>
      <c r="U329" s="20">
        <f t="shared" si="20"/>
        <v>416200.80000000005</v>
      </c>
      <c r="V329" s="20">
        <f t="shared" si="21"/>
        <v>5.6193039541273553</v>
      </c>
      <c r="W329" s="20">
        <v>1.5769944341372959E-2</v>
      </c>
    </row>
    <row r="330" spans="1:23" x14ac:dyDescent="0.35">
      <c r="A330" s="20">
        <v>6</v>
      </c>
      <c r="B330" s="20">
        <v>27</v>
      </c>
      <c r="C330" s="20" t="s">
        <v>626</v>
      </c>
      <c r="D330" s="20" t="s">
        <v>1212</v>
      </c>
      <c r="E330" s="20" t="s">
        <v>1213</v>
      </c>
      <c r="F330" s="20" t="s">
        <v>1214</v>
      </c>
      <c r="G330" s="21">
        <v>43461</v>
      </c>
      <c r="H330" s="21">
        <v>43476</v>
      </c>
      <c r="I330" s="29">
        <f t="shared" si="19"/>
        <v>15</v>
      </c>
      <c r="J330" s="20" t="s">
        <v>293</v>
      </c>
      <c r="K330" s="20" t="s">
        <v>294</v>
      </c>
      <c r="L330" s="20">
        <v>1</v>
      </c>
      <c r="M330" s="20">
        <v>21</v>
      </c>
      <c r="N330" s="20">
        <v>89</v>
      </c>
      <c r="O330" s="20" t="s">
        <v>538</v>
      </c>
      <c r="P330" s="20" t="s">
        <v>296</v>
      </c>
      <c r="Q330" s="20">
        <v>0</v>
      </c>
      <c r="R330" s="20" t="s">
        <v>37</v>
      </c>
      <c r="S330" s="20">
        <v>0</v>
      </c>
      <c r="T330" s="20">
        <v>0</v>
      </c>
      <c r="U330" s="20">
        <f t="shared" si="20"/>
        <v>0</v>
      </c>
      <c r="V330" s="20">
        <f t="shared" si="21"/>
        <v>0</v>
      </c>
      <c r="W330" s="20">
        <v>0</v>
      </c>
    </row>
    <row r="331" spans="1:23" x14ac:dyDescent="0.35">
      <c r="A331" s="20">
        <v>7</v>
      </c>
      <c r="B331" s="20">
        <v>26</v>
      </c>
      <c r="C331" s="20" t="s">
        <v>627</v>
      </c>
      <c r="D331" s="20" t="s">
        <v>1212</v>
      </c>
      <c r="E331" s="20" t="s">
        <v>1213</v>
      </c>
      <c r="F331" s="20" t="s">
        <v>1214</v>
      </c>
      <c r="G331" s="21">
        <v>43461</v>
      </c>
      <c r="H331" s="21">
        <v>43476</v>
      </c>
      <c r="I331" s="29">
        <f t="shared" si="19"/>
        <v>15</v>
      </c>
      <c r="J331" s="20" t="s">
        <v>293</v>
      </c>
      <c r="K331" s="20" t="s">
        <v>294</v>
      </c>
      <c r="L331" s="20">
        <v>1</v>
      </c>
      <c r="M331" s="20">
        <v>21</v>
      </c>
      <c r="N331" s="20">
        <v>90</v>
      </c>
      <c r="O331" s="20" t="s">
        <v>538</v>
      </c>
      <c r="P331" s="20" t="s">
        <v>296</v>
      </c>
      <c r="Q331" s="20">
        <v>0</v>
      </c>
      <c r="R331" s="20" t="s">
        <v>37</v>
      </c>
      <c r="S331" s="20">
        <v>0</v>
      </c>
      <c r="T331" s="20">
        <v>0</v>
      </c>
      <c r="U331" s="20">
        <f t="shared" si="20"/>
        <v>0</v>
      </c>
      <c r="V331" s="20">
        <f t="shared" si="21"/>
        <v>0</v>
      </c>
      <c r="W331" s="20" t="s">
        <v>36</v>
      </c>
    </row>
    <row r="332" spans="1:23" x14ac:dyDescent="0.35">
      <c r="A332" s="20">
        <v>7</v>
      </c>
      <c r="B332" s="20">
        <v>27</v>
      </c>
      <c r="C332" s="20" t="s">
        <v>628</v>
      </c>
      <c r="D332" s="20" t="s">
        <v>1212</v>
      </c>
      <c r="E332" s="20" t="s">
        <v>1213</v>
      </c>
      <c r="F332" s="20" t="s">
        <v>1214</v>
      </c>
      <c r="G332" s="21">
        <v>43461</v>
      </c>
      <c r="H332" s="21">
        <v>43476</v>
      </c>
      <c r="I332" s="29">
        <f t="shared" si="19"/>
        <v>15</v>
      </c>
      <c r="J332" s="20" t="s">
        <v>293</v>
      </c>
      <c r="K332" s="20" t="s">
        <v>294</v>
      </c>
      <c r="L332" s="20">
        <v>1</v>
      </c>
      <c r="M332" s="20">
        <v>21</v>
      </c>
      <c r="N332" s="20">
        <v>91</v>
      </c>
      <c r="O332" s="20" t="s">
        <v>538</v>
      </c>
      <c r="P332" s="20" t="s">
        <v>296</v>
      </c>
      <c r="Q332" s="20">
        <v>0</v>
      </c>
      <c r="R332" s="20" t="s">
        <v>37</v>
      </c>
      <c r="S332" s="20">
        <v>0</v>
      </c>
      <c r="T332" s="20">
        <v>0</v>
      </c>
      <c r="U332" s="20">
        <f t="shared" si="20"/>
        <v>0</v>
      </c>
      <c r="V332" s="20">
        <f t="shared" si="21"/>
        <v>0</v>
      </c>
      <c r="W332" s="20">
        <v>0</v>
      </c>
    </row>
    <row r="333" spans="1:23" x14ac:dyDescent="0.35">
      <c r="A333" s="20">
        <v>8</v>
      </c>
      <c r="B333" s="20">
        <v>27</v>
      </c>
      <c r="C333" s="20" t="s">
        <v>629</v>
      </c>
      <c r="D333" s="20" t="s">
        <v>1212</v>
      </c>
      <c r="E333" s="20" t="s">
        <v>1213</v>
      </c>
      <c r="F333" s="20" t="s">
        <v>1214</v>
      </c>
      <c r="G333" s="21">
        <v>43461</v>
      </c>
      <c r="H333" s="21">
        <v>43476</v>
      </c>
      <c r="I333" s="29">
        <f t="shared" si="19"/>
        <v>15</v>
      </c>
      <c r="J333" s="20" t="s">
        <v>293</v>
      </c>
      <c r="K333" s="20" t="s">
        <v>294</v>
      </c>
      <c r="L333" s="20">
        <v>1</v>
      </c>
      <c r="M333" s="20">
        <v>21</v>
      </c>
      <c r="N333" s="20">
        <v>92</v>
      </c>
      <c r="O333" s="20" t="s">
        <v>538</v>
      </c>
      <c r="P333" s="20" t="s">
        <v>296</v>
      </c>
      <c r="Q333" s="20">
        <v>0</v>
      </c>
      <c r="R333" s="20" t="s">
        <v>37</v>
      </c>
      <c r="S333" s="20">
        <v>0</v>
      </c>
      <c r="T333" s="20">
        <v>0</v>
      </c>
      <c r="U333" s="20">
        <f t="shared" si="20"/>
        <v>0</v>
      </c>
      <c r="V333" s="20">
        <f t="shared" si="21"/>
        <v>0</v>
      </c>
      <c r="W333" s="20">
        <v>0</v>
      </c>
    </row>
    <row r="334" spans="1:23" x14ac:dyDescent="0.35">
      <c r="A334" s="20">
        <v>8</v>
      </c>
      <c r="B334" s="20">
        <v>28</v>
      </c>
      <c r="C334" s="20" t="s">
        <v>630</v>
      </c>
      <c r="D334" s="20" t="s">
        <v>1212</v>
      </c>
      <c r="E334" s="20" t="s">
        <v>1213</v>
      </c>
      <c r="F334" s="20" t="s">
        <v>1214</v>
      </c>
      <c r="G334" s="21">
        <v>43461</v>
      </c>
      <c r="H334" s="21">
        <v>43476</v>
      </c>
      <c r="I334" s="29">
        <f t="shared" si="19"/>
        <v>15</v>
      </c>
      <c r="J334" s="20" t="s">
        <v>293</v>
      </c>
      <c r="K334" s="20" t="s">
        <v>294</v>
      </c>
      <c r="L334" s="20">
        <v>1</v>
      </c>
      <c r="M334" s="20">
        <v>21</v>
      </c>
      <c r="N334" s="20">
        <v>93</v>
      </c>
      <c r="O334" s="20" t="s">
        <v>538</v>
      </c>
      <c r="P334" s="20" t="s">
        <v>296</v>
      </c>
      <c r="Q334" s="20">
        <v>0</v>
      </c>
      <c r="R334" s="20" t="s">
        <v>37</v>
      </c>
      <c r="S334" s="20">
        <v>0</v>
      </c>
      <c r="T334" s="20">
        <v>0</v>
      </c>
      <c r="U334" s="20">
        <f t="shared" si="20"/>
        <v>0</v>
      </c>
      <c r="V334" s="20">
        <f t="shared" si="21"/>
        <v>0</v>
      </c>
      <c r="W334" s="20" t="s">
        <v>36</v>
      </c>
    </row>
    <row r="335" spans="1:23" x14ac:dyDescent="0.35">
      <c r="A335" s="20">
        <v>9</v>
      </c>
      <c r="B335" s="20">
        <v>26</v>
      </c>
      <c r="C335" s="20" t="s">
        <v>631</v>
      </c>
      <c r="D335" s="20" t="s">
        <v>1212</v>
      </c>
      <c r="E335" s="20" t="s">
        <v>1213</v>
      </c>
      <c r="F335" s="20" t="s">
        <v>1214</v>
      </c>
      <c r="G335" s="21">
        <v>43461</v>
      </c>
      <c r="H335" s="21">
        <v>43476</v>
      </c>
      <c r="I335" s="29">
        <f t="shared" si="19"/>
        <v>15</v>
      </c>
      <c r="J335" s="20" t="s">
        <v>293</v>
      </c>
      <c r="K335" s="20" t="s">
        <v>294</v>
      </c>
      <c r="L335" s="20">
        <v>1</v>
      </c>
      <c r="M335" s="20">
        <v>21</v>
      </c>
      <c r="N335" s="20">
        <v>94</v>
      </c>
      <c r="O335" s="20" t="s">
        <v>538</v>
      </c>
      <c r="P335" s="20" t="s">
        <v>296</v>
      </c>
      <c r="Q335" s="20">
        <v>27.89</v>
      </c>
      <c r="R335" s="20" t="s">
        <v>33</v>
      </c>
      <c r="S335" s="20">
        <v>15481.5658</v>
      </c>
      <c r="T335" s="20">
        <v>4.1898429344117032</v>
      </c>
      <c r="U335" s="20">
        <f t="shared" si="20"/>
        <v>1238525.264</v>
      </c>
      <c r="V335" s="20">
        <f t="shared" si="21"/>
        <v>6.0929052206023817</v>
      </c>
      <c r="W335" s="20">
        <v>0</v>
      </c>
    </row>
    <row r="336" spans="1:23" x14ac:dyDescent="0.35">
      <c r="A336" s="20">
        <v>10</v>
      </c>
      <c r="B336" s="20">
        <v>27</v>
      </c>
      <c r="C336" s="20" t="s">
        <v>632</v>
      </c>
      <c r="D336" s="20" t="s">
        <v>1212</v>
      </c>
      <c r="E336" s="20" t="s">
        <v>1213</v>
      </c>
      <c r="F336" s="20" t="s">
        <v>1214</v>
      </c>
      <c r="G336" s="21">
        <v>43461</v>
      </c>
      <c r="H336" s="21">
        <v>43476</v>
      </c>
      <c r="I336" s="29">
        <f t="shared" si="19"/>
        <v>15</v>
      </c>
      <c r="J336" s="20" t="s">
        <v>293</v>
      </c>
      <c r="K336" s="20" t="s">
        <v>294</v>
      </c>
      <c r="L336" s="20">
        <v>1</v>
      </c>
      <c r="M336" s="20">
        <v>21</v>
      </c>
      <c r="N336" s="20">
        <v>95</v>
      </c>
      <c r="O336" s="20" t="s">
        <v>538</v>
      </c>
      <c r="P336" s="20" t="s">
        <v>296</v>
      </c>
      <c r="Q336" s="20">
        <v>0</v>
      </c>
      <c r="R336" s="20" t="s">
        <v>37</v>
      </c>
      <c r="S336" s="20">
        <v>0</v>
      </c>
      <c r="T336" s="20">
        <v>0</v>
      </c>
      <c r="U336" s="20">
        <f t="shared" si="20"/>
        <v>0</v>
      </c>
      <c r="V336" s="20">
        <f t="shared" si="21"/>
        <v>0</v>
      </c>
      <c r="W336" s="20">
        <v>0.19956942949407888</v>
      </c>
    </row>
    <row r="337" spans="1:23" x14ac:dyDescent="0.35">
      <c r="A337" s="20">
        <v>10</v>
      </c>
      <c r="B337" s="20">
        <v>28</v>
      </c>
      <c r="C337" s="20" t="s">
        <v>633</v>
      </c>
      <c r="D337" s="20" t="s">
        <v>1212</v>
      </c>
      <c r="E337" s="20" t="s">
        <v>1213</v>
      </c>
      <c r="F337" s="20" t="s">
        <v>1214</v>
      </c>
      <c r="G337" s="21">
        <v>43461</v>
      </c>
      <c r="H337" s="21">
        <v>43476</v>
      </c>
      <c r="I337" s="29">
        <f t="shared" si="19"/>
        <v>15</v>
      </c>
      <c r="J337" s="20" t="s">
        <v>293</v>
      </c>
      <c r="K337" s="20" t="s">
        <v>294</v>
      </c>
      <c r="L337" s="20">
        <v>1</v>
      </c>
      <c r="M337" s="20">
        <v>21</v>
      </c>
      <c r="N337" s="20">
        <v>96</v>
      </c>
      <c r="O337" s="20" t="s">
        <v>538</v>
      </c>
      <c r="P337" s="20" t="s">
        <v>296</v>
      </c>
      <c r="Q337" s="20">
        <v>32.630000000000003</v>
      </c>
      <c r="R337" s="20" t="s">
        <v>33</v>
      </c>
      <c r="S337" s="20">
        <v>841.09429999999998</v>
      </c>
      <c r="T337" s="20">
        <v>2.9253607276950055</v>
      </c>
      <c r="U337" s="20">
        <f t="shared" si="20"/>
        <v>67287.543999999994</v>
      </c>
      <c r="V337" s="20">
        <f t="shared" si="21"/>
        <v>4.8279411310726275</v>
      </c>
      <c r="W337" s="20">
        <v>0</v>
      </c>
    </row>
    <row r="338" spans="1:23" x14ac:dyDescent="0.35">
      <c r="A338" s="20">
        <v>11</v>
      </c>
      <c r="B338" s="20">
        <v>26</v>
      </c>
      <c r="C338" s="20" t="s">
        <v>634</v>
      </c>
      <c r="D338" s="20" t="s">
        <v>1212</v>
      </c>
      <c r="E338" s="20" t="s">
        <v>1213</v>
      </c>
      <c r="F338" s="20" t="s">
        <v>1214</v>
      </c>
      <c r="G338" s="21">
        <v>43461</v>
      </c>
      <c r="H338" s="21">
        <v>43476</v>
      </c>
      <c r="I338" s="29">
        <f t="shared" si="19"/>
        <v>15</v>
      </c>
      <c r="J338" s="20" t="s">
        <v>293</v>
      </c>
      <c r="K338" s="20" t="s">
        <v>294</v>
      </c>
      <c r="L338" s="20">
        <v>1</v>
      </c>
      <c r="M338" s="20">
        <v>21</v>
      </c>
      <c r="N338" s="20">
        <v>97</v>
      </c>
      <c r="O338" s="20" t="s">
        <v>538</v>
      </c>
      <c r="P338" s="20" t="s">
        <v>296</v>
      </c>
      <c r="Q338" s="20">
        <v>33.53</v>
      </c>
      <c r="R338" s="20" t="s">
        <v>33</v>
      </c>
      <c r="S338" s="20">
        <v>658.01499999999999</v>
      </c>
      <c r="T338" s="20">
        <v>2.8188952997883798</v>
      </c>
      <c r="U338" s="20">
        <f t="shared" si="20"/>
        <v>52641.2</v>
      </c>
      <c r="V338" s="20">
        <f t="shared" si="21"/>
        <v>4.7213340308318692</v>
      </c>
      <c r="W338" s="20" t="s">
        <v>36</v>
      </c>
    </row>
    <row r="339" spans="1:23" x14ac:dyDescent="0.35">
      <c r="A339" s="20">
        <v>12</v>
      </c>
      <c r="B339" s="20">
        <v>26</v>
      </c>
      <c r="C339" s="20" t="s">
        <v>635</v>
      </c>
      <c r="D339" s="20" t="s">
        <v>1212</v>
      </c>
      <c r="E339" s="20" t="s">
        <v>1213</v>
      </c>
      <c r="F339" s="20" t="s">
        <v>1214</v>
      </c>
      <c r="G339" s="21">
        <v>43461</v>
      </c>
      <c r="H339" s="21">
        <v>43476</v>
      </c>
      <c r="I339" s="29">
        <f t="shared" si="19"/>
        <v>15</v>
      </c>
      <c r="J339" s="20" t="s">
        <v>293</v>
      </c>
      <c r="K339" s="20" t="s">
        <v>294</v>
      </c>
      <c r="L339" s="20">
        <v>1</v>
      </c>
      <c r="M339" s="20">
        <v>21</v>
      </c>
      <c r="N339" s="20">
        <v>98</v>
      </c>
      <c r="O339" s="20" t="s">
        <v>538</v>
      </c>
      <c r="P339" s="20" t="s">
        <v>296</v>
      </c>
      <c r="Q339" s="20">
        <v>33.07</v>
      </c>
      <c r="R339" s="20" t="s">
        <v>33</v>
      </c>
      <c r="S339" s="20">
        <v>882.80619999999999</v>
      </c>
      <c r="T339" s="20">
        <v>2.946357043861648</v>
      </c>
      <c r="U339" s="20">
        <f t="shared" si="20"/>
        <v>70624.495999999999</v>
      </c>
      <c r="V339" s="20">
        <f t="shared" si="21"/>
        <v>4.8489615108707742</v>
      </c>
      <c r="W339" s="20">
        <v>0.27157722913691024</v>
      </c>
    </row>
    <row r="340" spans="1:23" x14ac:dyDescent="0.35">
      <c r="A340" s="20">
        <v>12</v>
      </c>
      <c r="B340" s="20">
        <v>27</v>
      </c>
      <c r="C340" s="20" t="s">
        <v>636</v>
      </c>
      <c r="D340" s="20" t="s">
        <v>1212</v>
      </c>
      <c r="E340" s="20" t="s">
        <v>1213</v>
      </c>
      <c r="F340" s="20" t="s">
        <v>1214</v>
      </c>
      <c r="G340" s="21">
        <v>43461</v>
      </c>
      <c r="H340" s="21">
        <v>43476</v>
      </c>
      <c r="I340" s="29">
        <f t="shared" si="19"/>
        <v>15</v>
      </c>
      <c r="J340" s="20" t="s">
        <v>293</v>
      </c>
      <c r="K340" s="20" t="s">
        <v>294</v>
      </c>
      <c r="L340" s="20">
        <v>1</v>
      </c>
      <c r="M340" s="20">
        <v>21</v>
      </c>
      <c r="N340" s="20">
        <v>99</v>
      </c>
      <c r="O340" s="20" t="s">
        <v>538</v>
      </c>
      <c r="P340" s="20" t="s">
        <v>296</v>
      </c>
      <c r="Q340" s="20">
        <v>33.869999999999997</v>
      </c>
      <c r="R340" s="20" t="s">
        <v>33</v>
      </c>
      <c r="S340" s="20">
        <v>528.97670000000005</v>
      </c>
      <c r="T340" s="20">
        <v>2.7242567766123678</v>
      </c>
      <c r="U340" s="20">
        <f t="shared" si="20"/>
        <v>42318.136000000006</v>
      </c>
      <c r="V340" s="20">
        <f t="shared" si="21"/>
        <v>4.6265367924330194</v>
      </c>
      <c r="W340" s="20" t="s">
        <v>36</v>
      </c>
    </row>
    <row r="341" spans="1:23" x14ac:dyDescent="0.35">
      <c r="A341" s="20">
        <v>13</v>
      </c>
      <c r="B341" s="20">
        <v>15</v>
      </c>
      <c r="C341" s="20" t="s">
        <v>637</v>
      </c>
      <c r="D341" s="20" t="s">
        <v>1212</v>
      </c>
      <c r="E341" s="20" t="s">
        <v>1213</v>
      </c>
      <c r="F341" s="20" t="s">
        <v>1214</v>
      </c>
      <c r="G341" s="21">
        <v>43461</v>
      </c>
      <c r="H341" s="21">
        <v>43476</v>
      </c>
      <c r="I341" s="29">
        <f t="shared" si="19"/>
        <v>15</v>
      </c>
      <c r="J341" s="20" t="s">
        <v>293</v>
      </c>
      <c r="K341" s="20" t="s">
        <v>294</v>
      </c>
      <c r="L341" s="20">
        <v>1</v>
      </c>
      <c r="M341" s="20">
        <v>21</v>
      </c>
      <c r="N341" s="20">
        <v>100</v>
      </c>
      <c r="O341" s="20" t="s">
        <v>538</v>
      </c>
      <c r="P341" s="20" t="s">
        <v>296</v>
      </c>
      <c r="Q341" s="20">
        <v>30.49</v>
      </c>
      <c r="R341" s="20" t="s">
        <v>33</v>
      </c>
      <c r="S341" s="20">
        <v>3706.5650999999998</v>
      </c>
      <c r="T341" s="20">
        <v>3.5690887854111564</v>
      </c>
      <c r="U341" s="20">
        <f t="shared" si="20"/>
        <v>296525.20799999998</v>
      </c>
      <c r="V341" s="20">
        <f t="shared" si="21"/>
        <v>5.4720630838276918</v>
      </c>
      <c r="W341" s="20" t="s">
        <v>36</v>
      </c>
    </row>
    <row r="342" spans="1:23" x14ac:dyDescent="0.35">
      <c r="A342" s="20">
        <v>1</v>
      </c>
      <c r="B342" s="20">
        <v>28</v>
      </c>
      <c r="C342" s="20" t="s">
        <v>638</v>
      </c>
      <c r="D342" s="20" t="s">
        <v>1212</v>
      </c>
      <c r="E342" s="20" t="s">
        <v>1213</v>
      </c>
      <c r="F342" s="20" t="s">
        <v>1214</v>
      </c>
      <c r="G342" s="21">
        <v>43461</v>
      </c>
      <c r="H342" s="21">
        <v>43476</v>
      </c>
      <c r="I342" s="29">
        <f t="shared" si="19"/>
        <v>15</v>
      </c>
      <c r="J342" s="20" t="s">
        <v>293</v>
      </c>
      <c r="K342" s="20" t="s">
        <v>294</v>
      </c>
      <c r="L342" s="20">
        <v>1</v>
      </c>
      <c r="M342" s="20">
        <v>21</v>
      </c>
      <c r="N342" s="20">
        <v>101</v>
      </c>
      <c r="O342" s="20" t="s">
        <v>538</v>
      </c>
      <c r="P342" s="20" t="s">
        <v>296</v>
      </c>
      <c r="Q342" s="20">
        <v>31.39</v>
      </c>
      <c r="R342" s="20" t="s">
        <v>33</v>
      </c>
      <c r="S342" s="20">
        <v>1747.8802000000001</v>
      </c>
      <c r="T342" s="20">
        <v>3.242760060901837</v>
      </c>
      <c r="U342" s="20">
        <f t="shared" si="20"/>
        <v>139830.416</v>
      </c>
      <c r="V342" s="20">
        <f t="shared" si="21"/>
        <v>5.145604755548784</v>
      </c>
      <c r="W342" s="20" t="s">
        <v>36</v>
      </c>
    </row>
    <row r="343" spans="1:23" x14ac:dyDescent="0.35">
      <c r="A343" s="20">
        <v>1</v>
      </c>
      <c r="B343" s="20">
        <v>29</v>
      </c>
      <c r="C343" s="20" t="s">
        <v>639</v>
      </c>
      <c r="D343" s="20" t="s">
        <v>1212</v>
      </c>
      <c r="E343" s="20" t="s">
        <v>1213</v>
      </c>
      <c r="F343" s="20" t="s">
        <v>1214</v>
      </c>
      <c r="G343" s="21">
        <v>43461</v>
      </c>
      <c r="H343" s="21">
        <v>43476</v>
      </c>
      <c r="I343" s="29">
        <f t="shared" si="19"/>
        <v>15</v>
      </c>
      <c r="J343" s="20" t="s">
        <v>293</v>
      </c>
      <c r="K343" s="20" t="s">
        <v>294</v>
      </c>
      <c r="L343" s="20">
        <v>1</v>
      </c>
      <c r="M343" s="20">
        <v>21</v>
      </c>
      <c r="N343" s="20">
        <v>102</v>
      </c>
      <c r="O343" s="20" t="s">
        <v>538</v>
      </c>
      <c r="P343" s="20" t="s">
        <v>296</v>
      </c>
      <c r="Q343" s="20">
        <v>0</v>
      </c>
      <c r="R343" s="20" t="s">
        <v>37</v>
      </c>
      <c r="S343" s="20">
        <v>0</v>
      </c>
      <c r="T343" s="20">
        <v>0</v>
      </c>
      <c r="U343" s="20">
        <f t="shared" si="20"/>
        <v>0</v>
      </c>
      <c r="V343" s="20">
        <f t="shared" si="21"/>
        <v>0</v>
      </c>
      <c r="W343" s="20">
        <v>0</v>
      </c>
    </row>
    <row r="344" spans="1:23" x14ac:dyDescent="0.35">
      <c r="A344" s="20">
        <v>1</v>
      </c>
      <c r="B344" s="20">
        <v>30</v>
      </c>
      <c r="C344" s="20" t="s">
        <v>640</v>
      </c>
      <c r="D344" s="20" t="s">
        <v>1212</v>
      </c>
      <c r="E344" s="20" t="s">
        <v>1213</v>
      </c>
      <c r="F344" s="20" t="s">
        <v>1214</v>
      </c>
      <c r="G344" s="21">
        <v>43461</v>
      </c>
      <c r="H344" s="21">
        <v>43476</v>
      </c>
      <c r="I344" s="29">
        <f t="shared" si="19"/>
        <v>15</v>
      </c>
      <c r="J344" s="20" t="s">
        <v>293</v>
      </c>
      <c r="K344" s="20" t="s">
        <v>294</v>
      </c>
      <c r="L344" s="20">
        <v>1</v>
      </c>
      <c r="M344" s="20">
        <v>21</v>
      </c>
      <c r="N344" s="20">
        <v>103</v>
      </c>
      <c r="O344" s="20" t="s">
        <v>538</v>
      </c>
      <c r="P344" s="20" t="s">
        <v>296</v>
      </c>
      <c r="Q344" s="20">
        <v>31.44</v>
      </c>
      <c r="R344" s="20" t="s">
        <v>33</v>
      </c>
      <c r="S344" s="20">
        <v>1696.0151000000001</v>
      </c>
      <c r="T344" s="20">
        <v>3.2296857066768396</v>
      </c>
      <c r="U344" s="20">
        <f t="shared" si="20"/>
        <v>135681.20800000001</v>
      </c>
      <c r="V344" s="20">
        <f t="shared" si="21"/>
        <v>5.1325229023832577</v>
      </c>
      <c r="W344" s="20">
        <v>7.1485179901727661E-2</v>
      </c>
    </row>
    <row r="345" spans="1:23" x14ac:dyDescent="0.35">
      <c r="A345" s="20">
        <v>2</v>
      </c>
      <c r="B345" s="20">
        <v>29</v>
      </c>
      <c r="C345" s="20" t="s">
        <v>641</v>
      </c>
      <c r="D345" s="20" t="s">
        <v>1212</v>
      </c>
      <c r="E345" s="20" t="s">
        <v>1213</v>
      </c>
      <c r="F345" s="20" t="s">
        <v>1214</v>
      </c>
      <c r="G345" s="21">
        <v>43461</v>
      </c>
      <c r="H345" s="21">
        <v>43476</v>
      </c>
      <c r="I345" s="29">
        <f t="shared" si="19"/>
        <v>15</v>
      </c>
      <c r="J345" s="20" t="s">
        <v>293</v>
      </c>
      <c r="K345" s="20" t="s">
        <v>294</v>
      </c>
      <c r="L345" s="20">
        <v>1</v>
      </c>
      <c r="M345" s="20">
        <v>21</v>
      </c>
      <c r="N345" s="20">
        <v>104</v>
      </c>
      <c r="O345" s="20" t="s">
        <v>538</v>
      </c>
      <c r="P345" s="20" t="s">
        <v>296</v>
      </c>
      <c r="Q345" s="20">
        <v>0</v>
      </c>
      <c r="R345" s="20" t="s">
        <v>37</v>
      </c>
      <c r="S345" s="20">
        <v>0</v>
      </c>
      <c r="T345" s="20">
        <v>0</v>
      </c>
      <c r="U345" s="20">
        <f t="shared" si="20"/>
        <v>0</v>
      </c>
      <c r="V345" s="20">
        <f t="shared" si="21"/>
        <v>0</v>
      </c>
      <c r="W345" s="20" t="s">
        <v>36</v>
      </c>
    </row>
    <row r="346" spans="1:23" x14ac:dyDescent="0.35">
      <c r="A346" s="20">
        <v>3</v>
      </c>
      <c r="B346" s="20">
        <v>28</v>
      </c>
      <c r="C346" s="20" t="s">
        <v>642</v>
      </c>
      <c r="D346" s="20" t="s">
        <v>1212</v>
      </c>
      <c r="E346" s="20" t="s">
        <v>1213</v>
      </c>
      <c r="F346" s="20" t="s">
        <v>1214</v>
      </c>
      <c r="G346" s="21">
        <v>43461</v>
      </c>
      <c r="H346" s="21">
        <v>43476</v>
      </c>
      <c r="I346" s="29">
        <f t="shared" si="19"/>
        <v>15</v>
      </c>
      <c r="J346" s="20" t="s">
        <v>293</v>
      </c>
      <c r="K346" s="20" t="s">
        <v>294</v>
      </c>
      <c r="L346" s="20">
        <v>1</v>
      </c>
      <c r="M346" s="20">
        <v>21</v>
      </c>
      <c r="N346" s="20">
        <v>105</v>
      </c>
      <c r="O346" s="20" t="s">
        <v>538</v>
      </c>
      <c r="P346" s="20" t="s">
        <v>296</v>
      </c>
      <c r="Q346" s="20">
        <v>37.119999999999997</v>
      </c>
      <c r="R346" s="20" t="s">
        <v>37</v>
      </c>
      <c r="S346" s="20">
        <v>0</v>
      </c>
      <c r="T346" s="20">
        <v>0</v>
      </c>
      <c r="U346" s="20">
        <f t="shared" si="20"/>
        <v>0</v>
      </c>
      <c r="V346" s="20">
        <f t="shared" si="21"/>
        <v>0</v>
      </c>
      <c r="W346" s="20">
        <v>0</v>
      </c>
    </row>
    <row r="347" spans="1:23" x14ac:dyDescent="0.35">
      <c r="A347" s="20">
        <v>4</v>
      </c>
      <c r="B347" s="20">
        <v>29</v>
      </c>
      <c r="C347" s="20" t="s">
        <v>643</v>
      </c>
      <c r="D347" s="20" t="s">
        <v>1212</v>
      </c>
      <c r="E347" s="20" t="s">
        <v>1213</v>
      </c>
      <c r="F347" s="20" t="s">
        <v>1214</v>
      </c>
      <c r="G347" s="21">
        <v>43461</v>
      </c>
      <c r="H347" s="21">
        <v>43476</v>
      </c>
      <c r="I347" s="29">
        <f t="shared" si="19"/>
        <v>15</v>
      </c>
      <c r="J347" s="20" t="s">
        <v>293</v>
      </c>
      <c r="K347" s="20" t="s">
        <v>294</v>
      </c>
      <c r="L347" s="20">
        <v>1</v>
      </c>
      <c r="M347" s="20">
        <v>21</v>
      </c>
      <c r="N347" s="20">
        <v>106</v>
      </c>
      <c r="O347" s="20" t="s">
        <v>538</v>
      </c>
      <c r="P347" s="20" t="s">
        <v>296</v>
      </c>
      <c r="Q347" s="20">
        <v>33.79</v>
      </c>
      <c r="R347" s="20" t="s">
        <v>33</v>
      </c>
      <c r="S347" s="20">
        <v>6616.1256000000003</v>
      </c>
      <c r="T347" s="20">
        <v>3.8206693780876395</v>
      </c>
      <c r="U347" s="20">
        <f t="shared" si="20"/>
        <v>529290.04800000007</v>
      </c>
      <c r="V347" s="20">
        <f t="shared" si="21"/>
        <v>5.7236945487483446</v>
      </c>
      <c r="W347" s="20" t="s">
        <v>36</v>
      </c>
    </row>
    <row r="348" spans="1:23" x14ac:dyDescent="0.35">
      <c r="A348" s="20">
        <v>5</v>
      </c>
      <c r="B348" s="20">
        <v>28</v>
      </c>
      <c r="C348" s="20" t="s">
        <v>644</v>
      </c>
      <c r="D348" s="20" t="s">
        <v>1212</v>
      </c>
      <c r="E348" s="20" t="s">
        <v>1213</v>
      </c>
      <c r="F348" s="20" t="s">
        <v>1214</v>
      </c>
      <c r="G348" s="21">
        <v>43461</v>
      </c>
      <c r="H348" s="21">
        <v>43476</v>
      </c>
      <c r="I348" s="29">
        <f t="shared" si="19"/>
        <v>15</v>
      </c>
      <c r="J348" s="20" t="s">
        <v>293</v>
      </c>
      <c r="K348" s="20" t="s">
        <v>294</v>
      </c>
      <c r="L348" s="20">
        <v>1</v>
      </c>
      <c r="M348" s="20">
        <v>21</v>
      </c>
      <c r="N348" s="20">
        <v>107</v>
      </c>
      <c r="O348" s="20" t="s">
        <v>538</v>
      </c>
      <c r="P348" s="20" t="s">
        <v>296</v>
      </c>
      <c r="Q348" s="20">
        <v>0</v>
      </c>
      <c r="R348" s="20" t="s">
        <v>37</v>
      </c>
      <c r="S348" s="20">
        <v>0</v>
      </c>
      <c r="T348" s="20">
        <v>0</v>
      </c>
      <c r="U348" s="20">
        <f t="shared" si="20"/>
        <v>0</v>
      </c>
      <c r="V348" s="20">
        <f t="shared" si="21"/>
        <v>0</v>
      </c>
      <c r="W348" s="20" t="s">
        <v>36</v>
      </c>
    </row>
    <row r="349" spans="1:23" x14ac:dyDescent="0.35">
      <c r="A349" s="20">
        <v>5</v>
      </c>
      <c r="B349" s="20">
        <v>29</v>
      </c>
      <c r="C349" s="20" t="s">
        <v>645</v>
      </c>
      <c r="D349" s="20" t="s">
        <v>1212</v>
      </c>
      <c r="E349" s="20" t="s">
        <v>1213</v>
      </c>
      <c r="F349" s="20" t="s">
        <v>1214</v>
      </c>
      <c r="G349" s="21">
        <v>43461</v>
      </c>
      <c r="H349" s="21">
        <v>43476</v>
      </c>
      <c r="I349" s="29">
        <f t="shared" si="19"/>
        <v>15</v>
      </c>
      <c r="J349" s="20" t="s">
        <v>293</v>
      </c>
      <c r="K349" s="20" t="s">
        <v>294</v>
      </c>
      <c r="L349" s="20">
        <v>1</v>
      </c>
      <c r="M349" s="20">
        <v>21</v>
      </c>
      <c r="N349" s="20">
        <v>108</v>
      </c>
      <c r="O349" s="20" t="s">
        <v>538</v>
      </c>
      <c r="P349" s="20" t="s">
        <v>296</v>
      </c>
      <c r="Q349" s="20">
        <v>0</v>
      </c>
      <c r="R349" s="20" t="s">
        <v>37</v>
      </c>
      <c r="S349" s="20">
        <v>0</v>
      </c>
      <c r="T349" s="20">
        <v>0</v>
      </c>
      <c r="U349" s="20">
        <f t="shared" si="20"/>
        <v>0</v>
      </c>
      <c r="V349" s="20">
        <f t="shared" si="21"/>
        <v>0</v>
      </c>
      <c r="W349" s="20" t="s">
        <v>36</v>
      </c>
    </row>
    <row r="350" spans="1:23" x14ac:dyDescent="0.35">
      <c r="A350" s="20">
        <v>6</v>
      </c>
      <c r="B350" s="20">
        <v>28</v>
      </c>
      <c r="C350" s="20" t="s">
        <v>646</v>
      </c>
      <c r="D350" s="20" t="s">
        <v>1212</v>
      </c>
      <c r="E350" s="20" t="s">
        <v>1213</v>
      </c>
      <c r="F350" s="20" t="s">
        <v>1214</v>
      </c>
      <c r="G350" s="21">
        <v>43461</v>
      </c>
      <c r="H350" s="21">
        <v>43476</v>
      </c>
      <c r="I350" s="29">
        <f t="shared" si="19"/>
        <v>15</v>
      </c>
      <c r="J350" s="20" t="s">
        <v>293</v>
      </c>
      <c r="K350" s="20" t="s">
        <v>294</v>
      </c>
      <c r="L350" s="20">
        <v>1</v>
      </c>
      <c r="M350" s="20">
        <v>21</v>
      </c>
      <c r="N350" s="20">
        <v>109</v>
      </c>
      <c r="O350" s="20" t="s">
        <v>538</v>
      </c>
      <c r="P350" s="20" t="s">
        <v>296</v>
      </c>
      <c r="Q350" s="20">
        <v>0</v>
      </c>
      <c r="R350" s="20" t="s">
        <v>37</v>
      </c>
      <c r="S350" s="20">
        <v>0</v>
      </c>
      <c r="T350" s="20">
        <v>0</v>
      </c>
      <c r="U350" s="20">
        <f t="shared" si="20"/>
        <v>0</v>
      </c>
      <c r="V350" s="20">
        <f t="shared" si="21"/>
        <v>0</v>
      </c>
      <c r="W350" s="20">
        <v>0</v>
      </c>
    </row>
    <row r="351" spans="1:23" x14ac:dyDescent="0.35">
      <c r="A351" s="20">
        <v>6</v>
      </c>
      <c r="B351" s="20">
        <v>29</v>
      </c>
      <c r="C351" s="20" t="s">
        <v>647</v>
      </c>
      <c r="D351" s="20" t="s">
        <v>1212</v>
      </c>
      <c r="E351" s="20" t="s">
        <v>1213</v>
      </c>
      <c r="F351" s="20" t="s">
        <v>1214</v>
      </c>
      <c r="G351" s="21">
        <v>43461</v>
      </c>
      <c r="H351" s="21">
        <v>43476</v>
      </c>
      <c r="I351" s="29">
        <f t="shared" si="19"/>
        <v>15</v>
      </c>
      <c r="J351" s="20" t="s">
        <v>293</v>
      </c>
      <c r="K351" s="20" t="s">
        <v>294</v>
      </c>
      <c r="L351" s="20">
        <v>1</v>
      </c>
      <c r="M351" s="20">
        <v>21</v>
      </c>
      <c r="N351" s="20">
        <v>110</v>
      </c>
      <c r="O351" s="20" t="s">
        <v>538</v>
      </c>
      <c r="P351" s="20" t="s">
        <v>296</v>
      </c>
      <c r="Q351" s="20">
        <v>0</v>
      </c>
      <c r="R351" s="20" t="s">
        <v>37</v>
      </c>
      <c r="S351" s="20">
        <v>0</v>
      </c>
      <c r="T351" s="20">
        <v>0</v>
      </c>
      <c r="U351" s="20">
        <f t="shared" si="20"/>
        <v>0</v>
      </c>
      <c r="V351" s="20">
        <f t="shared" si="21"/>
        <v>0</v>
      </c>
      <c r="W351" s="20" t="s">
        <v>36</v>
      </c>
    </row>
    <row r="352" spans="1:23" x14ac:dyDescent="0.35">
      <c r="A352" s="20">
        <v>6</v>
      </c>
      <c r="B352" s="20">
        <v>30</v>
      </c>
      <c r="C352" s="20" t="s">
        <v>648</v>
      </c>
      <c r="D352" s="20" t="s">
        <v>1212</v>
      </c>
      <c r="E352" s="20" t="s">
        <v>1213</v>
      </c>
      <c r="F352" s="20" t="s">
        <v>1214</v>
      </c>
      <c r="G352" s="21">
        <v>43461</v>
      </c>
      <c r="H352" s="21">
        <v>43476</v>
      </c>
      <c r="I352" s="29">
        <f t="shared" si="19"/>
        <v>15</v>
      </c>
      <c r="J352" s="20" t="s">
        <v>293</v>
      </c>
      <c r="K352" s="20" t="s">
        <v>294</v>
      </c>
      <c r="L352" s="20">
        <v>1</v>
      </c>
      <c r="M352" s="20">
        <v>21</v>
      </c>
      <c r="N352" s="20">
        <v>111</v>
      </c>
      <c r="O352" s="20" t="s">
        <v>538</v>
      </c>
      <c r="P352" s="20" t="s">
        <v>296</v>
      </c>
      <c r="Q352" s="20">
        <v>30.05</v>
      </c>
      <c r="R352" s="20" t="s">
        <v>33</v>
      </c>
      <c r="S352" s="20">
        <v>10558.2605</v>
      </c>
      <c r="T352" s="20">
        <v>4.0236335041812135</v>
      </c>
      <c r="U352" s="20">
        <f t="shared" si="20"/>
        <v>844660.84000000008</v>
      </c>
      <c r="V352" s="20">
        <f t="shared" si="21"/>
        <v>5.9266828741379163</v>
      </c>
      <c r="W352" s="20" t="s">
        <v>36</v>
      </c>
    </row>
    <row r="353" spans="1:23" x14ac:dyDescent="0.35">
      <c r="A353" s="20">
        <v>7</v>
      </c>
      <c r="B353" s="20">
        <v>28</v>
      </c>
      <c r="C353" s="20" t="s">
        <v>649</v>
      </c>
      <c r="D353" s="20" t="s">
        <v>1212</v>
      </c>
      <c r="E353" s="20" t="s">
        <v>1213</v>
      </c>
      <c r="F353" s="20" t="s">
        <v>1214</v>
      </c>
      <c r="G353" s="21">
        <v>43461</v>
      </c>
      <c r="H353" s="21">
        <v>43476</v>
      </c>
      <c r="I353" s="29">
        <f t="shared" si="19"/>
        <v>15</v>
      </c>
      <c r="J353" s="20" t="s">
        <v>293</v>
      </c>
      <c r="K353" s="20" t="s">
        <v>294</v>
      </c>
      <c r="L353" s="20">
        <v>1</v>
      </c>
      <c r="M353" s="20">
        <v>21</v>
      </c>
      <c r="N353" s="20">
        <v>112</v>
      </c>
      <c r="O353" s="20" t="s">
        <v>538</v>
      </c>
      <c r="P353" s="20" t="s">
        <v>296</v>
      </c>
      <c r="Q353" s="20">
        <v>31.2</v>
      </c>
      <c r="R353" s="20" t="s">
        <v>33</v>
      </c>
      <c r="S353" s="20">
        <v>7761.5870999999997</v>
      </c>
      <c r="T353" s="20">
        <v>3.8900064862071364</v>
      </c>
      <c r="U353" s="20">
        <f t="shared" si="20"/>
        <v>620926.96799999999</v>
      </c>
      <c r="V353" s="20">
        <f t="shared" si="21"/>
        <v>5.7930412218922323</v>
      </c>
      <c r="W353" s="20" t="s">
        <v>36</v>
      </c>
    </row>
    <row r="354" spans="1:23" x14ac:dyDescent="0.35">
      <c r="A354" s="20">
        <v>8</v>
      </c>
      <c r="B354" s="20">
        <v>29</v>
      </c>
      <c r="C354" s="20" t="s">
        <v>650</v>
      </c>
      <c r="D354" s="20" t="s">
        <v>1212</v>
      </c>
      <c r="E354" s="20" t="s">
        <v>1213</v>
      </c>
      <c r="F354" s="20" t="s">
        <v>1214</v>
      </c>
      <c r="G354" s="21">
        <v>43461</v>
      </c>
      <c r="H354" s="21">
        <v>43476</v>
      </c>
      <c r="I354" s="29">
        <f t="shared" si="19"/>
        <v>15</v>
      </c>
      <c r="J354" s="20" t="s">
        <v>293</v>
      </c>
      <c r="K354" s="20" t="s">
        <v>294</v>
      </c>
      <c r="L354" s="20">
        <v>1</v>
      </c>
      <c r="M354" s="20">
        <v>21</v>
      </c>
      <c r="N354" s="20">
        <v>113</v>
      </c>
      <c r="O354" s="20" t="s">
        <v>538</v>
      </c>
      <c r="P354" s="20" t="s">
        <v>296</v>
      </c>
      <c r="Q354" s="20">
        <v>0</v>
      </c>
      <c r="R354" s="20" t="s">
        <v>37</v>
      </c>
      <c r="S354" s="20">
        <v>0</v>
      </c>
      <c r="T354" s="20">
        <v>0</v>
      </c>
      <c r="U354" s="20">
        <f t="shared" si="20"/>
        <v>0</v>
      </c>
      <c r="V354" s="20">
        <f t="shared" si="21"/>
        <v>0</v>
      </c>
      <c r="W354" s="20" t="s">
        <v>36</v>
      </c>
    </row>
    <row r="355" spans="1:23" x14ac:dyDescent="0.35">
      <c r="A355" s="20">
        <v>9</v>
      </c>
      <c r="B355" s="20">
        <v>27</v>
      </c>
      <c r="C355" s="20" t="s">
        <v>651</v>
      </c>
      <c r="D355" s="20" t="s">
        <v>1212</v>
      </c>
      <c r="E355" s="20" t="s">
        <v>1213</v>
      </c>
      <c r="F355" s="20" t="s">
        <v>1214</v>
      </c>
      <c r="G355" s="21">
        <v>43461</v>
      </c>
      <c r="H355" s="21">
        <v>43476</v>
      </c>
      <c r="I355" s="29">
        <f t="shared" si="19"/>
        <v>15</v>
      </c>
      <c r="J355" s="20" t="s">
        <v>293</v>
      </c>
      <c r="K355" s="20" t="s">
        <v>294</v>
      </c>
      <c r="L355" s="20">
        <v>1</v>
      </c>
      <c r="M355" s="20">
        <v>21</v>
      </c>
      <c r="N355" s="20">
        <v>114</v>
      </c>
      <c r="O355" s="20" t="s">
        <v>538</v>
      </c>
      <c r="P355" s="20" t="s">
        <v>296</v>
      </c>
      <c r="Q355" s="20">
        <v>33.82</v>
      </c>
      <c r="R355" s="20" t="s">
        <v>33</v>
      </c>
      <c r="S355" s="20">
        <v>298.06779999999998</v>
      </c>
      <c r="T355" s="20">
        <v>2.4757696559764222</v>
      </c>
      <c r="U355" s="20">
        <f t="shared" si="20"/>
        <v>23845.423999999999</v>
      </c>
      <c r="V355" s="20">
        <f t="shared" si="21"/>
        <v>4.3774232616357605</v>
      </c>
      <c r="W355" s="20">
        <v>3.198794171830515E-2</v>
      </c>
    </row>
    <row r="356" spans="1:23" x14ac:dyDescent="0.35">
      <c r="A356" s="20">
        <v>9</v>
      </c>
      <c r="B356" s="20">
        <v>28</v>
      </c>
      <c r="C356" s="20" t="s">
        <v>652</v>
      </c>
      <c r="D356" s="20" t="s">
        <v>1212</v>
      </c>
      <c r="E356" s="20" t="s">
        <v>1213</v>
      </c>
      <c r="F356" s="20" t="s">
        <v>1214</v>
      </c>
      <c r="G356" s="21">
        <v>43461</v>
      </c>
      <c r="H356" s="21">
        <v>43476</v>
      </c>
      <c r="I356" s="29">
        <f t="shared" si="19"/>
        <v>15</v>
      </c>
      <c r="J356" s="20" t="s">
        <v>293</v>
      </c>
      <c r="K356" s="20" t="s">
        <v>294</v>
      </c>
      <c r="L356" s="20">
        <v>1</v>
      </c>
      <c r="M356" s="20">
        <v>21</v>
      </c>
      <c r="N356" s="20">
        <v>115</v>
      </c>
      <c r="O356" s="20" t="s">
        <v>538</v>
      </c>
      <c r="P356" s="20" t="s">
        <v>296</v>
      </c>
      <c r="Q356" s="20">
        <v>0</v>
      </c>
      <c r="R356" s="20" t="s">
        <v>37</v>
      </c>
      <c r="S356" s="20">
        <v>0</v>
      </c>
      <c r="T356" s="20">
        <v>0</v>
      </c>
      <c r="U356" s="20">
        <f t="shared" si="20"/>
        <v>0</v>
      </c>
      <c r="V356" s="20">
        <f t="shared" si="21"/>
        <v>0</v>
      </c>
      <c r="W356" s="20" t="s">
        <v>36</v>
      </c>
    </row>
    <row r="357" spans="1:23" x14ac:dyDescent="0.35">
      <c r="A357" s="20">
        <v>9</v>
      </c>
      <c r="B357" s="20">
        <v>29</v>
      </c>
      <c r="C357" s="20" t="s">
        <v>653</v>
      </c>
      <c r="D357" s="20" t="s">
        <v>1212</v>
      </c>
      <c r="E357" s="20" t="s">
        <v>1213</v>
      </c>
      <c r="F357" s="20" t="s">
        <v>1214</v>
      </c>
      <c r="G357" s="21">
        <v>43461</v>
      </c>
      <c r="H357" s="21">
        <v>43476</v>
      </c>
      <c r="I357" s="29">
        <f t="shared" si="19"/>
        <v>15</v>
      </c>
      <c r="J357" s="20" t="s">
        <v>293</v>
      </c>
      <c r="K357" s="20" t="s">
        <v>294</v>
      </c>
      <c r="L357" s="20">
        <v>1</v>
      </c>
      <c r="M357" s="20">
        <v>21</v>
      </c>
      <c r="N357" s="20">
        <v>116</v>
      </c>
      <c r="O357" s="20" t="s">
        <v>538</v>
      </c>
      <c r="P357" s="20" t="s">
        <v>296</v>
      </c>
      <c r="Q357" s="20">
        <v>0</v>
      </c>
      <c r="R357" s="20" t="s">
        <v>37</v>
      </c>
      <c r="S357" s="20">
        <v>0</v>
      </c>
      <c r="T357" s="20">
        <v>0</v>
      </c>
      <c r="U357" s="20">
        <f t="shared" si="20"/>
        <v>0</v>
      </c>
      <c r="V357" s="20">
        <f t="shared" si="21"/>
        <v>0</v>
      </c>
      <c r="W357" s="20" t="s">
        <v>36</v>
      </c>
    </row>
    <row r="358" spans="1:23" x14ac:dyDescent="0.35">
      <c r="A358" s="20">
        <v>10</v>
      </c>
      <c r="B358" s="20">
        <v>29</v>
      </c>
      <c r="C358" s="20" t="s">
        <v>654</v>
      </c>
      <c r="D358" s="20" t="s">
        <v>1212</v>
      </c>
      <c r="E358" s="20" t="s">
        <v>1213</v>
      </c>
      <c r="F358" s="20" t="s">
        <v>1214</v>
      </c>
      <c r="G358" s="21">
        <v>43461</v>
      </c>
      <c r="H358" s="21">
        <v>43476</v>
      </c>
      <c r="I358" s="29">
        <f t="shared" si="19"/>
        <v>15</v>
      </c>
      <c r="J358" s="20" t="s">
        <v>293</v>
      </c>
      <c r="K358" s="20" t="s">
        <v>294</v>
      </c>
      <c r="L358" s="20">
        <v>1</v>
      </c>
      <c r="M358" s="20">
        <v>21</v>
      </c>
      <c r="N358" s="20">
        <v>117</v>
      </c>
      <c r="O358" s="20" t="s">
        <v>538</v>
      </c>
      <c r="P358" s="20" t="s">
        <v>296</v>
      </c>
      <c r="Q358" s="20">
        <v>0</v>
      </c>
      <c r="R358" s="20" t="s">
        <v>37</v>
      </c>
      <c r="S358" s="20">
        <v>0</v>
      </c>
      <c r="T358" s="20">
        <v>0</v>
      </c>
      <c r="U358" s="20">
        <f t="shared" si="20"/>
        <v>0</v>
      </c>
      <c r="V358" s="20">
        <f t="shared" si="21"/>
        <v>0</v>
      </c>
      <c r="W358" s="20">
        <v>0</v>
      </c>
    </row>
    <row r="359" spans="1:23" x14ac:dyDescent="0.35">
      <c r="A359" s="20">
        <v>11</v>
      </c>
      <c r="B359" s="20">
        <v>27</v>
      </c>
      <c r="C359" s="20" t="s">
        <v>655</v>
      </c>
      <c r="D359" s="20" t="s">
        <v>1212</v>
      </c>
      <c r="E359" s="20" t="s">
        <v>1213</v>
      </c>
      <c r="F359" s="20" t="s">
        <v>1214</v>
      </c>
      <c r="G359" s="21">
        <v>43461</v>
      </c>
      <c r="H359" s="21">
        <v>43476</v>
      </c>
      <c r="I359" s="29">
        <f t="shared" si="19"/>
        <v>15</v>
      </c>
      <c r="J359" s="20" t="s">
        <v>293</v>
      </c>
      <c r="K359" s="20" t="s">
        <v>294</v>
      </c>
      <c r="L359" s="20">
        <v>1</v>
      </c>
      <c r="M359" s="20">
        <v>21</v>
      </c>
      <c r="N359" s="20">
        <v>118</v>
      </c>
      <c r="O359" s="20" t="s">
        <v>538</v>
      </c>
      <c r="P359" s="20" t="s">
        <v>296</v>
      </c>
      <c r="Q359" s="20">
        <v>28.42</v>
      </c>
      <c r="R359" s="20" t="s">
        <v>33</v>
      </c>
      <c r="S359" s="20">
        <v>18103.876499999998</v>
      </c>
      <c r="T359" s="20">
        <v>4.2577955666812572</v>
      </c>
      <c r="U359" s="20">
        <f t="shared" si="20"/>
        <v>1448310.1199999999</v>
      </c>
      <c r="V359" s="20">
        <f t="shared" si="21"/>
        <v>6.1608618651660088</v>
      </c>
      <c r="W359" s="20">
        <v>9.8880883029281039E-2</v>
      </c>
    </row>
    <row r="360" spans="1:23" x14ac:dyDescent="0.35">
      <c r="A360" s="20">
        <v>11</v>
      </c>
      <c r="B360" s="20">
        <v>28</v>
      </c>
      <c r="C360" s="20" t="s">
        <v>656</v>
      </c>
      <c r="D360" s="20" t="s">
        <v>1212</v>
      </c>
      <c r="E360" s="20" t="s">
        <v>1213</v>
      </c>
      <c r="F360" s="20" t="s">
        <v>1214</v>
      </c>
      <c r="G360" s="21">
        <v>43461</v>
      </c>
      <c r="H360" s="21">
        <v>43476</v>
      </c>
      <c r="I360" s="29">
        <f t="shared" si="19"/>
        <v>15</v>
      </c>
      <c r="J360" s="20" t="s">
        <v>293</v>
      </c>
      <c r="K360" s="20" t="s">
        <v>294</v>
      </c>
      <c r="L360" s="20">
        <v>1</v>
      </c>
      <c r="M360" s="20">
        <v>21</v>
      </c>
      <c r="N360" s="20">
        <v>119</v>
      </c>
      <c r="O360" s="20" t="s">
        <v>538</v>
      </c>
      <c r="P360" s="20" t="s">
        <v>296</v>
      </c>
      <c r="Q360" s="20">
        <v>0</v>
      </c>
      <c r="R360" s="20" t="s">
        <v>37</v>
      </c>
      <c r="S360" s="20">
        <v>0</v>
      </c>
      <c r="T360" s="20">
        <v>0</v>
      </c>
      <c r="U360" s="20">
        <f t="shared" si="20"/>
        <v>0</v>
      </c>
      <c r="V360" s="20">
        <f t="shared" si="21"/>
        <v>0</v>
      </c>
      <c r="W360" s="20">
        <v>0</v>
      </c>
    </row>
    <row r="361" spans="1:23" x14ac:dyDescent="0.35">
      <c r="A361" s="20">
        <v>12</v>
      </c>
      <c r="B361" s="20">
        <v>28</v>
      </c>
      <c r="C361" s="20" t="s">
        <v>657</v>
      </c>
      <c r="D361" s="20" t="s">
        <v>1212</v>
      </c>
      <c r="E361" s="20" t="s">
        <v>1213</v>
      </c>
      <c r="F361" s="20" t="s">
        <v>1214</v>
      </c>
      <c r="G361" s="21">
        <v>43461</v>
      </c>
      <c r="H361" s="21">
        <v>43476</v>
      </c>
      <c r="I361" s="29">
        <f t="shared" si="19"/>
        <v>15</v>
      </c>
      <c r="J361" s="20" t="s">
        <v>293</v>
      </c>
      <c r="K361" s="20" t="s">
        <v>294</v>
      </c>
      <c r="L361" s="20">
        <v>1</v>
      </c>
      <c r="M361" s="20">
        <v>21</v>
      </c>
      <c r="N361" s="20">
        <v>120</v>
      </c>
      <c r="O361" s="20" t="s">
        <v>538</v>
      </c>
      <c r="P361" s="20" t="s">
        <v>296</v>
      </c>
      <c r="Q361" s="20">
        <v>29.47</v>
      </c>
      <c r="R361" s="20" t="s">
        <v>33</v>
      </c>
      <c r="S361" s="20">
        <v>9074.3662000000004</v>
      </c>
      <c r="T361" s="20">
        <v>3.9578641582734995</v>
      </c>
      <c r="U361" s="20">
        <f t="shared" si="20"/>
        <v>725949.29600000009</v>
      </c>
      <c r="V361" s="20">
        <f t="shared" si="21"/>
        <v>5.8609068866616818</v>
      </c>
      <c r="W361" s="20" t="s">
        <v>36</v>
      </c>
    </row>
    <row r="362" spans="1:23" x14ac:dyDescent="0.35">
      <c r="A362" s="20">
        <v>1</v>
      </c>
      <c r="B362" s="20">
        <v>31</v>
      </c>
      <c r="C362" s="20" t="s">
        <v>658</v>
      </c>
      <c r="D362" s="20" t="s">
        <v>1212</v>
      </c>
      <c r="E362" s="20" t="s">
        <v>1213</v>
      </c>
      <c r="F362" s="20" t="s">
        <v>1214</v>
      </c>
      <c r="G362" s="21">
        <v>43462</v>
      </c>
      <c r="H362" s="21">
        <v>43476</v>
      </c>
      <c r="I362" s="29">
        <f t="shared" si="19"/>
        <v>14</v>
      </c>
      <c r="J362" s="20" t="s">
        <v>293</v>
      </c>
      <c r="K362" s="20" t="s">
        <v>294</v>
      </c>
      <c r="L362" s="20">
        <v>2</v>
      </c>
      <c r="M362" s="20">
        <v>7</v>
      </c>
      <c r="N362" s="20">
        <v>121</v>
      </c>
      <c r="O362" s="20" t="s">
        <v>538</v>
      </c>
      <c r="P362" s="20" t="s">
        <v>296</v>
      </c>
      <c r="Q362" s="20">
        <v>29.02</v>
      </c>
      <c r="R362" s="20" t="s">
        <v>33</v>
      </c>
      <c r="S362" s="20">
        <v>8672.0841</v>
      </c>
      <c r="T362" s="20">
        <v>3.9381735576192889</v>
      </c>
      <c r="U362" s="20">
        <f t="shared" si="20"/>
        <v>693766.728</v>
      </c>
      <c r="V362" s="20">
        <f t="shared" si="21"/>
        <v>5.8412140938953527</v>
      </c>
      <c r="W362" s="20">
        <v>0</v>
      </c>
    </row>
    <row r="363" spans="1:23" x14ac:dyDescent="0.35">
      <c r="A363" s="20">
        <v>2</v>
      </c>
      <c r="B363" s="20">
        <v>30</v>
      </c>
      <c r="C363" s="20" t="s">
        <v>659</v>
      </c>
      <c r="D363" s="20" t="s">
        <v>1212</v>
      </c>
      <c r="E363" s="20" t="s">
        <v>1213</v>
      </c>
      <c r="F363" s="20" t="s">
        <v>1214</v>
      </c>
      <c r="G363" s="21">
        <v>43462</v>
      </c>
      <c r="H363" s="21">
        <v>43476</v>
      </c>
      <c r="I363" s="29">
        <f t="shared" si="19"/>
        <v>14</v>
      </c>
      <c r="J363" s="20" t="s">
        <v>293</v>
      </c>
      <c r="K363" s="20" t="s">
        <v>294</v>
      </c>
      <c r="L363" s="20">
        <v>2</v>
      </c>
      <c r="M363" s="20">
        <v>7</v>
      </c>
      <c r="N363" s="20">
        <v>122</v>
      </c>
      <c r="O363" s="20" t="s">
        <v>538</v>
      </c>
      <c r="P363" s="20" t="s">
        <v>296</v>
      </c>
      <c r="Q363" s="20">
        <v>30.74</v>
      </c>
      <c r="R363" s="20" t="s">
        <v>33</v>
      </c>
      <c r="S363" s="20">
        <v>3036.7212</v>
      </c>
      <c r="T363" s="20">
        <v>3.4825479121015652</v>
      </c>
      <c r="U363" s="20">
        <f t="shared" si="20"/>
        <v>242937.696</v>
      </c>
      <c r="V363" s="20">
        <f t="shared" si="21"/>
        <v>5.3854966960352204</v>
      </c>
      <c r="W363" s="20" t="s">
        <v>36</v>
      </c>
    </row>
    <row r="364" spans="1:23" x14ac:dyDescent="0.35">
      <c r="A364" s="20">
        <v>3</v>
      </c>
      <c r="B364" s="20">
        <v>29</v>
      </c>
      <c r="C364" s="20" t="s">
        <v>660</v>
      </c>
      <c r="D364" s="20" t="s">
        <v>1212</v>
      </c>
      <c r="E364" s="20" t="s">
        <v>1213</v>
      </c>
      <c r="F364" s="20" t="s">
        <v>1214</v>
      </c>
      <c r="G364" s="21">
        <v>43462</v>
      </c>
      <c r="H364" s="21">
        <v>43476</v>
      </c>
      <c r="I364" s="29">
        <f t="shared" si="19"/>
        <v>14</v>
      </c>
      <c r="J364" s="20" t="s">
        <v>293</v>
      </c>
      <c r="K364" s="20" t="s">
        <v>294</v>
      </c>
      <c r="L364" s="20">
        <v>2</v>
      </c>
      <c r="M364" s="20">
        <v>7</v>
      </c>
      <c r="N364" s="20">
        <v>123</v>
      </c>
      <c r="O364" s="20" t="s">
        <v>538</v>
      </c>
      <c r="P364" s="20" t="s">
        <v>296</v>
      </c>
      <c r="Q364" s="20">
        <v>31.31</v>
      </c>
      <c r="R364" s="20" t="s">
        <v>33</v>
      </c>
      <c r="S364" s="20">
        <v>2684.038</v>
      </c>
      <c r="T364" s="20">
        <v>3.4289504364316752</v>
      </c>
      <c r="U364" s="20">
        <f t="shared" si="20"/>
        <v>214723.04</v>
      </c>
      <c r="V364" s="20">
        <f t="shared" si="21"/>
        <v>5.3318806697500802</v>
      </c>
      <c r="W364" s="20" t="s">
        <v>36</v>
      </c>
    </row>
    <row r="365" spans="1:23" x14ac:dyDescent="0.35">
      <c r="A365" s="20">
        <v>3</v>
      </c>
      <c r="B365" s="20">
        <v>30</v>
      </c>
      <c r="C365" s="20" t="s">
        <v>661</v>
      </c>
      <c r="D365" s="20" t="s">
        <v>1212</v>
      </c>
      <c r="E365" s="20" t="s">
        <v>1213</v>
      </c>
      <c r="F365" s="20" t="s">
        <v>1214</v>
      </c>
      <c r="G365" s="21">
        <v>43462</v>
      </c>
      <c r="H365" s="21">
        <v>43476</v>
      </c>
      <c r="I365" s="29">
        <f t="shared" si="19"/>
        <v>14</v>
      </c>
      <c r="J365" s="20" t="s">
        <v>293</v>
      </c>
      <c r="K365" s="20" t="s">
        <v>294</v>
      </c>
      <c r="L365" s="20">
        <v>2</v>
      </c>
      <c r="M365" s="20">
        <v>7</v>
      </c>
      <c r="N365" s="20">
        <v>124</v>
      </c>
      <c r="O365" s="20" t="s">
        <v>538</v>
      </c>
      <c r="P365" s="20" t="s">
        <v>296</v>
      </c>
      <c r="Q365" s="20">
        <v>31.11</v>
      </c>
      <c r="R365" s="20" t="s">
        <v>33</v>
      </c>
      <c r="S365" s="20">
        <v>3038.7219</v>
      </c>
      <c r="T365" s="20">
        <v>3.4828338524179236</v>
      </c>
      <c r="U365" s="20">
        <f t="shared" si="20"/>
        <v>243097.75200000001</v>
      </c>
      <c r="V365" s="20">
        <f t="shared" si="21"/>
        <v>5.3857827293044434</v>
      </c>
      <c r="W365" s="20" t="s">
        <v>36</v>
      </c>
    </row>
    <row r="366" spans="1:23" x14ac:dyDescent="0.35">
      <c r="A366" s="20">
        <v>4</v>
      </c>
      <c r="B366" s="20">
        <v>30</v>
      </c>
      <c r="C366" s="20" t="s">
        <v>662</v>
      </c>
      <c r="D366" s="20" t="s">
        <v>1212</v>
      </c>
      <c r="E366" s="20" t="s">
        <v>1213</v>
      </c>
      <c r="F366" s="20" t="s">
        <v>1214</v>
      </c>
      <c r="G366" s="21">
        <v>43462</v>
      </c>
      <c r="H366" s="21">
        <v>43476</v>
      </c>
      <c r="I366" s="29">
        <f t="shared" si="19"/>
        <v>14</v>
      </c>
      <c r="J366" s="20" t="s">
        <v>293</v>
      </c>
      <c r="K366" s="20" t="s">
        <v>294</v>
      </c>
      <c r="L366" s="20">
        <v>2</v>
      </c>
      <c r="M366" s="20">
        <v>7</v>
      </c>
      <c r="N366" s="20">
        <v>125</v>
      </c>
      <c r="O366" s="20" t="s">
        <v>538</v>
      </c>
      <c r="P366" s="20" t="s">
        <v>296</v>
      </c>
      <c r="Q366" s="20">
        <v>34.15</v>
      </c>
      <c r="R366" s="20" t="s">
        <v>33</v>
      </c>
      <c r="S366" s="20">
        <v>5339.8334999999997</v>
      </c>
      <c r="T366" s="20">
        <v>3.7276090390890859</v>
      </c>
      <c r="U366" s="20">
        <f t="shared" si="20"/>
        <v>427186.68</v>
      </c>
      <c r="V366" s="20">
        <f t="shared" si="21"/>
        <v>5.6306187192424799</v>
      </c>
      <c r="W366" s="20">
        <v>0</v>
      </c>
    </row>
    <row r="367" spans="1:23" x14ac:dyDescent="0.35">
      <c r="A367" s="20">
        <v>4</v>
      </c>
      <c r="B367" s="20">
        <v>31</v>
      </c>
      <c r="C367" s="20" t="s">
        <v>663</v>
      </c>
      <c r="D367" s="20" t="s">
        <v>1212</v>
      </c>
      <c r="E367" s="20" t="s">
        <v>1213</v>
      </c>
      <c r="F367" s="20" t="s">
        <v>1214</v>
      </c>
      <c r="G367" s="21">
        <v>43462</v>
      </c>
      <c r="H367" s="21">
        <v>43476</v>
      </c>
      <c r="I367" s="29">
        <f t="shared" si="19"/>
        <v>14</v>
      </c>
      <c r="J367" s="20" t="s">
        <v>293</v>
      </c>
      <c r="K367" s="20" t="s">
        <v>294</v>
      </c>
      <c r="L367" s="20">
        <v>2</v>
      </c>
      <c r="M367" s="20">
        <v>7</v>
      </c>
      <c r="N367" s="20">
        <v>126</v>
      </c>
      <c r="O367" s="20" t="s">
        <v>538</v>
      </c>
      <c r="P367" s="20" t="s">
        <v>296</v>
      </c>
      <c r="Q367" s="20">
        <v>34.020000000000003</v>
      </c>
      <c r="R367" s="20" t="s">
        <v>33</v>
      </c>
      <c r="S367" s="20">
        <v>5764.8891000000003</v>
      </c>
      <c r="T367" s="20">
        <v>3.7608662849961325</v>
      </c>
      <c r="U367" s="20">
        <f t="shared" si="20"/>
        <v>461191.12800000003</v>
      </c>
      <c r="V367" s="20">
        <f t="shared" si="21"/>
        <v>5.6638818857966893</v>
      </c>
      <c r="W367" s="20">
        <v>5.7249367594195133E-3</v>
      </c>
    </row>
    <row r="368" spans="1:23" x14ac:dyDescent="0.35">
      <c r="A368" s="20">
        <v>5</v>
      </c>
      <c r="B368" s="20">
        <v>30</v>
      </c>
      <c r="C368" s="20" t="s">
        <v>664</v>
      </c>
      <c r="D368" s="20" t="s">
        <v>1212</v>
      </c>
      <c r="E368" s="20" t="s">
        <v>1213</v>
      </c>
      <c r="F368" s="20" t="s">
        <v>1214</v>
      </c>
      <c r="G368" s="21">
        <v>43462</v>
      </c>
      <c r="H368" s="21">
        <v>43476</v>
      </c>
      <c r="I368" s="29">
        <f t="shared" si="19"/>
        <v>14</v>
      </c>
      <c r="J368" s="20" t="s">
        <v>293</v>
      </c>
      <c r="K368" s="20" t="s">
        <v>294</v>
      </c>
      <c r="L368" s="20">
        <v>2</v>
      </c>
      <c r="M368" s="20">
        <v>7</v>
      </c>
      <c r="N368" s="20">
        <v>127</v>
      </c>
      <c r="O368" s="20" t="s">
        <v>538</v>
      </c>
      <c r="P368" s="20" t="s">
        <v>296</v>
      </c>
      <c r="Q368" s="20">
        <v>29.54</v>
      </c>
      <c r="R368" s="20" t="s">
        <v>33</v>
      </c>
      <c r="S368" s="20">
        <v>8888.73</v>
      </c>
      <c r="T368" s="20">
        <v>3.9488885707237786</v>
      </c>
      <c r="U368" s="20">
        <f t="shared" si="20"/>
        <v>711098.39999999991</v>
      </c>
      <c r="V368" s="20">
        <f t="shared" si="21"/>
        <v>5.8519303121984185</v>
      </c>
      <c r="W368" s="20" t="s">
        <v>36</v>
      </c>
    </row>
    <row r="369" spans="1:23" x14ac:dyDescent="0.35">
      <c r="A369" s="20">
        <v>6</v>
      </c>
      <c r="B369" s="20">
        <v>31</v>
      </c>
      <c r="C369" s="20" t="s">
        <v>665</v>
      </c>
      <c r="D369" s="20" t="s">
        <v>1212</v>
      </c>
      <c r="E369" s="20" t="s">
        <v>1213</v>
      </c>
      <c r="F369" s="20" t="s">
        <v>1214</v>
      </c>
      <c r="G369" s="21">
        <v>43462</v>
      </c>
      <c r="H369" s="21">
        <v>43476</v>
      </c>
      <c r="I369" s="29">
        <f t="shared" si="19"/>
        <v>14</v>
      </c>
      <c r="J369" s="20" t="s">
        <v>293</v>
      </c>
      <c r="K369" s="20" t="s">
        <v>294</v>
      </c>
      <c r="L369" s="20">
        <v>2</v>
      </c>
      <c r="M369" s="20">
        <v>7</v>
      </c>
      <c r="N369" s="20">
        <v>128</v>
      </c>
      <c r="O369" s="20" t="s">
        <v>538</v>
      </c>
      <c r="P369" s="20" t="s">
        <v>296</v>
      </c>
      <c r="Q369" s="20">
        <v>0</v>
      </c>
      <c r="R369" s="20" t="s">
        <v>37</v>
      </c>
      <c r="S369" s="20">
        <v>0</v>
      </c>
      <c r="T369" s="20">
        <v>0</v>
      </c>
      <c r="U369" s="20">
        <f t="shared" si="20"/>
        <v>0</v>
      </c>
      <c r="V369" s="20">
        <f t="shared" si="21"/>
        <v>0</v>
      </c>
      <c r="W369" s="20">
        <v>0</v>
      </c>
    </row>
    <row r="370" spans="1:23" x14ac:dyDescent="0.35">
      <c r="A370" s="20">
        <v>6</v>
      </c>
      <c r="B370" s="20">
        <v>32</v>
      </c>
      <c r="C370" s="20" t="s">
        <v>666</v>
      </c>
      <c r="D370" s="20" t="s">
        <v>1212</v>
      </c>
      <c r="E370" s="20" t="s">
        <v>1213</v>
      </c>
      <c r="F370" s="20" t="s">
        <v>1214</v>
      </c>
      <c r="G370" s="21">
        <v>43462</v>
      </c>
      <c r="H370" s="21">
        <v>43476</v>
      </c>
      <c r="I370" s="29">
        <f t="shared" si="19"/>
        <v>14</v>
      </c>
      <c r="J370" s="20" t="s">
        <v>293</v>
      </c>
      <c r="K370" s="20" t="s">
        <v>294</v>
      </c>
      <c r="L370" s="20">
        <v>2</v>
      </c>
      <c r="M370" s="20">
        <v>7</v>
      </c>
      <c r="N370" s="20">
        <v>129</v>
      </c>
      <c r="O370" s="20" t="s">
        <v>538</v>
      </c>
      <c r="P370" s="20" t="s">
        <v>296</v>
      </c>
      <c r="Q370" s="20">
        <v>27.46</v>
      </c>
      <c r="R370" s="20" t="s">
        <v>33</v>
      </c>
      <c r="S370" s="20">
        <v>52158.626100000001</v>
      </c>
      <c r="T370" s="20">
        <v>4.7173344695473149</v>
      </c>
      <c r="U370" s="20">
        <f t="shared" si="20"/>
        <v>4172690.088</v>
      </c>
      <c r="V370" s="20">
        <f t="shared" si="21"/>
        <v>6.6204162342820707</v>
      </c>
      <c r="W370" s="20"/>
    </row>
    <row r="371" spans="1:23" x14ac:dyDescent="0.35">
      <c r="A371" s="20">
        <v>7</v>
      </c>
      <c r="B371" s="20">
        <v>29</v>
      </c>
      <c r="C371" s="20" t="s">
        <v>667</v>
      </c>
      <c r="D371" s="20" t="s">
        <v>1212</v>
      </c>
      <c r="E371" s="20" t="s">
        <v>1213</v>
      </c>
      <c r="F371" s="20" t="s">
        <v>1214</v>
      </c>
      <c r="G371" s="21">
        <v>43462</v>
      </c>
      <c r="H371" s="21">
        <v>43476</v>
      </c>
      <c r="I371" s="29">
        <f t="shared" si="19"/>
        <v>14</v>
      </c>
      <c r="J371" s="20" t="s">
        <v>293</v>
      </c>
      <c r="K371" s="20" t="s">
        <v>294</v>
      </c>
      <c r="L371" s="20">
        <v>2</v>
      </c>
      <c r="M371" s="20">
        <v>7</v>
      </c>
      <c r="N371" s="20">
        <v>130</v>
      </c>
      <c r="O371" s="20" t="s">
        <v>538</v>
      </c>
      <c r="P371" s="20" t="s">
        <v>296</v>
      </c>
      <c r="Q371" s="20">
        <v>0</v>
      </c>
      <c r="R371" s="20" t="s">
        <v>37</v>
      </c>
      <c r="S371" s="20">
        <v>0</v>
      </c>
      <c r="T371" s="20">
        <v>0</v>
      </c>
      <c r="U371" s="20">
        <f t="shared" si="20"/>
        <v>0</v>
      </c>
      <c r="V371" s="20">
        <f t="shared" si="21"/>
        <v>0</v>
      </c>
      <c r="W371" s="20" t="s">
        <v>36</v>
      </c>
    </row>
    <row r="372" spans="1:23" x14ac:dyDescent="0.35">
      <c r="A372" s="20">
        <v>8</v>
      </c>
      <c r="B372" s="20">
        <v>30</v>
      </c>
      <c r="C372" s="20" t="s">
        <v>668</v>
      </c>
      <c r="D372" s="20" t="s">
        <v>1212</v>
      </c>
      <c r="E372" s="20" t="s">
        <v>1213</v>
      </c>
      <c r="F372" s="20" t="s">
        <v>1214</v>
      </c>
      <c r="G372" s="21">
        <v>43462</v>
      </c>
      <c r="H372" s="21">
        <v>43476</v>
      </c>
      <c r="I372" s="29">
        <f t="shared" si="19"/>
        <v>14</v>
      </c>
      <c r="J372" s="20" t="s">
        <v>293</v>
      </c>
      <c r="K372" s="20" t="s">
        <v>294</v>
      </c>
      <c r="L372" s="20">
        <v>2</v>
      </c>
      <c r="M372" s="20">
        <v>7</v>
      </c>
      <c r="N372" s="20">
        <v>131</v>
      </c>
      <c r="O372" s="20" t="s">
        <v>538</v>
      </c>
      <c r="P372" s="20" t="s">
        <v>296</v>
      </c>
      <c r="Q372" s="20">
        <v>32.450000000000003</v>
      </c>
      <c r="R372" s="20" t="s">
        <v>33</v>
      </c>
      <c r="S372" s="20">
        <v>2381.3753000000002</v>
      </c>
      <c r="T372" s="20">
        <v>3.3770101777514054</v>
      </c>
      <c r="U372" s="20">
        <f t="shared" si="20"/>
        <v>190510.024</v>
      </c>
      <c r="V372" s="20">
        <f t="shared" si="21"/>
        <v>5.2799201113704086</v>
      </c>
      <c r="W372" s="20">
        <v>0</v>
      </c>
    </row>
    <row r="373" spans="1:23" x14ac:dyDescent="0.35">
      <c r="A373" s="20">
        <v>8</v>
      </c>
      <c r="B373" s="20">
        <v>31</v>
      </c>
      <c r="C373" s="20" t="s">
        <v>669</v>
      </c>
      <c r="D373" s="20" t="s">
        <v>1212</v>
      </c>
      <c r="E373" s="20" t="s">
        <v>1213</v>
      </c>
      <c r="F373" s="20" t="s">
        <v>1214</v>
      </c>
      <c r="G373" s="21">
        <v>43462</v>
      </c>
      <c r="H373" s="21">
        <v>43476</v>
      </c>
      <c r="I373" s="29">
        <f t="shared" si="19"/>
        <v>14</v>
      </c>
      <c r="J373" s="20" t="s">
        <v>293</v>
      </c>
      <c r="K373" s="20" t="s">
        <v>294</v>
      </c>
      <c r="L373" s="20">
        <v>2</v>
      </c>
      <c r="M373" s="20">
        <v>7</v>
      </c>
      <c r="N373" s="20">
        <v>132</v>
      </c>
      <c r="O373" s="20" t="s">
        <v>538</v>
      </c>
      <c r="P373" s="20" t="s">
        <v>296</v>
      </c>
      <c r="Q373" s="20">
        <v>0</v>
      </c>
      <c r="R373" s="20" t="s">
        <v>37</v>
      </c>
      <c r="S373" s="20">
        <v>0</v>
      </c>
      <c r="T373" s="20">
        <v>0</v>
      </c>
      <c r="U373" s="20">
        <f t="shared" si="20"/>
        <v>0</v>
      </c>
      <c r="V373" s="20">
        <f t="shared" si="21"/>
        <v>0</v>
      </c>
      <c r="W373" s="20">
        <v>0</v>
      </c>
    </row>
    <row r="374" spans="1:23" x14ac:dyDescent="0.35">
      <c r="A374" s="20">
        <v>9</v>
      </c>
      <c r="B374" s="20">
        <v>30</v>
      </c>
      <c r="C374" s="20" t="s">
        <v>670</v>
      </c>
      <c r="D374" s="20" t="s">
        <v>1212</v>
      </c>
      <c r="E374" s="20" t="s">
        <v>1213</v>
      </c>
      <c r="F374" s="20" t="s">
        <v>1214</v>
      </c>
      <c r="G374" s="21">
        <v>43462</v>
      </c>
      <c r="H374" s="21">
        <v>43476</v>
      </c>
      <c r="I374" s="29">
        <f t="shared" si="19"/>
        <v>14</v>
      </c>
      <c r="J374" s="20" t="s">
        <v>293</v>
      </c>
      <c r="K374" s="20" t="s">
        <v>294</v>
      </c>
      <c r="L374" s="20">
        <v>2</v>
      </c>
      <c r="M374" s="20">
        <v>7</v>
      </c>
      <c r="N374" s="20">
        <v>133</v>
      </c>
      <c r="O374" s="20" t="s">
        <v>538</v>
      </c>
      <c r="P374" s="20" t="s">
        <v>296</v>
      </c>
      <c r="Q374" s="20">
        <v>31.92</v>
      </c>
      <c r="R374" s="20" t="s">
        <v>33</v>
      </c>
      <c r="S374" s="20">
        <v>1058.806</v>
      </c>
      <c r="T374" s="20">
        <v>3.0252263739059151</v>
      </c>
      <c r="U374" s="20">
        <f t="shared" si="20"/>
        <v>84704.48000000001</v>
      </c>
      <c r="V374" s="20">
        <f t="shared" si="21"/>
        <v>4.9279115078132874</v>
      </c>
      <c r="W374" s="20" t="s">
        <v>36</v>
      </c>
    </row>
    <row r="375" spans="1:23" x14ac:dyDescent="0.35">
      <c r="A375" s="20">
        <v>10</v>
      </c>
      <c r="B375" s="20">
        <v>30</v>
      </c>
      <c r="C375" s="20" t="s">
        <v>671</v>
      </c>
      <c r="D375" s="20" t="s">
        <v>1212</v>
      </c>
      <c r="E375" s="20" t="s">
        <v>1213</v>
      </c>
      <c r="F375" s="20" t="s">
        <v>1214</v>
      </c>
      <c r="G375" s="21">
        <v>43462</v>
      </c>
      <c r="H375" s="21">
        <v>43476</v>
      </c>
      <c r="I375" s="29">
        <f t="shared" si="19"/>
        <v>14</v>
      </c>
      <c r="J375" s="20" t="s">
        <v>293</v>
      </c>
      <c r="K375" s="20" t="s">
        <v>294</v>
      </c>
      <c r="L375" s="20">
        <v>2</v>
      </c>
      <c r="M375" s="20">
        <v>7</v>
      </c>
      <c r="N375" s="20">
        <v>134</v>
      </c>
      <c r="O375" s="20" t="s">
        <v>538</v>
      </c>
      <c r="P375" s="20" t="s">
        <v>296</v>
      </c>
      <c r="Q375" s="20">
        <v>25.1</v>
      </c>
      <c r="R375" s="20" t="s">
        <v>33</v>
      </c>
      <c r="S375" s="20">
        <v>119258.0763</v>
      </c>
      <c r="T375" s="20">
        <v>5.0764914412719504</v>
      </c>
      <c r="U375" s="20">
        <f t="shared" si="20"/>
        <v>9540646.1040000003</v>
      </c>
      <c r="V375" s="20">
        <f t="shared" si="21"/>
        <v>6.979577832163792</v>
      </c>
      <c r="W375" s="20">
        <v>0</v>
      </c>
    </row>
    <row r="376" spans="1:23" x14ac:dyDescent="0.35">
      <c r="A376" s="20">
        <v>10</v>
      </c>
      <c r="B376" s="20">
        <v>31</v>
      </c>
      <c r="C376" s="20" t="s">
        <v>672</v>
      </c>
      <c r="D376" s="20" t="s">
        <v>1212</v>
      </c>
      <c r="E376" s="20" t="s">
        <v>1213</v>
      </c>
      <c r="F376" s="20" t="s">
        <v>1214</v>
      </c>
      <c r="G376" s="21">
        <v>43462</v>
      </c>
      <c r="H376" s="21">
        <v>43476</v>
      </c>
      <c r="I376" s="29">
        <f t="shared" si="19"/>
        <v>14</v>
      </c>
      <c r="J376" s="20" t="s">
        <v>293</v>
      </c>
      <c r="K376" s="20" t="s">
        <v>294</v>
      </c>
      <c r="L376" s="20">
        <v>2</v>
      </c>
      <c r="M376" s="20">
        <v>7</v>
      </c>
      <c r="N376" s="20">
        <v>135</v>
      </c>
      <c r="O376" s="20" t="s">
        <v>538</v>
      </c>
      <c r="P376" s="20" t="s">
        <v>296</v>
      </c>
      <c r="Q376" s="20">
        <v>0</v>
      </c>
      <c r="R376" s="20" t="s">
        <v>37</v>
      </c>
      <c r="S376" s="20">
        <v>0</v>
      </c>
      <c r="T376" s="20">
        <v>0</v>
      </c>
      <c r="U376" s="20">
        <f t="shared" si="20"/>
        <v>0</v>
      </c>
      <c r="V376" s="20">
        <f t="shared" si="21"/>
        <v>0</v>
      </c>
      <c r="W376" s="20" t="s">
        <v>36</v>
      </c>
    </row>
    <row r="377" spans="1:23" x14ac:dyDescent="0.35">
      <c r="A377" s="20">
        <v>11</v>
      </c>
      <c r="B377" s="20">
        <v>29</v>
      </c>
      <c r="C377" s="20" t="s">
        <v>673</v>
      </c>
      <c r="D377" s="20" t="s">
        <v>1212</v>
      </c>
      <c r="E377" s="20" t="s">
        <v>1213</v>
      </c>
      <c r="F377" s="20" t="s">
        <v>1214</v>
      </c>
      <c r="G377" s="21">
        <v>43462</v>
      </c>
      <c r="H377" s="21">
        <v>43476</v>
      </c>
      <c r="I377" s="29">
        <f t="shared" si="19"/>
        <v>14</v>
      </c>
      <c r="J377" s="20" t="s">
        <v>293</v>
      </c>
      <c r="K377" s="20" t="s">
        <v>294</v>
      </c>
      <c r="L377" s="20">
        <v>2</v>
      </c>
      <c r="M377" s="20">
        <v>7</v>
      </c>
      <c r="N377" s="20">
        <v>136</v>
      </c>
      <c r="O377" s="20" t="s">
        <v>538</v>
      </c>
      <c r="P377" s="20" t="s">
        <v>296</v>
      </c>
      <c r="Q377" s="20">
        <v>30.12</v>
      </c>
      <c r="R377" s="20" t="s">
        <v>33</v>
      </c>
      <c r="S377" s="20">
        <v>6004.6169</v>
      </c>
      <c r="T377" s="20">
        <v>3.7785576249787529</v>
      </c>
      <c r="U377" s="20">
        <f t="shared" si="20"/>
        <v>480369.35200000001</v>
      </c>
      <c r="V377" s="20">
        <f t="shared" si="21"/>
        <v>5.6815761953167607</v>
      </c>
      <c r="W377" s="20">
        <v>0</v>
      </c>
    </row>
    <row r="378" spans="1:23" x14ac:dyDescent="0.35">
      <c r="A378" s="20">
        <v>11</v>
      </c>
      <c r="B378" s="20">
        <v>30</v>
      </c>
      <c r="C378" s="20" t="s">
        <v>674</v>
      </c>
      <c r="D378" s="20" t="s">
        <v>1212</v>
      </c>
      <c r="E378" s="20" t="s">
        <v>1213</v>
      </c>
      <c r="F378" s="20" t="s">
        <v>1214</v>
      </c>
      <c r="G378" s="21">
        <v>43462</v>
      </c>
      <c r="H378" s="21">
        <v>43476</v>
      </c>
      <c r="I378" s="29">
        <f t="shared" si="19"/>
        <v>14</v>
      </c>
      <c r="J378" s="20" t="s">
        <v>293</v>
      </c>
      <c r="K378" s="20" t="s">
        <v>294</v>
      </c>
      <c r="L378" s="20">
        <v>2</v>
      </c>
      <c r="M378" s="20">
        <v>7</v>
      </c>
      <c r="N378" s="20">
        <v>137</v>
      </c>
      <c r="O378" s="20" t="s">
        <v>538</v>
      </c>
      <c r="P378" s="20" t="s">
        <v>296</v>
      </c>
      <c r="Q378" s="20">
        <v>0</v>
      </c>
      <c r="R378" s="20" t="s">
        <v>37</v>
      </c>
      <c r="S378" s="20">
        <v>0</v>
      </c>
      <c r="T378" s="20">
        <v>0</v>
      </c>
      <c r="U378" s="20">
        <f t="shared" si="20"/>
        <v>0</v>
      </c>
      <c r="V378" s="20">
        <f t="shared" si="21"/>
        <v>0</v>
      </c>
      <c r="W378" s="20" t="s">
        <v>36</v>
      </c>
    </row>
    <row r="379" spans="1:23" x14ac:dyDescent="0.35">
      <c r="A379" s="20">
        <v>12</v>
      </c>
      <c r="B379" s="20">
        <v>29</v>
      </c>
      <c r="C379" s="20" t="s">
        <v>675</v>
      </c>
      <c r="D379" s="20" t="s">
        <v>1212</v>
      </c>
      <c r="E379" s="20" t="s">
        <v>1213</v>
      </c>
      <c r="F379" s="20" t="s">
        <v>1214</v>
      </c>
      <c r="G379" s="21">
        <v>43462</v>
      </c>
      <c r="H379" s="21">
        <v>43476</v>
      </c>
      <c r="I379" s="29">
        <f t="shared" si="19"/>
        <v>14</v>
      </c>
      <c r="J379" s="20" t="s">
        <v>293</v>
      </c>
      <c r="K379" s="20" t="s">
        <v>294</v>
      </c>
      <c r="L379" s="20">
        <v>2</v>
      </c>
      <c r="M379" s="20">
        <v>7</v>
      </c>
      <c r="N379" s="20">
        <v>138</v>
      </c>
      <c r="O379" s="20" t="s">
        <v>538</v>
      </c>
      <c r="P379" s="20" t="s">
        <v>296</v>
      </c>
      <c r="Q379" s="20">
        <v>0</v>
      </c>
      <c r="R379" s="20" t="s">
        <v>37</v>
      </c>
      <c r="S379" s="20">
        <v>0</v>
      </c>
      <c r="T379" s="20">
        <v>0</v>
      </c>
      <c r="U379" s="20">
        <f t="shared" si="20"/>
        <v>0</v>
      </c>
      <c r="V379" s="20">
        <f t="shared" si="21"/>
        <v>0</v>
      </c>
      <c r="W379" s="20" t="s">
        <v>36</v>
      </c>
    </row>
    <row r="380" spans="1:23" x14ac:dyDescent="0.35">
      <c r="A380" s="20">
        <v>12</v>
      </c>
      <c r="B380" s="20">
        <v>30</v>
      </c>
      <c r="C380" s="20" t="s">
        <v>676</v>
      </c>
      <c r="D380" s="20" t="s">
        <v>1212</v>
      </c>
      <c r="E380" s="20" t="s">
        <v>1213</v>
      </c>
      <c r="F380" s="20" t="s">
        <v>1214</v>
      </c>
      <c r="G380" s="21">
        <v>43462</v>
      </c>
      <c r="H380" s="21">
        <v>43476</v>
      </c>
      <c r="I380" s="29">
        <f t="shared" si="19"/>
        <v>14</v>
      </c>
      <c r="J380" s="20" t="s">
        <v>293</v>
      </c>
      <c r="K380" s="20" t="s">
        <v>294</v>
      </c>
      <c r="L380" s="20">
        <v>2</v>
      </c>
      <c r="M380" s="20">
        <v>7</v>
      </c>
      <c r="N380" s="20">
        <v>139</v>
      </c>
      <c r="O380" s="20" t="s">
        <v>538</v>
      </c>
      <c r="P380" s="20" t="s">
        <v>296</v>
      </c>
      <c r="Q380" s="20">
        <v>32.68</v>
      </c>
      <c r="R380" s="20" t="s">
        <v>33</v>
      </c>
      <c r="S380" s="20">
        <v>1136.9565</v>
      </c>
      <c r="T380" s="20">
        <v>3.0561256608542711</v>
      </c>
      <c r="U380" s="20">
        <f t="shared" si="20"/>
        <v>90956.52</v>
      </c>
      <c r="V380" s="20">
        <f t="shared" si="21"/>
        <v>4.9588386105957056</v>
      </c>
      <c r="W380" s="20" t="s">
        <v>36</v>
      </c>
    </row>
    <row r="381" spans="1:23" x14ac:dyDescent="0.35">
      <c r="A381" s="20">
        <v>13</v>
      </c>
      <c r="B381" s="20">
        <v>16</v>
      </c>
      <c r="C381" s="20" t="s">
        <v>677</v>
      </c>
      <c r="D381" s="20" t="s">
        <v>1212</v>
      </c>
      <c r="E381" s="20" t="s">
        <v>1213</v>
      </c>
      <c r="F381" s="20" t="s">
        <v>1214</v>
      </c>
      <c r="G381" s="21">
        <v>43462</v>
      </c>
      <c r="H381" s="21">
        <v>43476</v>
      </c>
      <c r="I381" s="29">
        <f t="shared" si="19"/>
        <v>14</v>
      </c>
      <c r="J381" s="20" t="s">
        <v>293</v>
      </c>
      <c r="K381" s="20" t="s">
        <v>294</v>
      </c>
      <c r="L381" s="20">
        <v>2</v>
      </c>
      <c r="M381" s="20">
        <v>7</v>
      </c>
      <c r="N381" s="20">
        <v>140</v>
      </c>
      <c r="O381" s="20" t="s">
        <v>538</v>
      </c>
      <c r="P381" s="20" t="s">
        <v>296</v>
      </c>
      <c r="Q381" s="20">
        <v>27.33</v>
      </c>
      <c r="R381" s="20" t="s">
        <v>33</v>
      </c>
      <c r="S381" s="20">
        <v>30157.134300000002</v>
      </c>
      <c r="T381" s="20">
        <v>4.4794044708755418</v>
      </c>
      <c r="U381" s="20">
        <f t="shared" si="20"/>
        <v>2412570.7439999999</v>
      </c>
      <c r="V381" s="20">
        <f t="shared" si="21"/>
        <v>6.3824802370666172</v>
      </c>
      <c r="W381" s="20" t="s">
        <v>36</v>
      </c>
    </row>
    <row r="382" spans="1:23" x14ac:dyDescent="0.35">
      <c r="A382" s="20">
        <v>1</v>
      </c>
      <c r="B382" s="20">
        <v>32</v>
      </c>
      <c r="C382" s="20" t="s">
        <v>678</v>
      </c>
      <c r="D382" s="20" t="s">
        <v>1212</v>
      </c>
      <c r="E382" s="20" t="s">
        <v>1213</v>
      </c>
      <c r="F382" s="20" t="s">
        <v>1214</v>
      </c>
      <c r="G382" s="21">
        <v>43462</v>
      </c>
      <c r="H382" s="21">
        <v>43476</v>
      </c>
      <c r="I382" s="29">
        <f t="shared" si="19"/>
        <v>14</v>
      </c>
      <c r="J382" s="20" t="s">
        <v>293</v>
      </c>
      <c r="K382" s="20" t="s">
        <v>294</v>
      </c>
      <c r="L382" s="20">
        <v>2</v>
      </c>
      <c r="M382" s="20">
        <v>7</v>
      </c>
      <c r="N382" s="20">
        <v>141</v>
      </c>
      <c r="O382" s="20" t="s">
        <v>538</v>
      </c>
      <c r="P382" s="20" t="s">
        <v>296</v>
      </c>
      <c r="Q382" s="20">
        <v>28.85</v>
      </c>
      <c r="R382" s="20" t="s">
        <v>33</v>
      </c>
      <c r="S382" s="20">
        <v>9712.0671999999995</v>
      </c>
      <c r="T382" s="20">
        <v>3.987356393419025</v>
      </c>
      <c r="U382" s="20">
        <f t="shared" si="20"/>
        <v>776965.37599999993</v>
      </c>
      <c r="V382" s="20">
        <f t="shared" si="21"/>
        <v>5.8904022246778398</v>
      </c>
      <c r="W382" s="20"/>
    </row>
    <row r="383" spans="1:23" x14ac:dyDescent="0.35">
      <c r="A383" s="20">
        <v>1</v>
      </c>
      <c r="B383" s="20">
        <v>33</v>
      </c>
      <c r="C383" s="20" t="s">
        <v>679</v>
      </c>
      <c r="D383" s="20" t="s">
        <v>1212</v>
      </c>
      <c r="E383" s="20" t="s">
        <v>1213</v>
      </c>
      <c r="F383" s="20" t="s">
        <v>1214</v>
      </c>
      <c r="G383" s="21">
        <v>43462</v>
      </c>
      <c r="H383" s="21">
        <v>43476</v>
      </c>
      <c r="I383" s="29">
        <f t="shared" si="19"/>
        <v>14</v>
      </c>
      <c r="J383" s="20" t="s">
        <v>293</v>
      </c>
      <c r="K383" s="20" t="s">
        <v>294</v>
      </c>
      <c r="L383" s="20">
        <v>2</v>
      </c>
      <c r="M383" s="20">
        <v>7</v>
      </c>
      <c r="N383" s="20">
        <v>142</v>
      </c>
      <c r="O383" s="20" t="s">
        <v>538</v>
      </c>
      <c r="P383" s="20" t="s">
        <v>296</v>
      </c>
      <c r="Q383" s="20">
        <v>29.64</v>
      </c>
      <c r="R383" s="20" t="s">
        <v>33</v>
      </c>
      <c r="S383" s="20">
        <v>5683.6468999999997</v>
      </c>
      <c r="T383" s="20">
        <v>3.7547034938005197</v>
      </c>
      <c r="U383" s="20">
        <f t="shared" si="20"/>
        <v>454691.75199999998</v>
      </c>
      <c r="V383" s="20">
        <f t="shared" si="21"/>
        <v>5.6577180314175708</v>
      </c>
      <c r="W383" s="20"/>
    </row>
    <row r="384" spans="1:23" x14ac:dyDescent="0.35">
      <c r="A384" s="20">
        <v>2</v>
      </c>
      <c r="B384" s="20">
        <v>31</v>
      </c>
      <c r="C384" s="20" t="s">
        <v>680</v>
      </c>
      <c r="D384" s="20" t="s">
        <v>1212</v>
      </c>
      <c r="E384" s="20" t="s">
        <v>1213</v>
      </c>
      <c r="F384" s="20" t="s">
        <v>1214</v>
      </c>
      <c r="G384" s="21">
        <v>43462</v>
      </c>
      <c r="H384" s="21">
        <v>43476</v>
      </c>
      <c r="I384" s="29">
        <f t="shared" si="19"/>
        <v>14</v>
      </c>
      <c r="J384" s="20" t="s">
        <v>293</v>
      </c>
      <c r="K384" s="20" t="s">
        <v>294</v>
      </c>
      <c r="L384" s="20">
        <v>2</v>
      </c>
      <c r="M384" s="20">
        <v>7</v>
      </c>
      <c r="N384" s="20">
        <v>143</v>
      </c>
      <c r="O384" s="20" t="s">
        <v>538</v>
      </c>
      <c r="P384" s="20" t="s">
        <v>296</v>
      </c>
      <c r="Q384" s="20">
        <v>30.8</v>
      </c>
      <c r="R384" s="20" t="s">
        <v>33</v>
      </c>
      <c r="S384" s="20">
        <v>2905.8179</v>
      </c>
      <c r="T384" s="20">
        <v>3.4634178258872916</v>
      </c>
      <c r="U384" s="20">
        <f t="shared" si="20"/>
        <v>232465.432</v>
      </c>
      <c r="V384" s="20">
        <f t="shared" si="21"/>
        <v>5.3663602499155498</v>
      </c>
      <c r="W384" s="20">
        <v>0</v>
      </c>
    </row>
    <row r="385" spans="1:23" x14ac:dyDescent="0.35">
      <c r="A385" s="20">
        <v>2</v>
      </c>
      <c r="B385" s="20">
        <v>32</v>
      </c>
      <c r="C385" s="20" t="s">
        <v>681</v>
      </c>
      <c r="D385" s="20" t="s">
        <v>1212</v>
      </c>
      <c r="E385" s="20" t="s">
        <v>1213</v>
      </c>
      <c r="F385" s="20" t="s">
        <v>1214</v>
      </c>
      <c r="G385" s="21">
        <v>43462</v>
      </c>
      <c r="H385" s="21">
        <v>43476</v>
      </c>
      <c r="I385" s="29">
        <f t="shared" si="19"/>
        <v>14</v>
      </c>
      <c r="J385" s="20" t="s">
        <v>293</v>
      </c>
      <c r="K385" s="20" t="s">
        <v>294</v>
      </c>
      <c r="L385" s="20">
        <v>2</v>
      </c>
      <c r="M385" s="20">
        <v>7</v>
      </c>
      <c r="N385" s="20">
        <v>144</v>
      </c>
      <c r="O385" s="20" t="s">
        <v>538</v>
      </c>
      <c r="P385" s="20" t="s">
        <v>296</v>
      </c>
      <c r="Q385" s="20">
        <v>27.15</v>
      </c>
      <c r="R385" s="20" t="s">
        <v>33</v>
      </c>
      <c r="S385" s="20">
        <v>32535.696800000002</v>
      </c>
      <c r="T385" s="20">
        <v>4.5123734602680141</v>
      </c>
      <c r="U385" s="20">
        <f t="shared" si="20"/>
        <v>2602855.7439999999</v>
      </c>
      <c r="V385" s="20">
        <f t="shared" si="21"/>
        <v>6.415450266072213</v>
      </c>
      <c r="W385" s="20"/>
    </row>
    <row r="386" spans="1:23" x14ac:dyDescent="0.35">
      <c r="A386" s="20">
        <v>2</v>
      </c>
      <c r="B386" s="20">
        <v>33</v>
      </c>
      <c r="C386" s="20" t="s">
        <v>682</v>
      </c>
      <c r="D386" s="20" t="s">
        <v>1212</v>
      </c>
      <c r="E386" s="20" t="s">
        <v>1213</v>
      </c>
      <c r="F386" s="20" t="s">
        <v>1214</v>
      </c>
      <c r="G386" s="21">
        <v>43462</v>
      </c>
      <c r="H386" s="21">
        <v>43476</v>
      </c>
      <c r="I386" s="29">
        <f t="shared" si="19"/>
        <v>14</v>
      </c>
      <c r="J386" s="20" t="s">
        <v>293</v>
      </c>
      <c r="K386" s="20" t="s">
        <v>294</v>
      </c>
      <c r="L386" s="20">
        <v>2</v>
      </c>
      <c r="M386" s="20">
        <v>7</v>
      </c>
      <c r="N386" s="20">
        <v>145</v>
      </c>
      <c r="O386" s="20" t="s">
        <v>538</v>
      </c>
      <c r="P386" s="20" t="s">
        <v>296</v>
      </c>
      <c r="Q386" s="20">
        <v>23.86</v>
      </c>
      <c r="R386" s="20" t="s">
        <v>33</v>
      </c>
      <c r="S386" s="20">
        <v>286341.5552</v>
      </c>
      <c r="T386" s="20">
        <v>5.4568858961010331</v>
      </c>
      <c r="U386" s="20">
        <f t="shared" si="20"/>
        <v>22907324.416000001</v>
      </c>
      <c r="V386" s="20">
        <f t="shared" si="21"/>
        <v>7.3599743853535298</v>
      </c>
      <c r="W386" s="20"/>
    </row>
    <row r="387" spans="1:23" x14ac:dyDescent="0.35">
      <c r="A387" s="20">
        <v>3</v>
      </c>
      <c r="B387" s="20">
        <v>31</v>
      </c>
      <c r="C387" s="20" t="s">
        <v>683</v>
      </c>
      <c r="D387" s="20" t="s">
        <v>1212</v>
      </c>
      <c r="E387" s="20" t="s">
        <v>1213</v>
      </c>
      <c r="F387" s="20" t="s">
        <v>1214</v>
      </c>
      <c r="G387" s="21">
        <v>43462</v>
      </c>
      <c r="H387" s="21">
        <v>43476</v>
      </c>
      <c r="I387" s="29">
        <f t="shared" ref="I387:I450" si="22">H387-G387</f>
        <v>14</v>
      </c>
      <c r="J387" s="20" t="s">
        <v>293</v>
      </c>
      <c r="K387" s="20" t="s">
        <v>294</v>
      </c>
      <c r="L387" s="20">
        <v>2</v>
      </c>
      <c r="M387" s="20">
        <v>7</v>
      </c>
      <c r="N387" s="20">
        <v>146</v>
      </c>
      <c r="O387" s="20" t="s">
        <v>538</v>
      </c>
      <c r="P387" s="20" t="s">
        <v>296</v>
      </c>
      <c r="Q387" s="20">
        <v>31.44</v>
      </c>
      <c r="R387" s="20" t="s">
        <v>33</v>
      </c>
      <c r="S387" s="20">
        <v>2471.5155</v>
      </c>
      <c r="T387" s="20">
        <v>3.3931390228347862</v>
      </c>
      <c r="U387" s="20">
        <f t="shared" ref="U387:U450" si="23">S387*80</f>
        <v>197721.24</v>
      </c>
      <c r="V387" s="20">
        <f t="shared" ref="V387:V450" si="24">LOG10(U387+1)</f>
        <v>5.2960555219492127</v>
      </c>
      <c r="W387" s="20">
        <v>2.9366306027820695E-2</v>
      </c>
    </row>
    <row r="388" spans="1:23" x14ac:dyDescent="0.35">
      <c r="A388" s="20">
        <v>4</v>
      </c>
      <c r="B388" s="20">
        <v>32</v>
      </c>
      <c r="C388" s="20" t="s">
        <v>684</v>
      </c>
      <c r="D388" s="20" t="s">
        <v>1212</v>
      </c>
      <c r="E388" s="20" t="s">
        <v>1213</v>
      </c>
      <c r="F388" s="20" t="s">
        <v>1214</v>
      </c>
      <c r="G388" s="21">
        <v>43462</v>
      </c>
      <c r="H388" s="21">
        <v>43476</v>
      </c>
      <c r="I388" s="29">
        <f t="shared" si="22"/>
        <v>14</v>
      </c>
      <c r="J388" s="20" t="s">
        <v>293</v>
      </c>
      <c r="K388" s="20" t="s">
        <v>294</v>
      </c>
      <c r="L388" s="20">
        <v>2</v>
      </c>
      <c r="M388" s="20">
        <v>7</v>
      </c>
      <c r="N388" s="20">
        <v>147</v>
      </c>
      <c r="O388" s="20" t="s">
        <v>538</v>
      </c>
      <c r="P388" s="20" t="s">
        <v>296</v>
      </c>
      <c r="Q388" s="20">
        <v>30.18</v>
      </c>
      <c r="R388" s="20" t="s">
        <v>33</v>
      </c>
      <c r="S388" s="20">
        <v>55741.178899999999</v>
      </c>
      <c r="T388" s="20">
        <v>4.7461839407990967</v>
      </c>
      <c r="U388" s="20">
        <f t="shared" si="23"/>
        <v>4459294.3119999999</v>
      </c>
      <c r="V388" s="20">
        <f t="shared" si="24"/>
        <v>6.6492662339834396</v>
      </c>
      <c r="W388" s="20"/>
    </row>
    <row r="389" spans="1:23" x14ac:dyDescent="0.35">
      <c r="A389" s="20">
        <v>5</v>
      </c>
      <c r="B389" s="20">
        <v>31</v>
      </c>
      <c r="C389" s="20" t="s">
        <v>685</v>
      </c>
      <c r="D389" s="20" t="s">
        <v>1212</v>
      </c>
      <c r="E389" s="20" t="s">
        <v>1213</v>
      </c>
      <c r="F389" s="20" t="s">
        <v>1214</v>
      </c>
      <c r="G389" s="21">
        <v>43462</v>
      </c>
      <c r="H389" s="21">
        <v>43476</v>
      </c>
      <c r="I389" s="29">
        <f t="shared" si="22"/>
        <v>14</v>
      </c>
      <c r="J389" s="20" t="s">
        <v>293</v>
      </c>
      <c r="K389" s="20" t="s">
        <v>294</v>
      </c>
      <c r="L389" s="20">
        <v>2</v>
      </c>
      <c r="M389" s="20">
        <v>7</v>
      </c>
      <c r="N389" s="20">
        <v>148</v>
      </c>
      <c r="O389" s="20" t="s">
        <v>538</v>
      </c>
      <c r="P389" s="20" t="s">
        <v>296</v>
      </c>
      <c r="Q389" s="20">
        <v>27.52</v>
      </c>
      <c r="R389" s="20" t="s">
        <v>33</v>
      </c>
      <c r="S389" s="20">
        <v>32731.02</v>
      </c>
      <c r="T389" s="20">
        <v>4.5149728078678315</v>
      </c>
      <c r="U389" s="20">
        <f t="shared" si="23"/>
        <v>2618481.6</v>
      </c>
      <c r="V389" s="20">
        <f t="shared" si="24"/>
        <v>6.4180496923298884</v>
      </c>
      <c r="W389" s="20" t="s">
        <v>36</v>
      </c>
    </row>
    <row r="390" spans="1:23" x14ac:dyDescent="0.35">
      <c r="A390" s="20">
        <v>5</v>
      </c>
      <c r="B390" s="20">
        <v>32</v>
      </c>
      <c r="C390" s="20" t="s">
        <v>686</v>
      </c>
      <c r="D390" s="20" t="s">
        <v>1212</v>
      </c>
      <c r="E390" s="20" t="s">
        <v>1213</v>
      </c>
      <c r="F390" s="20" t="s">
        <v>1214</v>
      </c>
      <c r="G390" s="21">
        <v>43462</v>
      </c>
      <c r="H390" s="21">
        <v>43476</v>
      </c>
      <c r="I390" s="29">
        <f t="shared" si="22"/>
        <v>14</v>
      </c>
      <c r="J390" s="20" t="s">
        <v>293</v>
      </c>
      <c r="K390" s="20" t="s">
        <v>294</v>
      </c>
      <c r="L390" s="20">
        <v>2</v>
      </c>
      <c r="M390" s="20">
        <v>7</v>
      </c>
      <c r="N390" s="20">
        <v>149</v>
      </c>
      <c r="O390" s="20" t="s">
        <v>538</v>
      </c>
      <c r="P390" s="20" t="s">
        <v>296</v>
      </c>
      <c r="Q390" s="20">
        <v>26.03</v>
      </c>
      <c r="R390" s="20" t="s">
        <v>33</v>
      </c>
      <c r="S390" s="20">
        <v>85595.7</v>
      </c>
      <c r="T390" s="20">
        <v>4.9324570216933168</v>
      </c>
      <c r="U390" s="20">
        <f t="shared" si="23"/>
        <v>6847656</v>
      </c>
      <c r="V390" s="20">
        <f t="shared" si="24"/>
        <v>6.8355419983487087</v>
      </c>
      <c r="W390" s="20"/>
    </row>
    <row r="391" spans="1:23" x14ac:dyDescent="0.35">
      <c r="A391" s="20">
        <v>5</v>
      </c>
      <c r="B391" s="20">
        <v>33</v>
      </c>
      <c r="C391" s="20" t="s">
        <v>687</v>
      </c>
      <c r="D391" s="20" t="s">
        <v>1212</v>
      </c>
      <c r="E391" s="20" t="s">
        <v>1213</v>
      </c>
      <c r="F391" s="20" t="s">
        <v>1214</v>
      </c>
      <c r="G391" s="21">
        <v>43462</v>
      </c>
      <c r="H391" s="21">
        <v>43476</v>
      </c>
      <c r="I391" s="29">
        <f t="shared" si="22"/>
        <v>14</v>
      </c>
      <c r="J391" s="20" t="s">
        <v>293</v>
      </c>
      <c r="K391" s="20" t="s">
        <v>294</v>
      </c>
      <c r="L391" s="20">
        <v>2</v>
      </c>
      <c r="M391" s="20">
        <v>7</v>
      </c>
      <c r="N391" s="20">
        <v>150</v>
      </c>
      <c r="O391" s="20" t="s">
        <v>538</v>
      </c>
      <c r="P391" s="20" t="s">
        <v>296</v>
      </c>
      <c r="Q391" s="20">
        <v>0</v>
      </c>
      <c r="R391" s="20" t="s">
        <v>37</v>
      </c>
      <c r="S391" s="20">
        <v>0</v>
      </c>
      <c r="T391" s="20">
        <v>0</v>
      </c>
      <c r="U391" s="20">
        <f t="shared" si="23"/>
        <v>0</v>
      </c>
      <c r="V391" s="20">
        <f t="shared" si="24"/>
        <v>0</v>
      </c>
      <c r="W391" s="20"/>
    </row>
    <row r="392" spans="1:23" x14ac:dyDescent="0.35">
      <c r="A392" s="20">
        <v>6</v>
      </c>
      <c r="B392" s="20">
        <v>33</v>
      </c>
      <c r="C392" s="20" t="s">
        <v>688</v>
      </c>
      <c r="D392" s="20" t="s">
        <v>1212</v>
      </c>
      <c r="E392" s="20" t="s">
        <v>1213</v>
      </c>
      <c r="F392" s="20" t="s">
        <v>1214</v>
      </c>
      <c r="G392" s="21">
        <v>43462</v>
      </c>
      <c r="H392" s="21">
        <v>43476</v>
      </c>
      <c r="I392" s="29">
        <f t="shared" si="22"/>
        <v>14</v>
      </c>
      <c r="J392" s="20" t="s">
        <v>293</v>
      </c>
      <c r="K392" s="20" t="s">
        <v>294</v>
      </c>
      <c r="L392" s="20">
        <v>2</v>
      </c>
      <c r="M392" s="20">
        <v>7</v>
      </c>
      <c r="N392" s="20">
        <v>151</v>
      </c>
      <c r="O392" s="20" t="s">
        <v>538</v>
      </c>
      <c r="P392" s="20" t="s">
        <v>296</v>
      </c>
      <c r="Q392" s="20">
        <v>29.73</v>
      </c>
      <c r="R392" s="20" t="s">
        <v>33</v>
      </c>
      <c r="S392" s="20">
        <v>12815.0393</v>
      </c>
      <c r="T392" s="20">
        <v>4.1077538304932029</v>
      </c>
      <c r="U392" s="20">
        <f t="shared" si="23"/>
        <v>1025203.1440000001</v>
      </c>
      <c r="V392" s="20">
        <f t="shared" si="24"/>
        <v>6.0108103529869386</v>
      </c>
      <c r="W392" s="20"/>
    </row>
    <row r="393" spans="1:23" x14ac:dyDescent="0.35">
      <c r="A393" s="20">
        <v>7</v>
      </c>
      <c r="B393" s="20">
        <v>30</v>
      </c>
      <c r="C393" s="20" t="s">
        <v>689</v>
      </c>
      <c r="D393" s="20" t="s">
        <v>1212</v>
      </c>
      <c r="E393" s="20" t="s">
        <v>1213</v>
      </c>
      <c r="F393" s="20" t="s">
        <v>1214</v>
      </c>
      <c r="G393" s="21">
        <v>43462</v>
      </c>
      <c r="H393" s="21">
        <v>43476</v>
      </c>
      <c r="I393" s="29">
        <f t="shared" si="22"/>
        <v>14</v>
      </c>
      <c r="J393" s="20" t="s">
        <v>293</v>
      </c>
      <c r="K393" s="20" t="s">
        <v>294</v>
      </c>
      <c r="L393" s="20">
        <v>2</v>
      </c>
      <c r="M393" s="20">
        <v>7</v>
      </c>
      <c r="N393" s="20">
        <v>152</v>
      </c>
      <c r="O393" s="20" t="s">
        <v>538</v>
      </c>
      <c r="P393" s="20" t="s">
        <v>296</v>
      </c>
      <c r="Q393" s="20">
        <v>0</v>
      </c>
      <c r="R393" s="20" t="s">
        <v>37</v>
      </c>
      <c r="S393" s="20">
        <v>0</v>
      </c>
      <c r="T393" s="20">
        <v>0</v>
      </c>
      <c r="U393" s="20">
        <f t="shared" si="23"/>
        <v>0</v>
      </c>
      <c r="V393" s="20">
        <f t="shared" si="24"/>
        <v>0</v>
      </c>
      <c r="W393" s="20" t="s">
        <v>36</v>
      </c>
    </row>
    <row r="394" spans="1:23" x14ac:dyDescent="0.35">
      <c r="A394" s="20">
        <v>7</v>
      </c>
      <c r="B394" s="20">
        <v>31</v>
      </c>
      <c r="C394" s="20" t="s">
        <v>690</v>
      </c>
      <c r="D394" s="20" t="s">
        <v>1212</v>
      </c>
      <c r="E394" s="20" t="s">
        <v>1213</v>
      </c>
      <c r="F394" s="20" t="s">
        <v>1214</v>
      </c>
      <c r="G394" s="21">
        <v>43462</v>
      </c>
      <c r="H394" s="21">
        <v>43476</v>
      </c>
      <c r="I394" s="29">
        <f t="shared" si="22"/>
        <v>14</v>
      </c>
      <c r="J394" s="20" t="s">
        <v>293</v>
      </c>
      <c r="K394" s="20" t="s">
        <v>294</v>
      </c>
      <c r="L394" s="20">
        <v>2</v>
      </c>
      <c r="M394" s="20">
        <v>7</v>
      </c>
      <c r="N394" s="20">
        <v>153</v>
      </c>
      <c r="O394" s="20" t="s">
        <v>538</v>
      </c>
      <c r="P394" s="20" t="s">
        <v>296</v>
      </c>
      <c r="Q394" s="20">
        <v>27.03</v>
      </c>
      <c r="R394" s="20" t="s">
        <v>33</v>
      </c>
      <c r="S394" s="20">
        <v>86278.3076</v>
      </c>
      <c r="T394" s="20">
        <v>4.9359066511882048</v>
      </c>
      <c r="U394" s="20">
        <f t="shared" si="23"/>
        <v>6902264.608</v>
      </c>
      <c r="V394" s="20">
        <f t="shared" si="24"/>
        <v>6.8389916674836151</v>
      </c>
      <c r="W394" s="20">
        <v>0</v>
      </c>
    </row>
    <row r="395" spans="1:23" x14ac:dyDescent="0.35">
      <c r="A395" s="20">
        <v>8</v>
      </c>
      <c r="B395" s="20">
        <v>32</v>
      </c>
      <c r="C395" s="20" t="s">
        <v>691</v>
      </c>
      <c r="D395" s="20" t="s">
        <v>1212</v>
      </c>
      <c r="E395" s="20" t="s">
        <v>1213</v>
      </c>
      <c r="F395" s="20" t="s">
        <v>1214</v>
      </c>
      <c r="G395" s="21">
        <v>43462</v>
      </c>
      <c r="H395" s="21">
        <v>43476</v>
      </c>
      <c r="I395" s="29">
        <f t="shared" si="22"/>
        <v>14</v>
      </c>
      <c r="J395" s="20" t="s">
        <v>293</v>
      </c>
      <c r="K395" s="20" t="s">
        <v>294</v>
      </c>
      <c r="L395" s="20">
        <v>2</v>
      </c>
      <c r="M395" s="20">
        <v>7</v>
      </c>
      <c r="N395" s="20">
        <v>154</v>
      </c>
      <c r="O395" s="20" t="s">
        <v>538</v>
      </c>
      <c r="P395" s="20" t="s">
        <v>296</v>
      </c>
      <c r="Q395" s="20">
        <v>29.49</v>
      </c>
      <c r="R395" s="20" t="s">
        <v>33</v>
      </c>
      <c r="S395" s="20">
        <v>14883.1826</v>
      </c>
      <c r="T395" s="20">
        <v>4.1727249893316216</v>
      </c>
      <c r="U395" s="20">
        <f t="shared" si="23"/>
        <v>1190654.608</v>
      </c>
      <c r="V395" s="20">
        <f t="shared" si="24"/>
        <v>6.0757861618404521</v>
      </c>
      <c r="W395" s="20"/>
    </row>
    <row r="396" spans="1:23" x14ac:dyDescent="0.35">
      <c r="A396" s="20">
        <v>9</v>
      </c>
      <c r="B396" s="20">
        <v>31</v>
      </c>
      <c r="C396" s="20" t="s">
        <v>692</v>
      </c>
      <c r="D396" s="20" t="s">
        <v>1212</v>
      </c>
      <c r="E396" s="20" t="s">
        <v>1213</v>
      </c>
      <c r="F396" s="20" t="s">
        <v>1214</v>
      </c>
      <c r="G396" s="21">
        <v>43462</v>
      </c>
      <c r="H396" s="21">
        <v>43476</v>
      </c>
      <c r="I396" s="29">
        <f t="shared" si="22"/>
        <v>14</v>
      </c>
      <c r="J396" s="20" t="s">
        <v>293</v>
      </c>
      <c r="K396" s="20" t="s">
        <v>294</v>
      </c>
      <c r="L396" s="20">
        <v>2</v>
      </c>
      <c r="M396" s="20">
        <v>7</v>
      </c>
      <c r="N396" s="20">
        <v>155</v>
      </c>
      <c r="O396" s="20" t="s">
        <v>538</v>
      </c>
      <c r="P396" s="20" t="s">
        <v>296</v>
      </c>
      <c r="Q396" s="20">
        <v>31.69</v>
      </c>
      <c r="R396" s="20" t="s">
        <v>33</v>
      </c>
      <c r="S396" s="20">
        <v>1227.8809000000001</v>
      </c>
      <c r="T396" s="20">
        <v>3.0895097942133738</v>
      </c>
      <c r="U396" s="20">
        <f t="shared" si="23"/>
        <v>98230.472000000009</v>
      </c>
      <c r="V396" s="20">
        <f t="shared" si="24"/>
        <v>4.9922506520044987</v>
      </c>
      <c r="W396" s="20">
        <v>0</v>
      </c>
    </row>
    <row r="397" spans="1:23" x14ac:dyDescent="0.35">
      <c r="A397" s="20">
        <v>9</v>
      </c>
      <c r="B397" s="20">
        <v>32</v>
      </c>
      <c r="C397" s="20" t="s">
        <v>693</v>
      </c>
      <c r="D397" s="20" t="s">
        <v>1212</v>
      </c>
      <c r="E397" s="20" t="s">
        <v>1213</v>
      </c>
      <c r="F397" s="20" t="s">
        <v>1214</v>
      </c>
      <c r="G397" s="21">
        <v>43462</v>
      </c>
      <c r="H397" s="21">
        <v>43476</v>
      </c>
      <c r="I397" s="29">
        <f t="shared" si="22"/>
        <v>14</v>
      </c>
      <c r="J397" s="20" t="s">
        <v>293</v>
      </c>
      <c r="K397" s="20" t="s">
        <v>294</v>
      </c>
      <c r="L397" s="20">
        <v>2</v>
      </c>
      <c r="M397" s="20">
        <v>7</v>
      </c>
      <c r="N397" s="20">
        <v>156</v>
      </c>
      <c r="O397" s="20" t="s">
        <v>538</v>
      </c>
      <c r="P397" s="20" t="s">
        <v>296</v>
      </c>
      <c r="Q397" s="20">
        <v>26.47</v>
      </c>
      <c r="R397" s="20" t="s">
        <v>33</v>
      </c>
      <c r="S397" s="20">
        <v>39742.049899999998</v>
      </c>
      <c r="T397" s="20">
        <v>4.5992611920117321</v>
      </c>
      <c r="U397" s="20">
        <f t="shared" si="23"/>
        <v>3179363.9919999996</v>
      </c>
      <c r="V397" s="20">
        <f t="shared" si="24"/>
        <v>6.502340387906111</v>
      </c>
      <c r="W397" s="20"/>
    </row>
    <row r="398" spans="1:23" x14ac:dyDescent="0.35">
      <c r="A398" s="20">
        <v>9</v>
      </c>
      <c r="B398" s="20">
        <v>33</v>
      </c>
      <c r="C398" s="20" t="s">
        <v>694</v>
      </c>
      <c r="D398" s="20" t="s">
        <v>1212</v>
      </c>
      <c r="E398" s="20" t="s">
        <v>1213</v>
      </c>
      <c r="F398" s="20" t="s">
        <v>1214</v>
      </c>
      <c r="G398" s="21">
        <v>43462</v>
      </c>
      <c r="H398" s="21">
        <v>43476</v>
      </c>
      <c r="I398" s="29">
        <f t="shared" si="22"/>
        <v>14</v>
      </c>
      <c r="J398" s="20" t="s">
        <v>293</v>
      </c>
      <c r="K398" s="20" t="s">
        <v>294</v>
      </c>
      <c r="L398" s="20">
        <v>2</v>
      </c>
      <c r="M398" s="20">
        <v>7</v>
      </c>
      <c r="N398" s="20">
        <v>157</v>
      </c>
      <c r="O398" s="20" t="s">
        <v>538</v>
      </c>
      <c r="P398" s="20" t="s">
        <v>296</v>
      </c>
      <c r="Q398" s="20">
        <v>30.35</v>
      </c>
      <c r="R398" s="20" t="s">
        <v>33</v>
      </c>
      <c r="S398" s="20">
        <v>3011.6741000000002</v>
      </c>
      <c r="T398" s="20">
        <v>3.478952153835047</v>
      </c>
      <c r="U398" s="20">
        <f t="shared" si="23"/>
        <v>240933.92800000001</v>
      </c>
      <c r="V398" s="20">
        <f t="shared" si="24"/>
        <v>5.3818997636267936</v>
      </c>
      <c r="W398" s="20"/>
    </row>
    <row r="399" spans="1:23" x14ac:dyDescent="0.35">
      <c r="A399" s="20">
        <v>10</v>
      </c>
      <c r="B399" s="20">
        <v>32</v>
      </c>
      <c r="C399" s="20" t="s">
        <v>695</v>
      </c>
      <c r="D399" s="20" t="s">
        <v>1212</v>
      </c>
      <c r="E399" s="20" t="s">
        <v>1213</v>
      </c>
      <c r="F399" s="20" t="s">
        <v>1214</v>
      </c>
      <c r="G399" s="21">
        <v>43462</v>
      </c>
      <c r="H399" s="21">
        <v>43476</v>
      </c>
      <c r="I399" s="29">
        <f t="shared" si="22"/>
        <v>14</v>
      </c>
      <c r="J399" s="20" t="s">
        <v>293</v>
      </c>
      <c r="K399" s="20" t="s">
        <v>294</v>
      </c>
      <c r="L399" s="20">
        <v>2</v>
      </c>
      <c r="M399" s="20">
        <v>7</v>
      </c>
      <c r="N399" s="20">
        <v>158</v>
      </c>
      <c r="O399" s="20" t="s">
        <v>538</v>
      </c>
      <c r="P399" s="20" t="s">
        <v>296</v>
      </c>
      <c r="Q399" s="20">
        <v>24.26</v>
      </c>
      <c r="R399" s="20" t="s">
        <v>33</v>
      </c>
      <c r="S399" s="20">
        <v>207841.92110000001</v>
      </c>
      <c r="T399" s="20">
        <v>5.3177352375044347</v>
      </c>
      <c r="U399" s="20">
        <f t="shared" si="23"/>
        <v>16627353.688000001</v>
      </c>
      <c r="V399" s="20">
        <f t="shared" si="24"/>
        <v>7.2208231610784024</v>
      </c>
      <c r="W399" s="20"/>
    </row>
    <row r="400" spans="1:23" x14ac:dyDescent="0.35">
      <c r="A400" s="20">
        <v>11</v>
      </c>
      <c r="B400" s="20">
        <v>31</v>
      </c>
      <c r="C400" s="20" t="s">
        <v>696</v>
      </c>
      <c r="D400" s="20" t="s">
        <v>1212</v>
      </c>
      <c r="E400" s="20" t="s">
        <v>1213</v>
      </c>
      <c r="F400" s="20" t="s">
        <v>1214</v>
      </c>
      <c r="G400" s="21">
        <v>43462</v>
      </c>
      <c r="H400" s="21">
        <v>43476</v>
      </c>
      <c r="I400" s="29">
        <f t="shared" si="22"/>
        <v>14</v>
      </c>
      <c r="J400" s="20" t="s">
        <v>293</v>
      </c>
      <c r="K400" s="20" t="s">
        <v>294</v>
      </c>
      <c r="L400" s="20">
        <v>2</v>
      </c>
      <c r="M400" s="20">
        <v>7</v>
      </c>
      <c r="N400" s="20">
        <v>159</v>
      </c>
      <c r="O400" s="20" t="s">
        <v>538</v>
      </c>
      <c r="P400" s="20" t="s">
        <v>296</v>
      </c>
      <c r="Q400" s="20">
        <v>0</v>
      </c>
      <c r="R400" s="20" t="s">
        <v>37</v>
      </c>
      <c r="S400" s="20">
        <v>0</v>
      </c>
      <c r="T400" s="20">
        <v>0</v>
      </c>
      <c r="U400" s="20">
        <f t="shared" si="23"/>
        <v>0</v>
      </c>
      <c r="V400" s="20">
        <f t="shared" si="24"/>
        <v>0</v>
      </c>
      <c r="W400" s="20" t="s">
        <v>36</v>
      </c>
    </row>
    <row r="401" spans="1:23" x14ac:dyDescent="0.35">
      <c r="A401" s="20">
        <v>12</v>
      </c>
      <c r="B401" s="20">
        <v>31</v>
      </c>
      <c r="C401" s="20" t="s">
        <v>697</v>
      </c>
      <c r="D401" s="20" t="s">
        <v>1212</v>
      </c>
      <c r="E401" s="20" t="s">
        <v>1213</v>
      </c>
      <c r="F401" s="20" t="s">
        <v>1214</v>
      </c>
      <c r="G401" s="21">
        <v>43462</v>
      </c>
      <c r="H401" s="21">
        <v>43476</v>
      </c>
      <c r="I401" s="29">
        <f t="shared" si="22"/>
        <v>14</v>
      </c>
      <c r="J401" s="20" t="s">
        <v>293</v>
      </c>
      <c r="K401" s="20" t="s">
        <v>294</v>
      </c>
      <c r="L401" s="20">
        <v>2</v>
      </c>
      <c r="M401" s="20">
        <v>7</v>
      </c>
      <c r="N401" s="20">
        <v>160</v>
      </c>
      <c r="O401" s="20" t="s">
        <v>538</v>
      </c>
      <c r="P401" s="20" t="s">
        <v>296</v>
      </c>
      <c r="Q401" s="20">
        <v>30.5</v>
      </c>
      <c r="R401" s="20" t="s">
        <v>33</v>
      </c>
      <c r="S401" s="20">
        <v>4647.8931000000002</v>
      </c>
      <c r="T401" s="20">
        <v>3.667349559817441</v>
      </c>
      <c r="U401" s="20">
        <f t="shared" si="23"/>
        <v>371831.44800000003</v>
      </c>
      <c r="V401" s="20">
        <f t="shared" si="24"/>
        <v>5.5703472858459433</v>
      </c>
      <c r="W401" s="20">
        <v>0</v>
      </c>
    </row>
    <row r="402" spans="1:23" x14ac:dyDescent="0.35">
      <c r="A402" s="20">
        <v>1</v>
      </c>
      <c r="B402" s="20">
        <v>34</v>
      </c>
      <c r="C402" s="20" t="s">
        <v>698</v>
      </c>
      <c r="D402" s="20" t="s">
        <v>1212</v>
      </c>
      <c r="E402" s="20" t="s">
        <v>1213</v>
      </c>
      <c r="F402" s="20" t="s">
        <v>1214</v>
      </c>
      <c r="G402" s="21">
        <v>43462</v>
      </c>
      <c r="H402" s="21">
        <v>43476</v>
      </c>
      <c r="I402" s="29">
        <f t="shared" si="22"/>
        <v>14</v>
      </c>
      <c r="J402" s="20" t="s">
        <v>293</v>
      </c>
      <c r="K402" s="20" t="s">
        <v>294</v>
      </c>
      <c r="L402" s="20">
        <v>2</v>
      </c>
      <c r="M402" s="20">
        <v>14</v>
      </c>
      <c r="N402" s="20">
        <v>161</v>
      </c>
      <c r="O402" s="20" t="s">
        <v>538</v>
      </c>
      <c r="P402" s="20" t="s">
        <v>296</v>
      </c>
      <c r="Q402" s="20">
        <v>0</v>
      </c>
      <c r="R402" s="20" t="s">
        <v>37</v>
      </c>
      <c r="S402" s="20">
        <v>0</v>
      </c>
      <c r="T402" s="20">
        <v>0</v>
      </c>
      <c r="U402" s="20">
        <f t="shared" si="23"/>
        <v>0</v>
      </c>
      <c r="V402" s="20">
        <f t="shared" si="24"/>
        <v>0</v>
      </c>
      <c r="W402" s="20"/>
    </row>
    <row r="403" spans="1:23" x14ac:dyDescent="0.35">
      <c r="A403" s="20">
        <v>2</v>
      </c>
      <c r="B403" s="20">
        <v>34</v>
      </c>
      <c r="C403" s="20" t="s">
        <v>699</v>
      </c>
      <c r="D403" s="20" t="s">
        <v>1212</v>
      </c>
      <c r="E403" s="20" t="s">
        <v>1213</v>
      </c>
      <c r="F403" s="20" t="s">
        <v>1214</v>
      </c>
      <c r="G403" s="21">
        <v>43462</v>
      </c>
      <c r="H403" s="21">
        <v>43476</v>
      </c>
      <c r="I403" s="29">
        <f t="shared" si="22"/>
        <v>14</v>
      </c>
      <c r="J403" s="20" t="s">
        <v>293</v>
      </c>
      <c r="K403" s="20" t="s">
        <v>294</v>
      </c>
      <c r="L403" s="20">
        <v>2</v>
      </c>
      <c r="M403" s="20">
        <v>14</v>
      </c>
      <c r="N403" s="20">
        <v>162</v>
      </c>
      <c r="O403" s="20" t="s">
        <v>538</v>
      </c>
      <c r="P403" s="20" t="s">
        <v>296</v>
      </c>
      <c r="Q403" s="20">
        <v>30.9</v>
      </c>
      <c r="R403" s="20" t="s">
        <v>33</v>
      </c>
      <c r="S403" s="20">
        <v>2724.2505999999998</v>
      </c>
      <c r="T403" s="20">
        <v>3.4354064439312286</v>
      </c>
      <c r="U403" s="20">
        <f t="shared" si="23"/>
        <v>217940.04799999998</v>
      </c>
      <c r="V403" s="20">
        <f t="shared" si="24"/>
        <v>5.3383390349318294</v>
      </c>
      <c r="W403" s="20"/>
    </row>
    <row r="404" spans="1:23" x14ac:dyDescent="0.35">
      <c r="A404" s="20">
        <v>2</v>
      </c>
      <c r="B404" s="20">
        <v>35</v>
      </c>
      <c r="C404" s="20" t="s">
        <v>700</v>
      </c>
      <c r="D404" s="20" t="s">
        <v>1212</v>
      </c>
      <c r="E404" s="20" t="s">
        <v>1213</v>
      </c>
      <c r="F404" s="20" t="s">
        <v>1214</v>
      </c>
      <c r="G404" s="21">
        <v>43462</v>
      </c>
      <c r="H404" s="21">
        <v>43476</v>
      </c>
      <c r="I404" s="29">
        <f t="shared" si="22"/>
        <v>14</v>
      </c>
      <c r="J404" s="20" t="s">
        <v>293</v>
      </c>
      <c r="K404" s="20" t="s">
        <v>294</v>
      </c>
      <c r="L404" s="20">
        <v>2</v>
      </c>
      <c r="M404" s="20">
        <v>14</v>
      </c>
      <c r="N404" s="20">
        <v>163</v>
      </c>
      <c r="O404" s="20" t="s">
        <v>538</v>
      </c>
      <c r="P404" s="20" t="s">
        <v>296</v>
      </c>
      <c r="Q404" s="20">
        <v>0</v>
      </c>
      <c r="R404" s="20" t="s">
        <v>37</v>
      </c>
      <c r="S404" s="20">
        <v>0</v>
      </c>
      <c r="T404" s="20">
        <v>0</v>
      </c>
      <c r="U404" s="20">
        <f t="shared" si="23"/>
        <v>0</v>
      </c>
      <c r="V404" s="20">
        <f t="shared" si="24"/>
        <v>0</v>
      </c>
      <c r="W404" s="20"/>
    </row>
    <row r="405" spans="1:23" x14ac:dyDescent="0.35">
      <c r="A405" s="20">
        <v>3</v>
      </c>
      <c r="B405" s="20">
        <v>32</v>
      </c>
      <c r="C405" s="20" t="s">
        <v>701</v>
      </c>
      <c r="D405" s="20" t="s">
        <v>1212</v>
      </c>
      <c r="E405" s="20" t="s">
        <v>1213</v>
      </c>
      <c r="F405" s="20" t="s">
        <v>1214</v>
      </c>
      <c r="G405" s="21">
        <v>43462</v>
      </c>
      <c r="H405" s="21">
        <v>43476</v>
      </c>
      <c r="I405" s="29">
        <f t="shared" si="22"/>
        <v>14</v>
      </c>
      <c r="J405" s="20" t="s">
        <v>293</v>
      </c>
      <c r="K405" s="20" t="s">
        <v>294</v>
      </c>
      <c r="L405" s="20">
        <v>2</v>
      </c>
      <c r="M405" s="20">
        <v>14</v>
      </c>
      <c r="N405" s="20">
        <v>164</v>
      </c>
      <c r="O405" s="20" t="s">
        <v>538</v>
      </c>
      <c r="P405" s="20" t="s">
        <v>296</v>
      </c>
      <c r="Q405" s="20">
        <v>0</v>
      </c>
      <c r="R405" s="20" t="s">
        <v>37</v>
      </c>
      <c r="S405" s="20">
        <v>0</v>
      </c>
      <c r="T405" s="20">
        <v>0</v>
      </c>
      <c r="U405" s="20">
        <f t="shared" si="23"/>
        <v>0</v>
      </c>
      <c r="V405" s="20">
        <f t="shared" si="24"/>
        <v>0</v>
      </c>
      <c r="W405" s="20"/>
    </row>
    <row r="406" spans="1:23" x14ac:dyDescent="0.35">
      <c r="A406" s="20">
        <v>4</v>
      </c>
      <c r="B406" s="20">
        <v>33</v>
      </c>
      <c r="C406" s="20" t="s">
        <v>702</v>
      </c>
      <c r="D406" s="20" t="s">
        <v>1212</v>
      </c>
      <c r="E406" s="20" t="s">
        <v>1213</v>
      </c>
      <c r="F406" s="20" t="s">
        <v>1214</v>
      </c>
      <c r="G406" s="21">
        <v>43462</v>
      </c>
      <c r="H406" s="21">
        <v>43476</v>
      </c>
      <c r="I406" s="29">
        <f t="shared" si="22"/>
        <v>14</v>
      </c>
      <c r="J406" s="20" t="s">
        <v>293</v>
      </c>
      <c r="K406" s="20" t="s">
        <v>294</v>
      </c>
      <c r="L406" s="20">
        <v>2</v>
      </c>
      <c r="M406" s="20">
        <v>14</v>
      </c>
      <c r="N406" s="20">
        <v>165</v>
      </c>
      <c r="O406" s="20" t="s">
        <v>538</v>
      </c>
      <c r="P406" s="20" t="s">
        <v>296</v>
      </c>
      <c r="Q406" s="20">
        <v>0</v>
      </c>
      <c r="R406" s="20" t="s">
        <v>37</v>
      </c>
      <c r="S406" s="20">
        <v>0</v>
      </c>
      <c r="T406" s="20">
        <v>0</v>
      </c>
      <c r="U406" s="20">
        <f t="shared" si="23"/>
        <v>0</v>
      </c>
      <c r="V406" s="20">
        <f t="shared" si="24"/>
        <v>0</v>
      </c>
      <c r="W406" s="20"/>
    </row>
    <row r="407" spans="1:23" x14ac:dyDescent="0.35">
      <c r="A407" s="20">
        <v>4</v>
      </c>
      <c r="B407" s="20">
        <v>34</v>
      </c>
      <c r="C407" s="20" t="s">
        <v>703</v>
      </c>
      <c r="D407" s="20" t="s">
        <v>1212</v>
      </c>
      <c r="E407" s="20" t="s">
        <v>1213</v>
      </c>
      <c r="F407" s="20" t="s">
        <v>1214</v>
      </c>
      <c r="G407" s="21">
        <v>43462</v>
      </c>
      <c r="H407" s="21">
        <v>43476</v>
      </c>
      <c r="I407" s="29">
        <f t="shared" si="22"/>
        <v>14</v>
      </c>
      <c r="J407" s="20" t="s">
        <v>293</v>
      </c>
      <c r="K407" s="20" t="s">
        <v>294</v>
      </c>
      <c r="L407" s="20">
        <v>2</v>
      </c>
      <c r="M407" s="20">
        <v>14</v>
      </c>
      <c r="N407" s="20">
        <v>166</v>
      </c>
      <c r="O407" s="20" t="s">
        <v>538</v>
      </c>
      <c r="P407" s="20" t="s">
        <v>296</v>
      </c>
      <c r="Q407" s="20">
        <v>36.18</v>
      </c>
      <c r="R407" s="20" t="s">
        <v>33</v>
      </c>
      <c r="S407" s="20">
        <v>1612.5851</v>
      </c>
      <c r="T407" s="20">
        <v>3.2077918749062104</v>
      </c>
      <c r="U407" s="20">
        <f t="shared" si="23"/>
        <v>129006.808</v>
      </c>
      <c r="V407" s="20">
        <f t="shared" si="24"/>
        <v>5.1106159961030935</v>
      </c>
      <c r="W407" s="20"/>
    </row>
    <row r="408" spans="1:23" x14ac:dyDescent="0.35">
      <c r="A408" s="20">
        <v>5</v>
      </c>
      <c r="B408" s="20">
        <v>34</v>
      </c>
      <c r="C408" s="20" t="s">
        <v>704</v>
      </c>
      <c r="D408" s="20" t="s">
        <v>1212</v>
      </c>
      <c r="E408" s="20" t="s">
        <v>1213</v>
      </c>
      <c r="F408" s="20" t="s">
        <v>1214</v>
      </c>
      <c r="G408" s="21">
        <v>43462</v>
      </c>
      <c r="H408" s="21">
        <v>43476</v>
      </c>
      <c r="I408" s="29">
        <f t="shared" si="22"/>
        <v>14</v>
      </c>
      <c r="J408" s="20" t="s">
        <v>293</v>
      </c>
      <c r="K408" s="20" t="s">
        <v>294</v>
      </c>
      <c r="L408" s="20">
        <v>2</v>
      </c>
      <c r="M408" s="20">
        <v>14</v>
      </c>
      <c r="N408" s="20">
        <v>167</v>
      </c>
      <c r="O408" s="20" t="s">
        <v>538</v>
      </c>
      <c r="P408" s="20" t="s">
        <v>296</v>
      </c>
      <c r="Q408" s="20">
        <v>0</v>
      </c>
      <c r="R408" s="20" t="s">
        <v>37</v>
      </c>
      <c r="S408" s="20">
        <v>0</v>
      </c>
      <c r="T408" s="20">
        <v>0</v>
      </c>
      <c r="U408" s="20">
        <f t="shared" si="23"/>
        <v>0</v>
      </c>
      <c r="V408" s="20">
        <f t="shared" si="24"/>
        <v>0</v>
      </c>
      <c r="W408" s="20"/>
    </row>
    <row r="409" spans="1:23" x14ac:dyDescent="0.35">
      <c r="A409" s="20">
        <v>5</v>
      </c>
      <c r="B409" s="20">
        <v>35</v>
      </c>
      <c r="C409" s="20" t="s">
        <v>705</v>
      </c>
      <c r="D409" s="20" t="s">
        <v>1212</v>
      </c>
      <c r="E409" s="20" t="s">
        <v>1213</v>
      </c>
      <c r="F409" s="20" t="s">
        <v>1214</v>
      </c>
      <c r="G409" s="21">
        <v>43462</v>
      </c>
      <c r="H409" s="21">
        <v>43476</v>
      </c>
      <c r="I409" s="29">
        <f t="shared" si="22"/>
        <v>14</v>
      </c>
      <c r="J409" s="20" t="s">
        <v>293</v>
      </c>
      <c r="K409" s="20" t="s">
        <v>294</v>
      </c>
      <c r="L409" s="20">
        <v>2</v>
      </c>
      <c r="M409" s="20">
        <v>14</v>
      </c>
      <c r="N409" s="20">
        <v>168</v>
      </c>
      <c r="O409" s="20" t="s">
        <v>538</v>
      </c>
      <c r="P409" s="20" t="s">
        <v>296</v>
      </c>
      <c r="Q409" s="20">
        <v>29.26</v>
      </c>
      <c r="R409" s="20" t="s">
        <v>33</v>
      </c>
      <c r="S409" s="20">
        <v>10616.77</v>
      </c>
      <c r="T409" s="20">
        <v>4.0260333135072379</v>
      </c>
      <c r="U409" s="20">
        <f t="shared" si="23"/>
        <v>849341.60000000009</v>
      </c>
      <c r="V409" s="20">
        <f t="shared" si="24"/>
        <v>5.9290829072955864</v>
      </c>
      <c r="W409" s="20"/>
    </row>
    <row r="410" spans="1:23" x14ac:dyDescent="0.35">
      <c r="A410" s="20">
        <v>6</v>
      </c>
      <c r="B410" s="20">
        <v>34</v>
      </c>
      <c r="C410" s="20" t="s">
        <v>706</v>
      </c>
      <c r="D410" s="20" t="s">
        <v>1212</v>
      </c>
      <c r="E410" s="20" t="s">
        <v>1213</v>
      </c>
      <c r="F410" s="20" t="s">
        <v>1214</v>
      </c>
      <c r="G410" s="21">
        <v>43462</v>
      </c>
      <c r="H410" s="21">
        <v>43476</v>
      </c>
      <c r="I410" s="29">
        <f t="shared" si="22"/>
        <v>14</v>
      </c>
      <c r="J410" s="20" t="s">
        <v>293</v>
      </c>
      <c r="K410" s="20" t="s">
        <v>294</v>
      </c>
      <c r="L410" s="20">
        <v>2</v>
      </c>
      <c r="M410" s="20">
        <v>14</v>
      </c>
      <c r="N410" s="20">
        <v>169</v>
      </c>
      <c r="O410" s="20" t="s">
        <v>538</v>
      </c>
      <c r="P410" s="20" t="s">
        <v>296</v>
      </c>
      <c r="Q410" s="20">
        <v>0</v>
      </c>
      <c r="R410" s="20" t="s">
        <v>37</v>
      </c>
      <c r="S410" s="20">
        <v>0</v>
      </c>
      <c r="T410" s="20">
        <v>0</v>
      </c>
      <c r="U410" s="20">
        <f t="shared" si="23"/>
        <v>0</v>
      </c>
      <c r="V410" s="20">
        <f t="shared" si="24"/>
        <v>0</v>
      </c>
      <c r="W410" s="20"/>
    </row>
    <row r="411" spans="1:23" x14ac:dyDescent="0.35">
      <c r="A411" s="20">
        <v>7</v>
      </c>
      <c r="B411" s="20">
        <v>32</v>
      </c>
      <c r="C411" s="20" t="s">
        <v>707</v>
      </c>
      <c r="D411" s="20" t="s">
        <v>1212</v>
      </c>
      <c r="E411" s="20" t="s">
        <v>1213</v>
      </c>
      <c r="F411" s="20" t="s">
        <v>1214</v>
      </c>
      <c r="G411" s="21">
        <v>43462</v>
      </c>
      <c r="H411" s="21">
        <v>43476</v>
      </c>
      <c r="I411" s="29">
        <f t="shared" si="22"/>
        <v>14</v>
      </c>
      <c r="J411" s="20" t="s">
        <v>293</v>
      </c>
      <c r="K411" s="20" t="s">
        <v>294</v>
      </c>
      <c r="L411" s="20">
        <v>2</v>
      </c>
      <c r="M411" s="20">
        <v>14</v>
      </c>
      <c r="N411" s="20">
        <v>170</v>
      </c>
      <c r="O411" s="20" t="s">
        <v>538</v>
      </c>
      <c r="P411" s="20" t="s">
        <v>296</v>
      </c>
      <c r="Q411" s="20">
        <v>0</v>
      </c>
      <c r="R411" s="20" t="s">
        <v>37</v>
      </c>
      <c r="S411" s="20">
        <v>0</v>
      </c>
      <c r="T411" s="20">
        <v>0</v>
      </c>
      <c r="U411" s="20">
        <f t="shared" si="23"/>
        <v>0</v>
      </c>
      <c r="V411" s="20">
        <f t="shared" si="24"/>
        <v>0</v>
      </c>
      <c r="W411" s="20"/>
    </row>
    <row r="412" spans="1:23" x14ac:dyDescent="0.35">
      <c r="A412" s="20">
        <v>7</v>
      </c>
      <c r="B412" s="20">
        <v>33</v>
      </c>
      <c r="C412" s="20" t="s">
        <v>708</v>
      </c>
      <c r="D412" s="20" t="s">
        <v>1212</v>
      </c>
      <c r="E412" s="20" t="s">
        <v>1213</v>
      </c>
      <c r="F412" s="20" t="s">
        <v>1214</v>
      </c>
      <c r="G412" s="21">
        <v>43462</v>
      </c>
      <c r="H412" s="21">
        <v>43476</v>
      </c>
      <c r="I412" s="29">
        <f t="shared" si="22"/>
        <v>14</v>
      </c>
      <c r="J412" s="20" t="s">
        <v>293</v>
      </c>
      <c r="K412" s="20" t="s">
        <v>294</v>
      </c>
      <c r="L412" s="20">
        <v>2</v>
      </c>
      <c r="M412" s="20">
        <v>14</v>
      </c>
      <c r="N412" s="20">
        <v>171</v>
      </c>
      <c r="O412" s="20" t="s">
        <v>538</v>
      </c>
      <c r="P412" s="20" t="s">
        <v>296</v>
      </c>
      <c r="Q412" s="20">
        <v>27.73</v>
      </c>
      <c r="R412" s="20" t="s">
        <v>33</v>
      </c>
      <c r="S412" s="20">
        <v>57601.329299999998</v>
      </c>
      <c r="T412" s="20">
        <v>4.7604400456052094</v>
      </c>
      <c r="U412" s="20">
        <f t="shared" si="23"/>
        <v>4608106.3439999996</v>
      </c>
      <c r="V412" s="20">
        <f t="shared" si="24"/>
        <v>6.6635225872475941</v>
      </c>
      <c r="W412" s="20"/>
    </row>
    <row r="413" spans="1:23" x14ac:dyDescent="0.35">
      <c r="A413" s="20">
        <v>8</v>
      </c>
      <c r="B413" s="20">
        <v>33</v>
      </c>
      <c r="C413" s="20" t="s">
        <v>709</v>
      </c>
      <c r="D413" s="20" t="s">
        <v>1212</v>
      </c>
      <c r="E413" s="20" t="s">
        <v>1213</v>
      </c>
      <c r="F413" s="20" t="s">
        <v>1214</v>
      </c>
      <c r="G413" s="21">
        <v>43462</v>
      </c>
      <c r="H413" s="21">
        <v>43476</v>
      </c>
      <c r="I413" s="29">
        <f t="shared" si="22"/>
        <v>14</v>
      </c>
      <c r="J413" s="20" t="s">
        <v>293</v>
      </c>
      <c r="K413" s="20" t="s">
        <v>294</v>
      </c>
      <c r="L413" s="20">
        <v>2</v>
      </c>
      <c r="M413" s="20">
        <v>14</v>
      </c>
      <c r="N413" s="20">
        <v>172</v>
      </c>
      <c r="O413" s="20" t="s">
        <v>538</v>
      </c>
      <c r="P413" s="20" t="s">
        <v>296</v>
      </c>
      <c r="Q413" s="20">
        <v>30.85</v>
      </c>
      <c r="R413" s="20" t="s">
        <v>33</v>
      </c>
      <c r="S413" s="20">
        <v>6414.9134999999997</v>
      </c>
      <c r="T413" s="20">
        <v>3.8072585001130896</v>
      </c>
      <c r="U413" s="20">
        <f t="shared" si="23"/>
        <v>513193.07999999996</v>
      </c>
      <c r="V413" s="20">
        <f t="shared" si="24"/>
        <v>5.7102816378857399</v>
      </c>
      <c r="W413" s="20"/>
    </row>
    <row r="414" spans="1:23" x14ac:dyDescent="0.35">
      <c r="A414" s="20">
        <v>8</v>
      </c>
      <c r="B414" s="20">
        <v>34</v>
      </c>
      <c r="C414" s="20" t="s">
        <v>710</v>
      </c>
      <c r="D414" s="20" t="s">
        <v>1212</v>
      </c>
      <c r="E414" s="20" t="s">
        <v>1213</v>
      </c>
      <c r="F414" s="20" t="s">
        <v>1214</v>
      </c>
      <c r="G414" s="21">
        <v>43462</v>
      </c>
      <c r="H414" s="21">
        <v>43476</v>
      </c>
      <c r="I414" s="29">
        <f t="shared" si="22"/>
        <v>14</v>
      </c>
      <c r="J414" s="20" t="s">
        <v>293</v>
      </c>
      <c r="K414" s="20" t="s">
        <v>294</v>
      </c>
      <c r="L414" s="20">
        <v>2</v>
      </c>
      <c r="M414" s="20">
        <v>14</v>
      </c>
      <c r="N414" s="20">
        <v>173</v>
      </c>
      <c r="O414" s="20" t="s">
        <v>538</v>
      </c>
      <c r="P414" s="20" t="s">
        <v>296</v>
      </c>
      <c r="Q414" s="20">
        <v>0</v>
      </c>
      <c r="R414" s="20" t="s">
        <v>37</v>
      </c>
      <c r="S414" s="20">
        <v>0</v>
      </c>
      <c r="T414" s="20">
        <v>0</v>
      </c>
      <c r="U414" s="20">
        <f t="shared" si="23"/>
        <v>0</v>
      </c>
      <c r="V414" s="20">
        <f t="shared" si="24"/>
        <v>0</v>
      </c>
      <c r="W414" s="20"/>
    </row>
    <row r="415" spans="1:23" x14ac:dyDescent="0.35">
      <c r="A415" s="20">
        <v>9</v>
      </c>
      <c r="B415" s="20">
        <v>34</v>
      </c>
      <c r="C415" s="20" t="s">
        <v>711</v>
      </c>
      <c r="D415" s="20" t="s">
        <v>1212</v>
      </c>
      <c r="E415" s="20" t="s">
        <v>1213</v>
      </c>
      <c r="F415" s="20" t="s">
        <v>1214</v>
      </c>
      <c r="G415" s="21">
        <v>43462</v>
      </c>
      <c r="H415" s="21">
        <v>43476</v>
      </c>
      <c r="I415" s="29">
        <f t="shared" si="22"/>
        <v>14</v>
      </c>
      <c r="J415" s="20" t="s">
        <v>293</v>
      </c>
      <c r="K415" s="20" t="s">
        <v>294</v>
      </c>
      <c r="L415" s="20">
        <v>2</v>
      </c>
      <c r="M415" s="20">
        <v>14</v>
      </c>
      <c r="N415" s="20">
        <v>174</v>
      </c>
      <c r="O415" s="20" t="s">
        <v>538</v>
      </c>
      <c r="P415" s="20" t="s">
        <v>296</v>
      </c>
      <c r="Q415" s="20">
        <v>29.54</v>
      </c>
      <c r="R415" s="20" t="s">
        <v>33</v>
      </c>
      <c r="S415" s="20">
        <v>5134.9313000000002</v>
      </c>
      <c r="T415" s="20">
        <v>3.7106192058258953</v>
      </c>
      <c r="U415" s="20">
        <f t="shared" si="23"/>
        <v>410794.50400000002</v>
      </c>
      <c r="V415" s="20">
        <f t="shared" si="24"/>
        <v>5.6136256817639074</v>
      </c>
      <c r="W415" s="20"/>
    </row>
    <row r="416" spans="1:23" x14ac:dyDescent="0.35">
      <c r="A416" s="20">
        <v>10</v>
      </c>
      <c r="B416" s="20">
        <v>33</v>
      </c>
      <c r="C416" s="20" t="s">
        <v>712</v>
      </c>
      <c r="D416" s="20" t="s">
        <v>1212</v>
      </c>
      <c r="E416" s="20" t="s">
        <v>1213</v>
      </c>
      <c r="F416" s="20" t="s">
        <v>1214</v>
      </c>
      <c r="G416" s="21">
        <v>43462</v>
      </c>
      <c r="H416" s="21">
        <v>43476</v>
      </c>
      <c r="I416" s="29">
        <f t="shared" si="22"/>
        <v>14</v>
      </c>
      <c r="J416" s="20" t="s">
        <v>293</v>
      </c>
      <c r="K416" s="20" t="s">
        <v>294</v>
      </c>
      <c r="L416" s="20">
        <v>2</v>
      </c>
      <c r="M416" s="20">
        <v>14</v>
      </c>
      <c r="N416" s="20">
        <v>175</v>
      </c>
      <c r="O416" s="20" t="s">
        <v>538</v>
      </c>
      <c r="P416" s="20" t="s">
        <v>296</v>
      </c>
      <c r="Q416" s="20">
        <v>0</v>
      </c>
      <c r="R416" s="20" t="s">
        <v>37</v>
      </c>
      <c r="S416" s="20">
        <v>0</v>
      </c>
      <c r="T416" s="20">
        <v>0</v>
      </c>
      <c r="U416" s="20">
        <f t="shared" si="23"/>
        <v>0</v>
      </c>
      <c r="V416" s="20">
        <f t="shared" si="24"/>
        <v>0</v>
      </c>
      <c r="W416" s="20"/>
    </row>
    <row r="417" spans="1:23" x14ac:dyDescent="0.35">
      <c r="A417" s="20">
        <v>11</v>
      </c>
      <c r="B417" s="20">
        <v>32</v>
      </c>
      <c r="C417" s="20" t="s">
        <v>713</v>
      </c>
      <c r="D417" s="20" t="s">
        <v>1212</v>
      </c>
      <c r="E417" s="20" t="s">
        <v>1213</v>
      </c>
      <c r="F417" s="20" t="s">
        <v>1214</v>
      </c>
      <c r="G417" s="21">
        <v>43462</v>
      </c>
      <c r="H417" s="21">
        <v>43476</v>
      </c>
      <c r="I417" s="29">
        <f t="shared" si="22"/>
        <v>14</v>
      </c>
      <c r="J417" s="20" t="s">
        <v>293</v>
      </c>
      <c r="K417" s="20" t="s">
        <v>294</v>
      </c>
      <c r="L417" s="20">
        <v>2</v>
      </c>
      <c r="M417" s="20">
        <v>14</v>
      </c>
      <c r="N417" s="20">
        <v>176</v>
      </c>
      <c r="O417" s="20" t="s">
        <v>538</v>
      </c>
      <c r="P417" s="20" t="s">
        <v>296</v>
      </c>
      <c r="Q417" s="20">
        <v>0</v>
      </c>
      <c r="R417" s="20" t="s">
        <v>37</v>
      </c>
      <c r="S417" s="20">
        <v>0</v>
      </c>
      <c r="T417" s="20">
        <v>0</v>
      </c>
      <c r="U417" s="20">
        <f t="shared" si="23"/>
        <v>0</v>
      </c>
      <c r="V417" s="20">
        <f t="shared" si="24"/>
        <v>0</v>
      </c>
      <c r="W417" s="20"/>
    </row>
    <row r="418" spans="1:23" x14ac:dyDescent="0.35">
      <c r="A418" s="20">
        <v>11</v>
      </c>
      <c r="B418" s="20">
        <v>33</v>
      </c>
      <c r="C418" s="20" t="s">
        <v>714</v>
      </c>
      <c r="D418" s="20" t="s">
        <v>1212</v>
      </c>
      <c r="E418" s="20" t="s">
        <v>1213</v>
      </c>
      <c r="F418" s="20" t="s">
        <v>1214</v>
      </c>
      <c r="G418" s="21">
        <v>43462</v>
      </c>
      <c r="H418" s="21">
        <v>43476</v>
      </c>
      <c r="I418" s="29">
        <f t="shared" si="22"/>
        <v>14</v>
      </c>
      <c r="J418" s="20" t="s">
        <v>293</v>
      </c>
      <c r="K418" s="20" t="s">
        <v>294</v>
      </c>
      <c r="L418" s="20">
        <v>2</v>
      </c>
      <c r="M418" s="20">
        <v>14</v>
      </c>
      <c r="N418" s="20">
        <v>177</v>
      </c>
      <c r="O418" s="20" t="s">
        <v>538</v>
      </c>
      <c r="P418" s="20" t="s">
        <v>296</v>
      </c>
      <c r="Q418" s="20">
        <v>0</v>
      </c>
      <c r="R418" s="20" t="s">
        <v>37</v>
      </c>
      <c r="S418" s="20">
        <v>0</v>
      </c>
      <c r="T418" s="20">
        <v>0</v>
      </c>
      <c r="U418" s="20">
        <f t="shared" si="23"/>
        <v>0</v>
      </c>
      <c r="V418" s="20">
        <f t="shared" si="24"/>
        <v>0</v>
      </c>
      <c r="W418" s="20"/>
    </row>
    <row r="419" spans="1:23" x14ac:dyDescent="0.35">
      <c r="A419" s="20">
        <v>12</v>
      </c>
      <c r="B419" s="20">
        <v>32</v>
      </c>
      <c r="C419" s="20" t="s">
        <v>715</v>
      </c>
      <c r="D419" s="20" t="s">
        <v>1212</v>
      </c>
      <c r="E419" s="20" t="s">
        <v>1213</v>
      </c>
      <c r="F419" s="20" t="s">
        <v>1214</v>
      </c>
      <c r="G419" s="21">
        <v>43462</v>
      </c>
      <c r="H419" s="21">
        <v>43476</v>
      </c>
      <c r="I419" s="29">
        <f t="shared" si="22"/>
        <v>14</v>
      </c>
      <c r="J419" s="20" t="s">
        <v>293</v>
      </c>
      <c r="K419" s="20" t="s">
        <v>294</v>
      </c>
      <c r="L419" s="20">
        <v>2</v>
      </c>
      <c r="M419" s="20">
        <v>14</v>
      </c>
      <c r="N419" s="20">
        <v>178</v>
      </c>
      <c r="O419" s="20" t="s">
        <v>538</v>
      </c>
      <c r="P419" s="20" t="s">
        <v>296</v>
      </c>
      <c r="Q419" s="20">
        <v>28.38</v>
      </c>
      <c r="R419" s="20" t="s">
        <v>33</v>
      </c>
      <c r="S419" s="20">
        <v>18319.114600000001</v>
      </c>
      <c r="T419" s="20">
        <v>4.2629281860344497</v>
      </c>
      <c r="U419" s="20">
        <f t="shared" si="23"/>
        <v>1465529.1680000001</v>
      </c>
      <c r="V419" s="20">
        <f t="shared" si="24"/>
        <v>6.1659947628366032</v>
      </c>
      <c r="W419" s="20"/>
    </row>
    <row r="420" spans="1:23" x14ac:dyDescent="0.35">
      <c r="A420" s="20">
        <v>12</v>
      </c>
      <c r="B420" s="20">
        <v>33</v>
      </c>
      <c r="C420" s="20" t="s">
        <v>716</v>
      </c>
      <c r="D420" s="20" t="s">
        <v>1212</v>
      </c>
      <c r="E420" s="20" t="s">
        <v>1213</v>
      </c>
      <c r="F420" s="20" t="s">
        <v>1214</v>
      </c>
      <c r="G420" s="21">
        <v>43462</v>
      </c>
      <c r="H420" s="21">
        <v>43476</v>
      </c>
      <c r="I420" s="29">
        <f t="shared" si="22"/>
        <v>14</v>
      </c>
      <c r="J420" s="20" t="s">
        <v>293</v>
      </c>
      <c r="K420" s="20" t="s">
        <v>294</v>
      </c>
      <c r="L420" s="20">
        <v>2</v>
      </c>
      <c r="M420" s="20">
        <v>14</v>
      </c>
      <c r="N420" s="20">
        <v>179</v>
      </c>
      <c r="O420" s="20" t="s">
        <v>538</v>
      </c>
      <c r="P420" s="20" t="s">
        <v>296</v>
      </c>
      <c r="Q420" s="20">
        <v>33.01</v>
      </c>
      <c r="R420" s="20" t="s">
        <v>33</v>
      </c>
      <c r="S420" s="20">
        <v>921.65440000000001</v>
      </c>
      <c r="T420" s="20">
        <v>2.9650390571694025</v>
      </c>
      <c r="U420" s="20">
        <f t="shared" si="23"/>
        <v>73732.351999999999</v>
      </c>
      <c r="V420" s="20">
        <f t="shared" si="24"/>
        <v>4.8676639778609543</v>
      </c>
      <c r="W420" s="20"/>
    </row>
    <row r="421" spans="1:23" x14ac:dyDescent="0.35">
      <c r="A421" s="20">
        <v>13</v>
      </c>
      <c r="B421" s="20">
        <v>17</v>
      </c>
      <c r="C421" s="20" t="s">
        <v>717</v>
      </c>
      <c r="D421" s="20" t="s">
        <v>1212</v>
      </c>
      <c r="E421" s="20" t="s">
        <v>1213</v>
      </c>
      <c r="F421" s="20" t="s">
        <v>1214</v>
      </c>
      <c r="G421" s="21">
        <v>43462</v>
      </c>
      <c r="H421" s="21">
        <v>43476</v>
      </c>
      <c r="I421" s="29">
        <f t="shared" si="22"/>
        <v>14</v>
      </c>
      <c r="J421" s="20" t="s">
        <v>293</v>
      </c>
      <c r="K421" s="20" t="s">
        <v>294</v>
      </c>
      <c r="L421" s="20">
        <v>2</v>
      </c>
      <c r="M421" s="20">
        <v>14</v>
      </c>
      <c r="N421" s="20">
        <v>180</v>
      </c>
      <c r="O421" s="20" t="s">
        <v>538</v>
      </c>
      <c r="P421" s="20" t="s">
        <v>296</v>
      </c>
      <c r="Q421" s="20">
        <v>29.24</v>
      </c>
      <c r="R421" s="20" t="s">
        <v>33</v>
      </c>
      <c r="S421" s="20">
        <v>8511.0835999999999</v>
      </c>
      <c r="T421" s="20">
        <v>3.9300358803222601</v>
      </c>
      <c r="U421" s="20">
        <f t="shared" si="23"/>
        <v>680886.68799999997</v>
      </c>
      <c r="V421" s="20">
        <f t="shared" si="24"/>
        <v>5.8330754812160812</v>
      </c>
      <c r="W421" s="20" t="s">
        <v>36</v>
      </c>
    </row>
    <row r="422" spans="1:23" x14ac:dyDescent="0.35">
      <c r="A422" s="20">
        <v>1</v>
      </c>
      <c r="B422" s="20">
        <v>35</v>
      </c>
      <c r="C422" s="20" t="s">
        <v>718</v>
      </c>
      <c r="D422" s="20" t="s">
        <v>1212</v>
      </c>
      <c r="E422" s="20" t="s">
        <v>1213</v>
      </c>
      <c r="F422" s="20" t="s">
        <v>1214</v>
      </c>
      <c r="G422" s="21">
        <v>43462</v>
      </c>
      <c r="H422" s="21">
        <v>43476</v>
      </c>
      <c r="I422" s="29">
        <f t="shared" si="22"/>
        <v>14</v>
      </c>
      <c r="J422" s="20" t="s">
        <v>293</v>
      </c>
      <c r="K422" s="20" t="s">
        <v>294</v>
      </c>
      <c r="L422" s="20">
        <v>2</v>
      </c>
      <c r="M422" s="20">
        <v>14</v>
      </c>
      <c r="N422" s="20">
        <v>181</v>
      </c>
      <c r="O422" s="20" t="s">
        <v>538</v>
      </c>
      <c r="P422" s="20" t="s">
        <v>296</v>
      </c>
      <c r="Q422" s="20">
        <v>0</v>
      </c>
      <c r="R422" s="20" t="s">
        <v>37</v>
      </c>
      <c r="S422" s="20">
        <v>0</v>
      </c>
      <c r="T422" s="20">
        <v>0</v>
      </c>
      <c r="U422" s="20">
        <f t="shared" si="23"/>
        <v>0</v>
      </c>
      <c r="V422" s="20">
        <f t="shared" si="24"/>
        <v>0</v>
      </c>
      <c r="W422" s="20"/>
    </row>
    <row r="423" spans="1:23" x14ac:dyDescent="0.35">
      <c r="A423" s="20">
        <v>1</v>
      </c>
      <c r="B423" s="20">
        <v>36</v>
      </c>
      <c r="C423" s="20" t="s">
        <v>719</v>
      </c>
      <c r="D423" s="20" t="s">
        <v>1212</v>
      </c>
      <c r="E423" s="20" t="s">
        <v>1213</v>
      </c>
      <c r="F423" s="20" t="s">
        <v>1214</v>
      </c>
      <c r="G423" s="21">
        <v>43462</v>
      </c>
      <c r="H423" s="21">
        <v>43476</v>
      </c>
      <c r="I423" s="29">
        <f t="shared" si="22"/>
        <v>14</v>
      </c>
      <c r="J423" s="20" t="s">
        <v>293</v>
      </c>
      <c r="K423" s="20" t="s">
        <v>294</v>
      </c>
      <c r="L423" s="20">
        <v>2</v>
      </c>
      <c r="M423" s="20">
        <v>14</v>
      </c>
      <c r="N423" s="20">
        <v>182</v>
      </c>
      <c r="O423" s="20" t="s">
        <v>538</v>
      </c>
      <c r="P423" s="20" t="s">
        <v>296</v>
      </c>
      <c r="Q423" s="20">
        <v>0</v>
      </c>
      <c r="R423" s="20" t="s">
        <v>37</v>
      </c>
      <c r="S423" s="20">
        <v>0</v>
      </c>
      <c r="T423" s="20">
        <v>0</v>
      </c>
      <c r="U423" s="20">
        <f t="shared" si="23"/>
        <v>0</v>
      </c>
      <c r="V423" s="20">
        <f t="shared" si="24"/>
        <v>0</v>
      </c>
      <c r="W423" s="20"/>
    </row>
    <row r="424" spans="1:23" x14ac:dyDescent="0.35">
      <c r="A424" s="20">
        <v>1</v>
      </c>
      <c r="B424" s="20">
        <v>37</v>
      </c>
      <c r="C424" s="20" t="s">
        <v>720</v>
      </c>
      <c r="D424" s="20" t="s">
        <v>1212</v>
      </c>
      <c r="E424" s="20" t="s">
        <v>1213</v>
      </c>
      <c r="F424" s="20" t="s">
        <v>1214</v>
      </c>
      <c r="G424" s="21">
        <v>43462</v>
      </c>
      <c r="H424" s="21">
        <v>43476</v>
      </c>
      <c r="I424" s="29">
        <f t="shared" si="22"/>
        <v>14</v>
      </c>
      <c r="J424" s="20" t="s">
        <v>293</v>
      </c>
      <c r="K424" s="20" t="s">
        <v>294</v>
      </c>
      <c r="L424" s="20">
        <v>2</v>
      </c>
      <c r="M424" s="20">
        <v>14</v>
      </c>
      <c r="N424" s="20">
        <v>183</v>
      </c>
      <c r="O424" s="20" t="s">
        <v>538</v>
      </c>
      <c r="P424" s="20" t="s">
        <v>296</v>
      </c>
      <c r="Q424" s="20">
        <v>0</v>
      </c>
      <c r="R424" s="20" t="s">
        <v>37</v>
      </c>
      <c r="S424" s="20">
        <v>0</v>
      </c>
      <c r="T424" s="20">
        <v>0</v>
      </c>
      <c r="U424" s="20">
        <f t="shared" si="23"/>
        <v>0</v>
      </c>
      <c r="V424" s="20">
        <f t="shared" si="24"/>
        <v>0</v>
      </c>
      <c r="W424" s="20"/>
    </row>
    <row r="425" spans="1:23" x14ac:dyDescent="0.35">
      <c r="A425" s="20">
        <v>2</v>
      </c>
      <c r="B425" s="20">
        <v>36</v>
      </c>
      <c r="C425" s="20" t="s">
        <v>721</v>
      </c>
      <c r="D425" s="20" t="s">
        <v>1212</v>
      </c>
      <c r="E425" s="20" t="s">
        <v>1213</v>
      </c>
      <c r="F425" s="20" t="s">
        <v>1214</v>
      </c>
      <c r="G425" s="21">
        <v>43462</v>
      </c>
      <c r="H425" s="21">
        <v>43476</v>
      </c>
      <c r="I425" s="29">
        <f t="shared" si="22"/>
        <v>14</v>
      </c>
      <c r="J425" s="20" t="s">
        <v>293</v>
      </c>
      <c r="K425" s="20" t="s">
        <v>294</v>
      </c>
      <c r="L425" s="20">
        <v>2</v>
      </c>
      <c r="M425" s="20">
        <v>14</v>
      </c>
      <c r="N425" s="20">
        <v>184</v>
      </c>
      <c r="O425" s="20" t="s">
        <v>538</v>
      </c>
      <c r="P425" s="20" t="s">
        <v>296</v>
      </c>
      <c r="Q425" s="20">
        <v>0</v>
      </c>
      <c r="R425" s="20" t="s">
        <v>37</v>
      </c>
      <c r="S425" s="20">
        <v>0</v>
      </c>
      <c r="T425" s="20">
        <v>0</v>
      </c>
      <c r="U425" s="20">
        <f t="shared" si="23"/>
        <v>0</v>
      </c>
      <c r="V425" s="20">
        <f t="shared" si="24"/>
        <v>0</v>
      </c>
      <c r="W425" s="20"/>
    </row>
    <row r="426" spans="1:23" x14ac:dyDescent="0.35">
      <c r="A426" s="20">
        <v>3</v>
      </c>
      <c r="B426" s="20">
        <v>33</v>
      </c>
      <c r="C426" s="20" t="s">
        <v>722</v>
      </c>
      <c r="D426" s="20" t="s">
        <v>1212</v>
      </c>
      <c r="E426" s="20" t="s">
        <v>1213</v>
      </c>
      <c r="F426" s="20" t="s">
        <v>1214</v>
      </c>
      <c r="G426" s="21">
        <v>43462</v>
      </c>
      <c r="H426" s="21">
        <v>43476</v>
      </c>
      <c r="I426" s="29">
        <f t="shared" si="22"/>
        <v>14</v>
      </c>
      <c r="J426" s="20" t="s">
        <v>293</v>
      </c>
      <c r="K426" s="20" t="s">
        <v>294</v>
      </c>
      <c r="L426" s="20">
        <v>2</v>
      </c>
      <c r="M426" s="20">
        <v>14</v>
      </c>
      <c r="N426" s="20">
        <v>185</v>
      </c>
      <c r="O426" s="20" t="s">
        <v>538</v>
      </c>
      <c r="P426" s="20" t="s">
        <v>296</v>
      </c>
      <c r="Q426" s="20">
        <v>0</v>
      </c>
      <c r="R426" s="20" t="s">
        <v>37</v>
      </c>
      <c r="S426" s="20">
        <v>0</v>
      </c>
      <c r="T426" s="20">
        <v>0</v>
      </c>
      <c r="U426" s="20">
        <f t="shared" si="23"/>
        <v>0</v>
      </c>
      <c r="V426" s="20">
        <f t="shared" si="24"/>
        <v>0</v>
      </c>
      <c r="W426" s="20"/>
    </row>
    <row r="427" spans="1:23" x14ac:dyDescent="0.35">
      <c r="A427" s="20">
        <v>3</v>
      </c>
      <c r="B427" s="20">
        <v>34</v>
      </c>
      <c r="C427" s="20" t="s">
        <v>723</v>
      </c>
      <c r="D427" s="20" t="s">
        <v>1212</v>
      </c>
      <c r="E427" s="20" t="s">
        <v>1213</v>
      </c>
      <c r="F427" s="20" t="s">
        <v>1214</v>
      </c>
      <c r="G427" s="21">
        <v>43462</v>
      </c>
      <c r="H427" s="21">
        <v>43476</v>
      </c>
      <c r="I427" s="29">
        <f t="shared" si="22"/>
        <v>14</v>
      </c>
      <c r="J427" s="20" t="s">
        <v>293</v>
      </c>
      <c r="K427" s="20" t="s">
        <v>294</v>
      </c>
      <c r="L427" s="20">
        <v>2</v>
      </c>
      <c r="M427" s="20">
        <v>14</v>
      </c>
      <c r="N427" s="20">
        <v>186</v>
      </c>
      <c r="O427" s="20" t="s">
        <v>538</v>
      </c>
      <c r="P427" s="20" t="s">
        <v>296</v>
      </c>
      <c r="Q427" s="20">
        <v>0</v>
      </c>
      <c r="R427" s="20" t="s">
        <v>37</v>
      </c>
      <c r="S427" s="20">
        <v>0</v>
      </c>
      <c r="T427" s="20">
        <v>0</v>
      </c>
      <c r="U427" s="20">
        <f t="shared" si="23"/>
        <v>0</v>
      </c>
      <c r="V427" s="20">
        <f t="shared" si="24"/>
        <v>0</v>
      </c>
      <c r="W427" s="20"/>
    </row>
    <row r="428" spans="1:23" x14ac:dyDescent="0.35">
      <c r="A428" s="20">
        <v>4</v>
      </c>
      <c r="B428" s="20">
        <v>35</v>
      </c>
      <c r="C428" s="20" t="s">
        <v>724</v>
      </c>
      <c r="D428" s="20" t="s">
        <v>1212</v>
      </c>
      <c r="E428" s="20" t="s">
        <v>1213</v>
      </c>
      <c r="F428" s="20" t="s">
        <v>1214</v>
      </c>
      <c r="G428" s="21">
        <v>43462</v>
      </c>
      <c r="H428" s="21">
        <v>43476</v>
      </c>
      <c r="I428" s="29">
        <f t="shared" si="22"/>
        <v>14</v>
      </c>
      <c r="J428" s="20" t="s">
        <v>293</v>
      </c>
      <c r="K428" s="20" t="s">
        <v>294</v>
      </c>
      <c r="L428" s="20">
        <v>2</v>
      </c>
      <c r="M428" s="20">
        <v>14</v>
      </c>
      <c r="N428" s="20">
        <v>187</v>
      </c>
      <c r="O428" s="20" t="s">
        <v>538</v>
      </c>
      <c r="P428" s="20" t="s">
        <v>296</v>
      </c>
      <c r="Q428" s="20">
        <v>0</v>
      </c>
      <c r="R428" s="20" t="s">
        <v>37</v>
      </c>
      <c r="S428" s="20">
        <v>0</v>
      </c>
      <c r="T428" s="20">
        <v>0</v>
      </c>
      <c r="U428" s="20">
        <f t="shared" si="23"/>
        <v>0</v>
      </c>
      <c r="V428" s="20">
        <f t="shared" si="24"/>
        <v>0</v>
      </c>
      <c r="W428" s="20"/>
    </row>
    <row r="429" spans="1:23" x14ac:dyDescent="0.35">
      <c r="A429" s="20">
        <v>5</v>
      </c>
      <c r="B429" s="20">
        <v>36</v>
      </c>
      <c r="C429" s="20" t="s">
        <v>725</v>
      </c>
      <c r="D429" s="20" t="s">
        <v>1212</v>
      </c>
      <c r="E429" s="20" t="s">
        <v>1213</v>
      </c>
      <c r="F429" s="20" t="s">
        <v>1214</v>
      </c>
      <c r="G429" s="21">
        <v>43462</v>
      </c>
      <c r="H429" s="21">
        <v>43476</v>
      </c>
      <c r="I429" s="29">
        <f t="shared" si="22"/>
        <v>14</v>
      </c>
      <c r="J429" s="20" t="s">
        <v>293</v>
      </c>
      <c r="K429" s="20" t="s">
        <v>294</v>
      </c>
      <c r="L429" s="20">
        <v>2</v>
      </c>
      <c r="M429" s="20">
        <v>14</v>
      </c>
      <c r="N429" s="20">
        <v>188</v>
      </c>
      <c r="O429" s="20" t="s">
        <v>538</v>
      </c>
      <c r="P429" s="20" t="s">
        <v>296</v>
      </c>
      <c r="Q429" s="20">
        <v>0</v>
      </c>
      <c r="R429" s="20" t="s">
        <v>37</v>
      </c>
      <c r="S429" s="20">
        <v>0</v>
      </c>
      <c r="T429" s="20">
        <v>0</v>
      </c>
      <c r="U429" s="20">
        <f t="shared" si="23"/>
        <v>0</v>
      </c>
      <c r="V429" s="20">
        <f t="shared" si="24"/>
        <v>0</v>
      </c>
      <c r="W429" s="20"/>
    </row>
    <row r="430" spans="1:23" x14ac:dyDescent="0.35">
      <c r="A430" s="20">
        <v>6</v>
      </c>
      <c r="B430" s="20">
        <v>35</v>
      </c>
      <c r="C430" s="20" t="s">
        <v>726</v>
      </c>
      <c r="D430" s="20" t="s">
        <v>1212</v>
      </c>
      <c r="E430" s="20" t="s">
        <v>1213</v>
      </c>
      <c r="F430" s="20" t="s">
        <v>1214</v>
      </c>
      <c r="G430" s="21">
        <v>43462</v>
      </c>
      <c r="H430" s="21">
        <v>43476</v>
      </c>
      <c r="I430" s="29">
        <f t="shared" si="22"/>
        <v>14</v>
      </c>
      <c r="J430" s="20" t="s">
        <v>293</v>
      </c>
      <c r="K430" s="20" t="s">
        <v>294</v>
      </c>
      <c r="L430" s="20">
        <v>2</v>
      </c>
      <c r="M430" s="20">
        <v>14</v>
      </c>
      <c r="N430" s="20">
        <v>189</v>
      </c>
      <c r="O430" s="20" t="s">
        <v>538</v>
      </c>
      <c r="P430" s="20" t="s">
        <v>296</v>
      </c>
      <c r="Q430" s="20">
        <v>0</v>
      </c>
      <c r="R430" s="20" t="s">
        <v>37</v>
      </c>
      <c r="S430" s="20">
        <v>0</v>
      </c>
      <c r="T430" s="20">
        <v>0</v>
      </c>
      <c r="U430" s="20">
        <f t="shared" si="23"/>
        <v>0</v>
      </c>
      <c r="V430" s="20">
        <f t="shared" si="24"/>
        <v>0</v>
      </c>
      <c r="W430" s="20"/>
    </row>
    <row r="431" spans="1:23" x14ac:dyDescent="0.35">
      <c r="A431" s="20">
        <v>6</v>
      </c>
      <c r="B431" s="20">
        <v>36</v>
      </c>
      <c r="C431" s="20" t="s">
        <v>727</v>
      </c>
      <c r="D431" s="20" t="s">
        <v>1212</v>
      </c>
      <c r="E431" s="20" t="s">
        <v>1213</v>
      </c>
      <c r="F431" s="20" t="s">
        <v>1214</v>
      </c>
      <c r="G431" s="21">
        <v>43462</v>
      </c>
      <c r="H431" s="21">
        <v>43476</v>
      </c>
      <c r="I431" s="29">
        <f t="shared" si="22"/>
        <v>14</v>
      </c>
      <c r="J431" s="20" t="s">
        <v>293</v>
      </c>
      <c r="K431" s="20" t="s">
        <v>294</v>
      </c>
      <c r="L431" s="20">
        <v>2</v>
      </c>
      <c r="M431" s="20">
        <v>14</v>
      </c>
      <c r="N431" s="20">
        <v>190</v>
      </c>
      <c r="O431" s="20" t="s">
        <v>538</v>
      </c>
      <c r="P431" s="20" t="s">
        <v>296</v>
      </c>
      <c r="Q431" s="20">
        <v>0</v>
      </c>
      <c r="R431" s="20" t="s">
        <v>37</v>
      </c>
      <c r="S431" s="20">
        <v>0</v>
      </c>
      <c r="T431" s="20">
        <v>0</v>
      </c>
      <c r="U431" s="20">
        <f t="shared" si="23"/>
        <v>0</v>
      </c>
      <c r="V431" s="20">
        <f t="shared" si="24"/>
        <v>0</v>
      </c>
      <c r="W431" s="20"/>
    </row>
    <row r="432" spans="1:23" x14ac:dyDescent="0.35">
      <c r="A432" s="20">
        <v>6</v>
      </c>
      <c r="B432" s="20">
        <v>37</v>
      </c>
      <c r="C432" s="20" t="s">
        <v>728</v>
      </c>
      <c r="D432" s="20" t="s">
        <v>1212</v>
      </c>
      <c r="E432" s="20" t="s">
        <v>1213</v>
      </c>
      <c r="F432" s="20" t="s">
        <v>1214</v>
      </c>
      <c r="G432" s="21">
        <v>43462</v>
      </c>
      <c r="H432" s="21">
        <v>43476</v>
      </c>
      <c r="I432" s="29">
        <f t="shared" si="22"/>
        <v>14</v>
      </c>
      <c r="J432" s="20" t="s">
        <v>293</v>
      </c>
      <c r="K432" s="20" t="s">
        <v>294</v>
      </c>
      <c r="L432" s="20">
        <v>2</v>
      </c>
      <c r="M432" s="20">
        <v>14</v>
      </c>
      <c r="N432" s="20">
        <v>191</v>
      </c>
      <c r="O432" s="20" t="s">
        <v>538</v>
      </c>
      <c r="P432" s="20" t="s">
        <v>296</v>
      </c>
      <c r="Q432" s="20">
        <v>31.96</v>
      </c>
      <c r="R432" s="20" t="s">
        <v>33</v>
      </c>
      <c r="S432" s="20">
        <v>3244.7332999999999</v>
      </c>
      <c r="T432" s="20">
        <v>3.5113128312336253</v>
      </c>
      <c r="U432" s="20">
        <f t="shared" si="23"/>
        <v>259578.66399999999</v>
      </c>
      <c r="V432" s="20">
        <f t="shared" si="24"/>
        <v>5.4142706659460282</v>
      </c>
      <c r="W432" s="20"/>
    </row>
    <row r="433" spans="1:23" x14ac:dyDescent="0.35">
      <c r="A433" s="20">
        <v>7</v>
      </c>
      <c r="B433" s="20">
        <v>34</v>
      </c>
      <c r="C433" s="20" t="s">
        <v>729</v>
      </c>
      <c r="D433" s="20" t="s">
        <v>1212</v>
      </c>
      <c r="E433" s="20" t="s">
        <v>1213</v>
      </c>
      <c r="F433" s="20" t="s">
        <v>1214</v>
      </c>
      <c r="G433" s="21">
        <v>43462</v>
      </c>
      <c r="H433" s="21">
        <v>43476</v>
      </c>
      <c r="I433" s="29">
        <f t="shared" si="22"/>
        <v>14</v>
      </c>
      <c r="J433" s="20" t="s">
        <v>293</v>
      </c>
      <c r="K433" s="20" t="s">
        <v>294</v>
      </c>
      <c r="L433" s="20">
        <v>2</v>
      </c>
      <c r="M433" s="20">
        <v>14</v>
      </c>
      <c r="N433" s="20">
        <v>192</v>
      </c>
      <c r="O433" s="20" t="s">
        <v>538</v>
      </c>
      <c r="P433" s="20" t="s">
        <v>296</v>
      </c>
      <c r="Q433" s="20">
        <v>0</v>
      </c>
      <c r="R433" s="20" t="s">
        <v>37</v>
      </c>
      <c r="S433" s="20">
        <v>0</v>
      </c>
      <c r="T433" s="20">
        <v>0</v>
      </c>
      <c r="U433" s="20">
        <f t="shared" si="23"/>
        <v>0</v>
      </c>
      <c r="V433" s="20">
        <f t="shared" si="24"/>
        <v>0</v>
      </c>
      <c r="W433" s="20"/>
    </row>
    <row r="434" spans="1:23" x14ac:dyDescent="0.35">
      <c r="A434" s="20">
        <v>8</v>
      </c>
      <c r="B434" s="20">
        <v>35</v>
      </c>
      <c r="C434" s="20" t="s">
        <v>730</v>
      </c>
      <c r="D434" s="20" t="s">
        <v>1212</v>
      </c>
      <c r="E434" s="20" t="s">
        <v>1213</v>
      </c>
      <c r="F434" s="20" t="s">
        <v>1214</v>
      </c>
      <c r="G434" s="21">
        <v>43462</v>
      </c>
      <c r="H434" s="21">
        <v>43476</v>
      </c>
      <c r="I434" s="29">
        <f t="shared" si="22"/>
        <v>14</v>
      </c>
      <c r="J434" s="20" t="s">
        <v>293</v>
      </c>
      <c r="K434" s="20" t="s">
        <v>294</v>
      </c>
      <c r="L434" s="20">
        <v>2</v>
      </c>
      <c r="M434" s="20">
        <v>14</v>
      </c>
      <c r="N434" s="20">
        <v>193</v>
      </c>
      <c r="O434" s="20" t="s">
        <v>538</v>
      </c>
      <c r="P434" s="20" t="s">
        <v>296</v>
      </c>
      <c r="Q434" s="20">
        <v>0</v>
      </c>
      <c r="R434" s="20" t="s">
        <v>37</v>
      </c>
      <c r="S434" s="20">
        <v>0</v>
      </c>
      <c r="T434" s="20">
        <v>0</v>
      </c>
      <c r="U434" s="20">
        <f t="shared" si="23"/>
        <v>0</v>
      </c>
      <c r="V434" s="20">
        <f t="shared" si="24"/>
        <v>0</v>
      </c>
      <c r="W434" s="20"/>
    </row>
    <row r="435" spans="1:23" x14ac:dyDescent="0.35">
      <c r="A435" s="20">
        <v>9</v>
      </c>
      <c r="B435" s="20">
        <v>35</v>
      </c>
      <c r="C435" s="20" t="s">
        <v>731</v>
      </c>
      <c r="D435" s="20" t="s">
        <v>1212</v>
      </c>
      <c r="E435" s="20" t="s">
        <v>1213</v>
      </c>
      <c r="F435" s="20" t="s">
        <v>1214</v>
      </c>
      <c r="G435" s="21">
        <v>43462</v>
      </c>
      <c r="H435" s="21">
        <v>43476</v>
      </c>
      <c r="I435" s="29">
        <f t="shared" si="22"/>
        <v>14</v>
      </c>
      <c r="J435" s="20" t="s">
        <v>293</v>
      </c>
      <c r="K435" s="20" t="s">
        <v>294</v>
      </c>
      <c r="L435" s="20">
        <v>2</v>
      </c>
      <c r="M435" s="20">
        <v>14</v>
      </c>
      <c r="N435" s="20">
        <v>194</v>
      </c>
      <c r="O435" s="20" t="s">
        <v>538</v>
      </c>
      <c r="P435" s="20" t="s">
        <v>296</v>
      </c>
      <c r="Q435" s="20">
        <v>30.54</v>
      </c>
      <c r="R435" s="20" t="s">
        <v>33</v>
      </c>
      <c r="S435" s="20">
        <v>2654.1770000000001</v>
      </c>
      <c r="T435" s="20">
        <v>3.4240934774178919</v>
      </c>
      <c r="U435" s="20">
        <f t="shared" si="23"/>
        <v>212334.16</v>
      </c>
      <c r="V435" s="20">
        <f t="shared" si="24"/>
        <v>5.3270219137593671</v>
      </c>
      <c r="W435" s="20"/>
    </row>
    <row r="436" spans="1:23" x14ac:dyDescent="0.35">
      <c r="A436" s="20">
        <v>9</v>
      </c>
      <c r="B436" s="20">
        <v>36</v>
      </c>
      <c r="C436" s="20" t="s">
        <v>732</v>
      </c>
      <c r="D436" s="20" t="s">
        <v>1212</v>
      </c>
      <c r="E436" s="20" t="s">
        <v>1213</v>
      </c>
      <c r="F436" s="20" t="s">
        <v>1214</v>
      </c>
      <c r="G436" s="21">
        <v>43462</v>
      </c>
      <c r="H436" s="21">
        <v>43476</v>
      </c>
      <c r="I436" s="29">
        <f t="shared" si="22"/>
        <v>14</v>
      </c>
      <c r="J436" s="20" t="s">
        <v>293</v>
      </c>
      <c r="K436" s="20" t="s">
        <v>294</v>
      </c>
      <c r="L436" s="20">
        <v>2</v>
      </c>
      <c r="M436" s="20">
        <v>14</v>
      </c>
      <c r="N436" s="20">
        <v>195</v>
      </c>
      <c r="O436" s="20" t="s">
        <v>538</v>
      </c>
      <c r="P436" s="20" t="s">
        <v>296</v>
      </c>
      <c r="Q436" s="20">
        <v>0</v>
      </c>
      <c r="R436" s="20" t="s">
        <v>37</v>
      </c>
      <c r="S436" s="20">
        <v>0</v>
      </c>
      <c r="T436" s="20">
        <v>0</v>
      </c>
      <c r="U436" s="20">
        <f t="shared" si="23"/>
        <v>0</v>
      </c>
      <c r="V436" s="20">
        <f t="shared" si="24"/>
        <v>0</v>
      </c>
      <c r="W436" s="20"/>
    </row>
    <row r="437" spans="1:23" x14ac:dyDescent="0.35">
      <c r="A437" s="20">
        <v>10</v>
      </c>
      <c r="B437" s="20">
        <v>34</v>
      </c>
      <c r="C437" s="20" t="s">
        <v>733</v>
      </c>
      <c r="D437" s="20" t="s">
        <v>1212</v>
      </c>
      <c r="E437" s="20" t="s">
        <v>1213</v>
      </c>
      <c r="F437" s="20" t="s">
        <v>1214</v>
      </c>
      <c r="G437" s="21">
        <v>43462</v>
      </c>
      <c r="H437" s="21">
        <v>43476</v>
      </c>
      <c r="I437" s="29">
        <f t="shared" si="22"/>
        <v>14</v>
      </c>
      <c r="J437" s="20" t="s">
        <v>293</v>
      </c>
      <c r="K437" s="20" t="s">
        <v>294</v>
      </c>
      <c r="L437" s="20">
        <v>2</v>
      </c>
      <c r="M437" s="20">
        <v>14</v>
      </c>
      <c r="N437" s="20">
        <v>196</v>
      </c>
      <c r="O437" s="20" t="s">
        <v>538</v>
      </c>
      <c r="P437" s="20" t="s">
        <v>296</v>
      </c>
      <c r="Q437" s="20">
        <v>32.06</v>
      </c>
      <c r="R437" s="20" t="s">
        <v>33</v>
      </c>
      <c r="S437" s="20">
        <v>1223.1780000000001</v>
      </c>
      <c r="T437" s="20">
        <v>3.0878445704217423</v>
      </c>
      <c r="U437" s="20">
        <f t="shared" si="23"/>
        <v>97854.24</v>
      </c>
      <c r="V437" s="20">
        <f t="shared" si="24"/>
        <v>4.9905840864289086</v>
      </c>
      <c r="W437" s="20"/>
    </row>
    <row r="438" spans="1:23" x14ac:dyDescent="0.35">
      <c r="A438" s="20">
        <v>10</v>
      </c>
      <c r="B438" s="20">
        <v>35</v>
      </c>
      <c r="C438" s="20" t="s">
        <v>734</v>
      </c>
      <c r="D438" s="20" t="s">
        <v>1212</v>
      </c>
      <c r="E438" s="20" t="s">
        <v>1213</v>
      </c>
      <c r="F438" s="20" t="s">
        <v>1214</v>
      </c>
      <c r="G438" s="21">
        <v>43462</v>
      </c>
      <c r="H438" s="21">
        <v>43476</v>
      </c>
      <c r="I438" s="29">
        <f t="shared" si="22"/>
        <v>14</v>
      </c>
      <c r="J438" s="20" t="s">
        <v>293</v>
      </c>
      <c r="K438" s="20" t="s">
        <v>294</v>
      </c>
      <c r="L438" s="20">
        <v>2</v>
      </c>
      <c r="M438" s="20">
        <v>14</v>
      </c>
      <c r="N438" s="20">
        <v>197</v>
      </c>
      <c r="O438" s="20" t="s">
        <v>538</v>
      </c>
      <c r="P438" s="20" t="s">
        <v>296</v>
      </c>
      <c r="Q438" s="20">
        <v>31.56</v>
      </c>
      <c r="R438" s="20" t="s">
        <v>33</v>
      </c>
      <c r="S438" s="20">
        <v>1699.8063999999999</v>
      </c>
      <c r="T438" s="20">
        <v>3.2306548813980918</v>
      </c>
      <c r="U438" s="20">
        <f t="shared" si="23"/>
        <v>135984.51199999999</v>
      </c>
      <c r="V438" s="20">
        <f t="shared" si="24"/>
        <v>5.1334926407700534</v>
      </c>
      <c r="W438" s="20"/>
    </row>
    <row r="439" spans="1:23" x14ac:dyDescent="0.35">
      <c r="A439" s="20">
        <v>10</v>
      </c>
      <c r="B439" s="20">
        <v>36</v>
      </c>
      <c r="C439" s="20" t="s">
        <v>735</v>
      </c>
      <c r="D439" s="20" t="s">
        <v>1212</v>
      </c>
      <c r="E439" s="20" t="s">
        <v>1213</v>
      </c>
      <c r="F439" s="20" t="s">
        <v>1214</v>
      </c>
      <c r="G439" s="21">
        <v>43462</v>
      </c>
      <c r="H439" s="21">
        <v>43476</v>
      </c>
      <c r="I439" s="29">
        <f t="shared" si="22"/>
        <v>14</v>
      </c>
      <c r="J439" s="20" t="s">
        <v>293</v>
      </c>
      <c r="K439" s="20" t="s">
        <v>294</v>
      </c>
      <c r="L439" s="20">
        <v>2</v>
      </c>
      <c r="M439" s="20">
        <v>14</v>
      </c>
      <c r="N439" s="20">
        <v>198</v>
      </c>
      <c r="O439" s="20" t="s">
        <v>538</v>
      </c>
      <c r="P439" s="20" t="s">
        <v>296</v>
      </c>
      <c r="Q439" s="20">
        <v>0</v>
      </c>
      <c r="R439" s="20" t="s">
        <v>37</v>
      </c>
      <c r="S439" s="20">
        <v>0</v>
      </c>
      <c r="T439" s="20">
        <v>0</v>
      </c>
      <c r="U439" s="20">
        <f t="shared" si="23"/>
        <v>0</v>
      </c>
      <c r="V439" s="20">
        <f t="shared" si="24"/>
        <v>0</v>
      </c>
      <c r="W439" s="20"/>
    </row>
    <row r="440" spans="1:23" x14ac:dyDescent="0.35">
      <c r="A440" s="20">
        <v>11</v>
      </c>
      <c r="B440" s="20">
        <v>34</v>
      </c>
      <c r="C440" s="20" t="s">
        <v>736</v>
      </c>
      <c r="D440" s="20" t="s">
        <v>1212</v>
      </c>
      <c r="E440" s="20" t="s">
        <v>1213</v>
      </c>
      <c r="F440" s="20" t="s">
        <v>1214</v>
      </c>
      <c r="G440" s="21">
        <v>43462</v>
      </c>
      <c r="H440" s="21">
        <v>43476</v>
      </c>
      <c r="I440" s="29">
        <f t="shared" si="22"/>
        <v>14</v>
      </c>
      <c r="J440" s="20" t="s">
        <v>293</v>
      </c>
      <c r="K440" s="20" t="s">
        <v>294</v>
      </c>
      <c r="L440" s="20">
        <v>2</v>
      </c>
      <c r="M440" s="20">
        <v>14</v>
      </c>
      <c r="N440" s="20">
        <v>199</v>
      </c>
      <c r="O440" s="20" t="s">
        <v>538</v>
      </c>
      <c r="P440" s="20" t="s">
        <v>296</v>
      </c>
      <c r="Q440" s="20">
        <v>0</v>
      </c>
      <c r="R440" s="20" t="s">
        <v>37</v>
      </c>
      <c r="S440" s="20">
        <v>0</v>
      </c>
      <c r="T440" s="20">
        <v>0</v>
      </c>
      <c r="U440" s="20">
        <f t="shared" si="23"/>
        <v>0</v>
      </c>
      <c r="V440" s="20">
        <f t="shared" si="24"/>
        <v>0</v>
      </c>
      <c r="W440" s="20"/>
    </row>
    <row r="441" spans="1:23" x14ac:dyDescent="0.35">
      <c r="A441" s="20">
        <v>12</v>
      </c>
      <c r="B441" s="20">
        <v>34</v>
      </c>
      <c r="C441" s="20" t="s">
        <v>737</v>
      </c>
      <c r="D441" s="20" t="s">
        <v>1212</v>
      </c>
      <c r="E441" s="20" t="s">
        <v>1213</v>
      </c>
      <c r="F441" s="20" t="s">
        <v>1214</v>
      </c>
      <c r="G441" s="21">
        <v>43462</v>
      </c>
      <c r="H441" s="21">
        <v>43476</v>
      </c>
      <c r="I441" s="29">
        <f t="shared" si="22"/>
        <v>14</v>
      </c>
      <c r="J441" s="20" t="s">
        <v>293</v>
      </c>
      <c r="K441" s="20" t="s">
        <v>294</v>
      </c>
      <c r="L441" s="20">
        <v>2</v>
      </c>
      <c r="M441" s="20">
        <v>14</v>
      </c>
      <c r="N441" s="20">
        <v>200</v>
      </c>
      <c r="O441" s="20" t="s">
        <v>538</v>
      </c>
      <c r="P441" s="20" t="s">
        <v>296</v>
      </c>
      <c r="Q441" s="20">
        <v>27.91</v>
      </c>
      <c r="R441" s="20" t="s">
        <v>33</v>
      </c>
      <c r="S441" s="20">
        <v>24859.559600000001</v>
      </c>
      <c r="T441" s="20">
        <v>4.3955109001888433</v>
      </c>
      <c r="U441" s="20">
        <f t="shared" si="23"/>
        <v>1988764.7680000002</v>
      </c>
      <c r="V441" s="20">
        <f t="shared" si="24"/>
        <v>6.2985836359875069</v>
      </c>
      <c r="W441" s="20"/>
    </row>
    <row r="442" spans="1:23" x14ac:dyDescent="0.35">
      <c r="A442" s="20">
        <v>1</v>
      </c>
      <c r="B442" s="20">
        <v>38</v>
      </c>
      <c r="C442" s="20" t="s">
        <v>738</v>
      </c>
      <c r="D442" s="20" t="s">
        <v>1212</v>
      </c>
      <c r="E442" s="20" t="s">
        <v>1213</v>
      </c>
      <c r="F442" s="20" t="s">
        <v>1214</v>
      </c>
      <c r="G442" s="21">
        <v>43462</v>
      </c>
      <c r="H442" s="21">
        <v>43476</v>
      </c>
      <c r="I442" s="29">
        <f t="shared" si="22"/>
        <v>14</v>
      </c>
      <c r="J442" s="20" t="s">
        <v>293</v>
      </c>
      <c r="K442" s="20" t="s">
        <v>294</v>
      </c>
      <c r="L442" s="20">
        <v>2</v>
      </c>
      <c r="M442" s="20">
        <v>21</v>
      </c>
      <c r="N442" s="20">
        <v>201</v>
      </c>
      <c r="O442" s="20" t="s">
        <v>538</v>
      </c>
      <c r="P442" s="20" t="s">
        <v>296</v>
      </c>
      <c r="Q442" s="20">
        <v>0</v>
      </c>
      <c r="R442" s="20" t="s">
        <v>37</v>
      </c>
      <c r="S442" s="20">
        <v>0</v>
      </c>
      <c r="T442" s="20">
        <v>0</v>
      </c>
      <c r="U442" s="20">
        <f t="shared" si="23"/>
        <v>0</v>
      </c>
      <c r="V442" s="20">
        <f t="shared" si="24"/>
        <v>0</v>
      </c>
      <c r="W442" s="20"/>
    </row>
    <row r="443" spans="1:23" x14ac:dyDescent="0.35">
      <c r="A443" s="20">
        <v>1</v>
      </c>
      <c r="B443" s="20">
        <v>39</v>
      </c>
      <c r="C443" s="20" t="s">
        <v>739</v>
      </c>
      <c r="D443" s="20" t="s">
        <v>1212</v>
      </c>
      <c r="E443" s="20" t="s">
        <v>1213</v>
      </c>
      <c r="F443" s="20" t="s">
        <v>1214</v>
      </c>
      <c r="G443" s="21">
        <v>43462</v>
      </c>
      <c r="H443" s="21">
        <v>43476</v>
      </c>
      <c r="I443" s="29">
        <f t="shared" si="22"/>
        <v>14</v>
      </c>
      <c r="J443" s="20" t="s">
        <v>293</v>
      </c>
      <c r="K443" s="20" t="s">
        <v>294</v>
      </c>
      <c r="L443" s="20">
        <v>2</v>
      </c>
      <c r="M443" s="20">
        <v>21</v>
      </c>
      <c r="N443" s="20">
        <v>202</v>
      </c>
      <c r="O443" s="20" t="s">
        <v>538</v>
      </c>
      <c r="P443" s="20" t="s">
        <v>296</v>
      </c>
      <c r="Q443" s="20">
        <v>0</v>
      </c>
      <c r="R443" s="20" t="s">
        <v>37</v>
      </c>
      <c r="S443" s="20">
        <v>0</v>
      </c>
      <c r="T443" s="20">
        <v>0</v>
      </c>
      <c r="U443" s="20">
        <f t="shared" si="23"/>
        <v>0</v>
      </c>
      <c r="V443" s="20">
        <f t="shared" si="24"/>
        <v>0</v>
      </c>
      <c r="W443" s="20"/>
    </row>
    <row r="444" spans="1:23" x14ac:dyDescent="0.35">
      <c r="A444" s="20">
        <v>2</v>
      </c>
      <c r="B444" s="20">
        <v>37</v>
      </c>
      <c r="C444" s="20" t="s">
        <v>740</v>
      </c>
      <c r="D444" s="20" t="s">
        <v>1212</v>
      </c>
      <c r="E444" s="20" t="s">
        <v>1213</v>
      </c>
      <c r="F444" s="20" t="s">
        <v>1214</v>
      </c>
      <c r="G444" s="21">
        <v>43462</v>
      </c>
      <c r="H444" s="21">
        <v>43476</v>
      </c>
      <c r="I444" s="29">
        <f t="shared" si="22"/>
        <v>14</v>
      </c>
      <c r="J444" s="20" t="s">
        <v>293</v>
      </c>
      <c r="K444" s="20" t="s">
        <v>294</v>
      </c>
      <c r="L444" s="20">
        <v>2</v>
      </c>
      <c r="M444" s="20">
        <v>21</v>
      </c>
      <c r="N444" s="20">
        <v>203</v>
      </c>
      <c r="O444" s="20" t="s">
        <v>538</v>
      </c>
      <c r="P444" s="20" t="s">
        <v>296</v>
      </c>
      <c r="Q444" s="20">
        <v>31.03</v>
      </c>
      <c r="R444" s="20" t="s">
        <v>33</v>
      </c>
      <c r="S444" s="20">
        <v>2496.4088999999999</v>
      </c>
      <c r="T444" s="20">
        <v>3.397489655076638</v>
      </c>
      <c r="U444" s="20">
        <f t="shared" si="23"/>
        <v>199712.712</v>
      </c>
      <c r="V444" s="20">
        <f t="shared" si="24"/>
        <v>5.3004078838066047</v>
      </c>
      <c r="W444" s="20"/>
    </row>
    <row r="445" spans="1:23" x14ac:dyDescent="0.35">
      <c r="A445" s="20">
        <v>3</v>
      </c>
      <c r="B445" s="20">
        <v>35</v>
      </c>
      <c r="C445" s="20" t="s">
        <v>741</v>
      </c>
      <c r="D445" s="20" t="s">
        <v>1212</v>
      </c>
      <c r="E445" s="20" t="s">
        <v>1213</v>
      </c>
      <c r="F445" s="20" t="s">
        <v>1214</v>
      </c>
      <c r="G445" s="21">
        <v>43462</v>
      </c>
      <c r="H445" s="21">
        <v>43476</v>
      </c>
      <c r="I445" s="29">
        <f t="shared" si="22"/>
        <v>14</v>
      </c>
      <c r="J445" s="20" t="s">
        <v>293</v>
      </c>
      <c r="K445" s="20" t="s">
        <v>294</v>
      </c>
      <c r="L445" s="20">
        <v>2</v>
      </c>
      <c r="M445" s="20">
        <v>21</v>
      </c>
      <c r="N445" s="20">
        <v>204</v>
      </c>
      <c r="O445" s="20" t="s">
        <v>538</v>
      </c>
      <c r="P445" s="20" t="s">
        <v>296</v>
      </c>
      <c r="Q445" s="20">
        <v>0</v>
      </c>
      <c r="R445" s="20" t="s">
        <v>37</v>
      </c>
      <c r="S445" s="20">
        <v>0</v>
      </c>
      <c r="T445" s="20">
        <v>0</v>
      </c>
      <c r="U445" s="20">
        <f t="shared" si="23"/>
        <v>0</v>
      </c>
      <c r="V445" s="20">
        <f t="shared" si="24"/>
        <v>0</v>
      </c>
      <c r="W445" s="20"/>
    </row>
    <row r="446" spans="1:23" x14ac:dyDescent="0.35">
      <c r="A446" s="20">
        <v>3</v>
      </c>
      <c r="B446" s="20">
        <v>36</v>
      </c>
      <c r="C446" s="20" t="s">
        <v>742</v>
      </c>
      <c r="D446" s="20" t="s">
        <v>1212</v>
      </c>
      <c r="E446" s="20" t="s">
        <v>1213</v>
      </c>
      <c r="F446" s="20" t="s">
        <v>1214</v>
      </c>
      <c r="G446" s="21">
        <v>43462</v>
      </c>
      <c r="H446" s="21">
        <v>43476</v>
      </c>
      <c r="I446" s="29">
        <f t="shared" si="22"/>
        <v>14</v>
      </c>
      <c r="J446" s="20" t="s">
        <v>293</v>
      </c>
      <c r="K446" s="20" t="s">
        <v>294</v>
      </c>
      <c r="L446" s="20">
        <v>2</v>
      </c>
      <c r="M446" s="20">
        <v>21</v>
      </c>
      <c r="N446" s="20">
        <v>205</v>
      </c>
      <c r="O446" s="20" t="s">
        <v>538</v>
      </c>
      <c r="P446" s="20" t="s">
        <v>296</v>
      </c>
      <c r="Q446" s="20">
        <v>0</v>
      </c>
      <c r="R446" s="20" t="s">
        <v>37</v>
      </c>
      <c r="S446" s="20">
        <v>0</v>
      </c>
      <c r="T446" s="20">
        <v>0</v>
      </c>
      <c r="U446" s="20">
        <f t="shared" si="23"/>
        <v>0</v>
      </c>
      <c r="V446" s="20">
        <f t="shared" si="24"/>
        <v>0</v>
      </c>
      <c r="W446" s="20"/>
    </row>
    <row r="447" spans="1:23" x14ac:dyDescent="0.35">
      <c r="A447" s="20">
        <v>4</v>
      </c>
      <c r="B447" s="20">
        <v>36</v>
      </c>
      <c r="C447" s="20" t="s">
        <v>743</v>
      </c>
      <c r="D447" s="20" t="s">
        <v>1212</v>
      </c>
      <c r="E447" s="20" t="s">
        <v>1213</v>
      </c>
      <c r="F447" s="20" t="s">
        <v>1214</v>
      </c>
      <c r="G447" s="21">
        <v>43462</v>
      </c>
      <c r="H447" s="21">
        <v>43476</v>
      </c>
      <c r="I447" s="29">
        <f t="shared" si="22"/>
        <v>14</v>
      </c>
      <c r="J447" s="20" t="s">
        <v>293</v>
      </c>
      <c r="K447" s="20" t="s">
        <v>294</v>
      </c>
      <c r="L447" s="20">
        <v>2</v>
      </c>
      <c r="M447" s="20">
        <v>21</v>
      </c>
      <c r="N447" s="20">
        <v>206</v>
      </c>
      <c r="O447" s="20" t="s">
        <v>538</v>
      </c>
      <c r="P447" s="20" t="s">
        <v>296</v>
      </c>
      <c r="Q447" s="20">
        <v>0</v>
      </c>
      <c r="R447" s="20" t="s">
        <v>37</v>
      </c>
      <c r="S447" s="20">
        <v>0</v>
      </c>
      <c r="T447" s="20">
        <v>0</v>
      </c>
      <c r="U447" s="20">
        <f t="shared" si="23"/>
        <v>0</v>
      </c>
      <c r="V447" s="20">
        <f t="shared" si="24"/>
        <v>0</v>
      </c>
      <c r="W447" s="20"/>
    </row>
    <row r="448" spans="1:23" x14ac:dyDescent="0.35">
      <c r="A448" s="20">
        <v>4</v>
      </c>
      <c r="B448" s="20">
        <v>37</v>
      </c>
      <c r="C448" s="20" t="s">
        <v>744</v>
      </c>
      <c r="D448" s="20" t="s">
        <v>1212</v>
      </c>
      <c r="E448" s="20" t="s">
        <v>1213</v>
      </c>
      <c r="F448" s="20" t="s">
        <v>1214</v>
      </c>
      <c r="G448" s="21">
        <v>43462</v>
      </c>
      <c r="H448" s="21">
        <v>43476</v>
      </c>
      <c r="I448" s="29">
        <f t="shared" si="22"/>
        <v>14</v>
      </c>
      <c r="J448" s="20" t="s">
        <v>293</v>
      </c>
      <c r="K448" s="20" t="s">
        <v>294</v>
      </c>
      <c r="L448" s="20">
        <v>2</v>
      </c>
      <c r="M448" s="20">
        <v>21</v>
      </c>
      <c r="N448" s="20">
        <v>207</v>
      </c>
      <c r="O448" s="20" t="s">
        <v>538</v>
      </c>
      <c r="P448" s="20" t="s">
        <v>296</v>
      </c>
      <c r="Q448" s="20">
        <v>0</v>
      </c>
      <c r="R448" s="20" t="s">
        <v>37</v>
      </c>
      <c r="S448" s="20">
        <v>0</v>
      </c>
      <c r="T448" s="20">
        <v>0</v>
      </c>
      <c r="U448" s="20">
        <f t="shared" si="23"/>
        <v>0</v>
      </c>
      <c r="V448" s="20">
        <f t="shared" si="24"/>
        <v>0</v>
      </c>
      <c r="W448" s="20"/>
    </row>
    <row r="449" spans="1:23" x14ac:dyDescent="0.35">
      <c r="A449" s="20">
        <v>5</v>
      </c>
      <c r="B449" s="20">
        <v>37</v>
      </c>
      <c r="C449" s="20" t="s">
        <v>745</v>
      </c>
      <c r="D449" s="20" t="s">
        <v>1212</v>
      </c>
      <c r="E449" s="20" t="s">
        <v>1213</v>
      </c>
      <c r="F449" s="20" t="s">
        <v>1214</v>
      </c>
      <c r="G449" s="21">
        <v>43462</v>
      </c>
      <c r="H449" s="21">
        <v>43476</v>
      </c>
      <c r="I449" s="29">
        <f t="shared" si="22"/>
        <v>14</v>
      </c>
      <c r="J449" s="20" t="s">
        <v>293</v>
      </c>
      <c r="K449" s="20" t="s">
        <v>294</v>
      </c>
      <c r="L449" s="20">
        <v>2</v>
      </c>
      <c r="M449" s="20">
        <v>21</v>
      </c>
      <c r="N449" s="20">
        <v>208</v>
      </c>
      <c r="O449" s="20" t="s">
        <v>538</v>
      </c>
      <c r="P449" s="20" t="s">
        <v>296</v>
      </c>
      <c r="Q449" s="20">
        <v>0</v>
      </c>
      <c r="R449" s="20" t="s">
        <v>37</v>
      </c>
      <c r="S449" s="20">
        <v>0</v>
      </c>
      <c r="T449" s="20">
        <v>0</v>
      </c>
      <c r="U449" s="20">
        <f t="shared" si="23"/>
        <v>0</v>
      </c>
      <c r="V449" s="20">
        <f t="shared" si="24"/>
        <v>0</v>
      </c>
      <c r="W449" s="20"/>
    </row>
    <row r="450" spans="1:23" x14ac:dyDescent="0.35">
      <c r="A450" s="20">
        <v>6</v>
      </c>
      <c r="B450" s="20">
        <v>38</v>
      </c>
      <c r="C450" s="20" t="s">
        <v>746</v>
      </c>
      <c r="D450" s="20" t="s">
        <v>1212</v>
      </c>
      <c r="E450" s="20" t="s">
        <v>1213</v>
      </c>
      <c r="F450" s="20" t="s">
        <v>1214</v>
      </c>
      <c r="G450" s="21">
        <v>43462</v>
      </c>
      <c r="H450" s="21">
        <v>43476</v>
      </c>
      <c r="I450" s="29">
        <f t="shared" si="22"/>
        <v>14</v>
      </c>
      <c r="J450" s="20" t="s">
        <v>293</v>
      </c>
      <c r="K450" s="20" t="s">
        <v>294</v>
      </c>
      <c r="L450" s="20">
        <v>2</v>
      </c>
      <c r="M450" s="20">
        <v>21</v>
      </c>
      <c r="N450" s="20">
        <v>209</v>
      </c>
      <c r="O450" s="20" t="s">
        <v>538</v>
      </c>
      <c r="P450" s="20" t="s">
        <v>296</v>
      </c>
      <c r="Q450" s="20">
        <v>0</v>
      </c>
      <c r="R450" s="20" t="s">
        <v>37</v>
      </c>
      <c r="S450" s="20">
        <v>0</v>
      </c>
      <c r="T450" s="20">
        <v>0</v>
      </c>
      <c r="U450" s="20">
        <f t="shared" si="23"/>
        <v>0</v>
      </c>
      <c r="V450" s="20">
        <f t="shared" si="24"/>
        <v>0</v>
      </c>
      <c r="W450" s="20"/>
    </row>
    <row r="451" spans="1:23" x14ac:dyDescent="0.35">
      <c r="A451" s="20">
        <v>7</v>
      </c>
      <c r="B451" s="20">
        <v>35</v>
      </c>
      <c r="C451" s="20" t="s">
        <v>747</v>
      </c>
      <c r="D451" s="20" t="s">
        <v>1212</v>
      </c>
      <c r="E451" s="20" t="s">
        <v>1213</v>
      </c>
      <c r="F451" s="20" t="s">
        <v>1214</v>
      </c>
      <c r="G451" s="21">
        <v>43462</v>
      </c>
      <c r="H451" s="21">
        <v>43476</v>
      </c>
      <c r="I451" s="29">
        <f t="shared" ref="I451:I514" si="25">H451-G451</f>
        <v>14</v>
      </c>
      <c r="J451" s="20" t="s">
        <v>293</v>
      </c>
      <c r="K451" s="20" t="s">
        <v>294</v>
      </c>
      <c r="L451" s="20">
        <v>2</v>
      </c>
      <c r="M451" s="20">
        <v>21</v>
      </c>
      <c r="N451" s="20">
        <v>210</v>
      </c>
      <c r="O451" s="20" t="s">
        <v>538</v>
      </c>
      <c r="P451" s="20" t="s">
        <v>296</v>
      </c>
      <c r="Q451" s="20">
        <v>0</v>
      </c>
      <c r="R451" s="20" t="s">
        <v>37</v>
      </c>
      <c r="S451" s="20">
        <v>0</v>
      </c>
      <c r="T451" s="20">
        <v>0</v>
      </c>
      <c r="U451" s="20">
        <f t="shared" ref="U451:U514" si="26">S451*80</f>
        <v>0</v>
      </c>
      <c r="V451" s="20">
        <f t="shared" ref="V451:V514" si="27">LOG10(U451+1)</f>
        <v>0</v>
      </c>
      <c r="W451" s="20"/>
    </row>
    <row r="452" spans="1:23" x14ac:dyDescent="0.35">
      <c r="A452" s="20">
        <v>7</v>
      </c>
      <c r="B452" s="20">
        <v>36</v>
      </c>
      <c r="C452" s="20" t="s">
        <v>748</v>
      </c>
      <c r="D452" s="20" t="s">
        <v>1212</v>
      </c>
      <c r="E452" s="20" t="s">
        <v>1213</v>
      </c>
      <c r="F452" s="20" t="s">
        <v>1214</v>
      </c>
      <c r="G452" s="21">
        <v>43462</v>
      </c>
      <c r="H452" s="21">
        <v>43476</v>
      </c>
      <c r="I452" s="29">
        <f t="shared" si="25"/>
        <v>14</v>
      </c>
      <c r="J452" s="20" t="s">
        <v>293</v>
      </c>
      <c r="K452" s="20" t="s">
        <v>294</v>
      </c>
      <c r="L452" s="20">
        <v>2</v>
      </c>
      <c r="M452" s="20">
        <v>21</v>
      </c>
      <c r="N452" s="20">
        <v>211</v>
      </c>
      <c r="O452" s="20" t="s">
        <v>538</v>
      </c>
      <c r="P452" s="20" t="s">
        <v>296</v>
      </c>
      <c r="Q452" s="20">
        <v>0</v>
      </c>
      <c r="R452" s="20" t="s">
        <v>37</v>
      </c>
      <c r="S452" s="20">
        <v>0</v>
      </c>
      <c r="T452" s="20">
        <v>0</v>
      </c>
      <c r="U452" s="20">
        <f t="shared" si="26"/>
        <v>0</v>
      </c>
      <c r="V452" s="20">
        <f t="shared" si="27"/>
        <v>0</v>
      </c>
      <c r="W452" s="20"/>
    </row>
    <row r="453" spans="1:23" x14ac:dyDescent="0.35">
      <c r="A453" s="20">
        <v>8</v>
      </c>
      <c r="B453" s="20">
        <v>36</v>
      </c>
      <c r="C453" s="20" t="s">
        <v>749</v>
      </c>
      <c r="D453" s="20" t="s">
        <v>1212</v>
      </c>
      <c r="E453" s="20" t="s">
        <v>1213</v>
      </c>
      <c r="F453" s="20" t="s">
        <v>1214</v>
      </c>
      <c r="G453" s="21">
        <v>43462</v>
      </c>
      <c r="H453" s="21">
        <v>43476</v>
      </c>
      <c r="I453" s="29">
        <f t="shared" si="25"/>
        <v>14</v>
      </c>
      <c r="J453" s="20" t="s">
        <v>293</v>
      </c>
      <c r="K453" s="20" t="s">
        <v>294</v>
      </c>
      <c r="L453" s="20">
        <v>2</v>
      </c>
      <c r="M453" s="20">
        <v>21</v>
      </c>
      <c r="N453" s="20">
        <v>212</v>
      </c>
      <c r="O453" s="20" t="s">
        <v>538</v>
      </c>
      <c r="P453" s="20" t="s">
        <v>296</v>
      </c>
      <c r="Q453" s="20">
        <v>0</v>
      </c>
      <c r="R453" s="20" t="s">
        <v>37</v>
      </c>
      <c r="S453" s="20">
        <v>0</v>
      </c>
      <c r="T453" s="20">
        <v>0</v>
      </c>
      <c r="U453" s="20">
        <f t="shared" si="26"/>
        <v>0</v>
      </c>
      <c r="V453" s="20">
        <f t="shared" si="27"/>
        <v>0</v>
      </c>
      <c r="W453" s="20"/>
    </row>
    <row r="454" spans="1:23" x14ac:dyDescent="0.35">
      <c r="A454" s="20">
        <v>8</v>
      </c>
      <c r="B454" s="20">
        <v>37</v>
      </c>
      <c r="C454" s="20" t="s">
        <v>750</v>
      </c>
      <c r="D454" s="20" t="s">
        <v>1212</v>
      </c>
      <c r="E454" s="20" t="s">
        <v>1213</v>
      </c>
      <c r="F454" s="20" t="s">
        <v>1214</v>
      </c>
      <c r="G454" s="21">
        <v>43462</v>
      </c>
      <c r="H454" s="21">
        <v>43476</v>
      </c>
      <c r="I454" s="29">
        <f t="shared" si="25"/>
        <v>14</v>
      </c>
      <c r="J454" s="20" t="s">
        <v>293</v>
      </c>
      <c r="K454" s="20" t="s">
        <v>294</v>
      </c>
      <c r="L454" s="20">
        <v>2</v>
      </c>
      <c r="M454" s="20">
        <v>21</v>
      </c>
      <c r="N454" s="20">
        <v>213</v>
      </c>
      <c r="O454" s="20" t="s">
        <v>538</v>
      </c>
      <c r="P454" s="20" t="s">
        <v>296</v>
      </c>
      <c r="Q454" s="20">
        <v>30.07</v>
      </c>
      <c r="R454" s="20" t="s">
        <v>33</v>
      </c>
      <c r="S454" s="20">
        <v>10363.42</v>
      </c>
      <c r="T454" s="20">
        <v>4.0155450036949674</v>
      </c>
      <c r="U454" s="20">
        <f t="shared" si="26"/>
        <v>829073.6</v>
      </c>
      <c r="V454" s="20">
        <f t="shared" si="27"/>
        <v>5.9185936100565533</v>
      </c>
      <c r="W454" s="20"/>
    </row>
    <row r="455" spans="1:23" x14ac:dyDescent="0.35">
      <c r="A455" s="20">
        <v>9</v>
      </c>
      <c r="B455" s="20">
        <v>37</v>
      </c>
      <c r="C455" s="20" t="s">
        <v>751</v>
      </c>
      <c r="D455" s="20" t="s">
        <v>1212</v>
      </c>
      <c r="E455" s="20" t="s">
        <v>1213</v>
      </c>
      <c r="F455" s="20" t="s">
        <v>1214</v>
      </c>
      <c r="G455" s="21">
        <v>43462</v>
      </c>
      <c r="H455" s="21">
        <v>43476</v>
      </c>
      <c r="I455" s="29">
        <f t="shared" si="25"/>
        <v>14</v>
      </c>
      <c r="J455" s="20" t="s">
        <v>293</v>
      </c>
      <c r="K455" s="20" t="s">
        <v>294</v>
      </c>
      <c r="L455" s="20">
        <v>2</v>
      </c>
      <c r="M455" s="20">
        <v>21</v>
      </c>
      <c r="N455" s="20">
        <v>214</v>
      </c>
      <c r="O455" s="20" t="s">
        <v>538</v>
      </c>
      <c r="P455" s="20" t="s">
        <v>296</v>
      </c>
      <c r="Q455" s="20">
        <v>32.799999999999997</v>
      </c>
      <c r="R455" s="20" t="s">
        <v>33</v>
      </c>
      <c r="S455" s="20">
        <v>589.59469999999999</v>
      </c>
      <c r="T455" s="20">
        <v>2.7712895452855411</v>
      </c>
      <c r="U455" s="20">
        <f t="shared" si="26"/>
        <v>47167.576000000001</v>
      </c>
      <c r="V455" s="20">
        <f t="shared" si="27"/>
        <v>4.6736527652709876</v>
      </c>
      <c r="W455" s="20"/>
    </row>
    <row r="456" spans="1:23" x14ac:dyDescent="0.35">
      <c r="A456" s="20">
        <v>9</v>
      </c>
      <c r="B456" s="20">
        <v>38</v>
      </c>
      <c r="C456" s="20" t="s">
        <v>752</v>
      </c>
      <c r="D456" s="20" t="s">
        <v>1212</v>
      </c>
      <c r="E456" s="20" t="s">
        <v>1213</v>
      </c>
      <c r="F456" s="20" t="s">
        <v>1214</v>
      </c>
      <c r="G456" s="21">
        <v>43462</v>
      </c>
      <c r="H456" s="21">
        <v>43476</v>
      </c>
      <c r="I456" s="29">
        <f t="shared" si="25"/>
        <v>14</v>
      </c>
      <c r="J456" s="20" t="s">
        <v>293</v>
      </c>
      <c r="K456" s="20" t="s">
        <v>294</v>
      </c>
      <c r="L456" s="20">
        <v>2</v>
      </c>
      <c r="M456" s="20">
        <v>21</v>
      </c>
      <c r="N456" s="20">
        <v>215</v>
      </c>
      <c r="O456" s="20" t="s">
        <v>538</v>
      </c>
      <c r="P456" s="20" t="s">
        <v>296</v>
      </c>
      <c r="Q456" s="20">
        <v>0</v>
      </c>
      <c r="R456" s="20" t="s">
        <v>37</v>
      </c>
      <c r="S456" s="20">
        <v>0</v>
      </c>
      <c r="T456" s="20">
        <v>0</v>
      </c>
      <c r="U456" s="20">
        <f t="shared" si="26"/>
        <v>0</v>
      </c>
      <c r="V456" s="20">
        <f t="shared" si="27"/>
        <v>0</v>
      </c>
      <c r="W456" s="20"/>
    </row>
    <row r="457" spans="1:23" x14ac:dyDescent="0.35">
      <c r="A457" s="20">
        <v>10</v>
      </c>
      <c r="B457" s="20">
        <v>37</v>
      </c>
      <c r="C457" s="20" t="s">
        <v>753</v>
      </c>
      <c r="D457" s="20" t="s">
        <v>1212</v>
      </c>
      <c r="E457" s="20" t="s">
        <v>1213</v>
      </c>
      <c r="F457" s="20" t="s">
        <v>1214</v>
      </c>
      <c r="G457" s="21">
        <v>43462</v>
      </c>
      <c r="H457" s="21">
        <v>43476</v>
      </c>
      <c r="I457" s="29">
        <f t="shared" si="25"/>
        <v>14</v>
      </c>
      <c r="J457" s="20" t="s">
        <v>293</v>
      </c>
      <c r="K457" s="20" t="s">
        <v>294</v>
      </c>
      <c r="L457" s="20">
        <v>2</v>
      </c>
      <c r="M457" s="20">
        <v>21</v>
      </c>
      <c r="N457" s="20">
        <v>216</v>
      </c>
      <c r="O457" s="20" t="s">
        <v>538</v>
      </c>
      <c r="P457" s="20" t="s">
        <v>296</v>
      </c>
      <c r="Q457" s="20">
        <v>0</v>
      </c>
      <c r="R457" s="20" t="s">
        <v>37</v>
      </c>
      <c r="S457" s="20">
        <v>0</v>
      </c>
      <c r="T457" s="20">
        <v>0</v>
      </c>
      <c r="U457" s="20">
        <f t="shared" si="26"/>
        <v>0</v>
      </c>
      <c r="V457" s="20">
        <f t="shared" si="27"/>
        <v>0</v>
      </c>
      <c r="W457" s="20"/>
    </row>
    <row r="458" spans="1:23" x14ac:dyDescent="0.35">
      <c r="A458" s="20">
        <v>11</v>
      </c>
      <c r="B458" s="20">
        <v>35</v>
      </c>
      <c r="C458" s="20" t="s">
        <v>754</v>
      </c>
      <c r="D458" s="20" t="s">
        <v>1212</v>
      </c>
      <c r="E458" s="20" t="s">
        <v>1213</v>
      </c>
      <c r="F458" s="20" t="s">
        <v>1214</v>
      </c>
      <c r="G458" s="21">
        <v>43462</v>
      </c>
      <c r="H458" s="21">
        <v>43476</v>
      </c>
      <c r="I458" s="29">
        <f t="shared" si="25"/>
        <v>14</v>
      </c>
      <c r="J458" s="20" t="s">
        <v>293</v>
      </c>
      <c r="K458" s="20" t="s">
        <v>294</v>
      </c>
      <c r="L458" s="20">
        <v>2</v>
      </c>
      <c r="M458" s="20">
        <v>21</v>
      </c>
      <c r="N458" s="20">
        <v>217</v>
      </c>
      <c r="O458" s="20" t="s">
        <v>538</v>
      </c>
      <c r="P458" s="20" t="s">
        <v>296</v>
      </c>
      <c r="Q458" s="20">
        <v>0</v>
      </c>
      <c r="R458" s="20" t="s">
        <v>37</v>
      </c>
      <c r="S458" s="20">
        <v>0</v>
      </c>
      <c r="T458" s="20">
        <v>0</v>
      </c>
      <c r="U458" s="20">
        <f t="shared" si="26"/>
        <v>0</v>
      </c>
      <c r="V458" s="20">
        <f t="shared" si="27"/>
        <v>0</v>
      </c>
      <c r="W458" s="20"/>
    </row>
    <row r="459" spans="1:23" x14ac:dyDescent="0.35">
      <c r="A459" s="20">
        <v>12</v>
      </c>
      <c r="B459" s="20">
        <v>35</v>
      </c>
      <c r="C459" s="20" t="s">
        <v>755</v>
      </c>
      <c r="D459" s="20" t="s">
        <v>1212</v>
      </c>
      <c r="E459" s="20" t="s">
        <v>1213</v>
      </c>
      <c r="F459" s="20" t="s">
        <v>1214</v>
      </c>
      <c r="G459" s="21">
        <v>43462</v>
      </c>
      <c r="H459" s="21">
        <v>43476</v>
      </c>
      <c r="I459" s="29">
        <f t="shared" si="25"/>
        <v>14</v>
      </c>
      <c r="J459" s="20" t="s">
        <v>293</v>
      </c>
      <c r="K459" s="20" t="s">
        <v>294</v>
      </c>
      <c r="L459" s="20">
        <v>2</v>
      </c>
      <c r="M459" s="20">
        <v>21</v>
      </c>
      <c r="N459" s="20">
        <v>218</v>
      </c>
      <c r="O459" s="20" t="s">
        <v>538</v>
      </c>
      <c r="P459" s="20" t="s">
        <v>296</v>
      </c>
      <c r="Q459" s="20">
        <v>32.340000000000003</v>
      </c>
      <c r="R459" s="20" t="s">
        <v>33</v>
      </c>
      <c r="S459" s="20">
        <v>1423.1976</v>
      </c>
      <c r="T459" s="20">
        <v>3.1535702495789599</v>
      </c>
      <c r="U459" s="20">
        <f t="shared" si="26"/>
        <v>113855.80799999999</v>
      </c>
      <c r="V459" s="20">
        <f t="shared" si="27"/>
        <v>5.0563590041073727</v>
      </c>
      <c r="W459" s="20"/>
    </row>
    <row r="460" spans="1:23" x14ac:dyDescent="0.35">
      <c r="A460" s="20">
        <v>12</v>
      </c>
      <c r="B460" s="20">
        <v>36</v>
      </c>
      <c r="C460" s="20" t="s">
        <v>756</v>
      </c>
      <c r="D460" s="20" t="s">
        <v>1212</v>
      </c>
      <c r="E460" s="20" t="s">
        <v>1213</v>
      </c>
      <c r="F460" s="20" t="s">
        <v>1214</v>
      </c>
      <c r="G460" s="21">
        <v>43462</v>
      </c>
      <c r="H460" s="21">
        <v>43476</v>
      </c>
      <c r="I460" s="29">
        <f t="shared" si="25"/>
        <v>14</v>
      </c>
      <c r="J460" s="20" t="s">
        <v>293</v>
      </c>
      <c r="K460" s="20" t="s">
        <v>294</v>
      </c>
      <c r="L460" s="20">
        <v>2</v>
      </c>
      <c r="M460" s="20">
        <v>21</v>
      </c>
      <c r="N460" s="20">
        <v>219</v>
      </c>
      <c r="O460" s="20" t="s">
        <v>538</v>
      </c>
      <c r="P460" s="20" t="s">
        <v>296</v>
      </c>
      <c r="Q460" s="20">
        <v>0</v>
      </c>
      <c r="R460" s="20" t="s">
        <v>37</v>
      </c>
      <c r="S460" s="20">
        <v>0</v>
      </c>
      <c r="T460" s="20">
        <v>0</v>
      </c>
      <c r="U460" s="20">
        <f t="shared" si="26"/>
        <v>0</v>
      </c>
      <c r="V460" s="20">
        <f t="shared" si="27"/>
        <v>0</v>
      </c>
      <c r="W460" s="20"/>
    </row>
    <row r="461" spans="1:23" x14ac:dyDescent="0.35">
      <c r="A461" s="20">
        <v>13</v>
      </c>
      <c r="B461" s="20">
        <v>18</v>
      </c>
      <c r="C461" s="20" t="s">
        <v>757</v>
      </c>
      <c r="D461" s="20" t="s">
        <v>1212</v>
      </c>
      <c r="E461" s="20" t="s">
        <v>1213</v>
      </c>
      <c r="F461" s="20" t="s">
        <v>1214</v>
      </c>
      <c r="G461" s="21">
        <v>43462</v>
      </c>
      <c r="H461" s="21">
        <v>43476</v>
      </c>
      <c r="I461" s="29">
        <f t="shared" si="25"/>
        <v>14</v>
      </c>
      <c r="J461" s="20" t="s">
        <v>293</v>
      </c>
      <c r="K461" s="20" t="s">
        <v>294</v>
      </c>
      <c r="L461" s="20">
        <v>2</v>
      </c>
      <c r="M461" s="20">
        <v>21</v>
      </c>
      <c r="N461" s="20">
        <v>220</v>
      </c>
      <c r="O461" s="20" t="s">
        <v>538</v>
      </c>
      <c r="P461" s="20" t="s">
        <v>296</v>
      </c>
      <c r="Q461" s="20">
        <v>0</v>
      </c>
      <c r="R461" s="20" t="s">
        <v>37</v>
      </c>
      <c r="S461" s="20">
        <v>0</v>
      </c>
      <c r="T461" s="20">
        <v>0</v>
      </c>
      <c r="U461" s="20">
        <f t="shared" si="26"/>
        <v>0</v>
      </c>
      <c r="V461" s="20">
        <f t="shared" si="27"/>
        <v>0</v>
      </c>
      <c r="W461" s="20" t="s">
        <v>36</v>
      </c>
    </row>
    <row r="462" spans="1:23" x14ac:dyDescent="0.35">
      <c r="A462" s="20">
        <v>1</v>
      </c>
      <c r="B462" s="20">
        <v>40</v>
      </c>
      <c r="C462" s="20" t="s">
        <v>758</v>
      </c>
      <c r="D462" s="20" t="s">
        <v>1212</v>
      </c>
      <c r="E462" s="20" t="s">
        <v>1213</v>
      </c>
      <c r="F462" s="20" t="s">
        <v>1214</v>
      </c>
      <c r="G462" s="21">
        <v>43462</v>
      </c>
      <c r="H462" s="21">
        <v>43476</v>
      </c>
      <c r="I462" s="29">
        <f t="shared" si="25"/>
        <v>14</v>
      </c>
      <c r="J462" s="20" t="s">
        <v>293</v>
      </c>
      <c r="K462" s="20" t="s">
        <v>294</v>
      </c>
      <c r="L462" s="20">
        <v>2</v>
      </c>
      <c r="M462" s="20">
        <v>21</v>
      </c>
      <c r="N462" s="20">
        <v>221</v>
      </c>
      <c r="O462" s="20" t="s">
        <v>538</v>
      </c>
      <c r="P462" s="20" t="s">
        <v>296</v>
      </c>
      <c r="Q462" s="20">
        <v>0</v>
      </c>
      <c r="R462" s="20" t="s">
        <v>37</v>
      </c>
      <c r="S462" s="20">
        <v>0</v>
      </c>
      <c r="T462" s="20">
        <v>0</v>
      </c>
      <c r="U462" s="20">
        <f t="shared" si="26"/>
        <v>0</v>
      </c>
      <c r="V462" s="20">
        <f t="shared" si="27"/>
        <v>0</v>
      </c>
      <c r="W462" s="20"/>
    </row>
    <row r="463" spans="1:23" x14ac:dyDescent="0.35">
      <c r="A463" s="20">
        <v>2</v>
      </c>
      <c r="B463" s="20">
        <v>38</v>
      </c>
      <c r="C463" s="20" t="s">
        <v>759</v>
      </c>
      <c r="D463" s="20" t="s">
        <v>1212</v>
      </c>
      <c r="E463" s="20" t="s">
        <v>1213</v>
      </c>
      <c r="F463" s="20" t="s">
        <v>1214</v>
      </c>
      <c r="G463" s="21">
        <v>43462</v>
      </c>
      <c r="H463" s="21">
        <v>43476</v>
      </c>
      <c r="I463" s="29">
        <f t="shared" si="25"/>
        <v>14</v>
      </c>
      <c r="J463" s="20" t="s">
        <v>293</v>
      </c>
      <c r="K463" s="20" t="s">
        <v>294</v>
      </c>
      <c r="L463" s="20">
        <v>2</v>
      </c>
      <c r="M463" s="20">
        <v>21</v>
      </c>
      <c r="N463" s="20">
        <v>222</v>
      </c>
      <c r="O463" s="20" t="s">
        <v>538</v>
      </c>
      <c r="P463" s="20" t="s">
        <v>296</v>
      </c>
      <c r="Q463" s="20">
        <v>0</v>
      </c>
      <c r="R463" s="20" t="s">
        <v>37</v>
      </c>
      <c r="S463" s="20">
        <v>0</v>
      </c>
      <c r="T463" s="20">
        <v>0</v>
      </c>
      <c r="U463" s="20">
        <f t="shared" si="26"/>
        <v>0</v>
      </c>
      <c r="V463" s="20">
        <f t="shared" si="27"/>
        <v>0</v>
      </c>
      <c r="W463" s="20"/>
    </row>
    <row r="464" spans="1:23" x14ac:dyDescent="0.35">
      <c r="A464" s="20">
        <v>2</v>
      </c>
      <c r="B464" s="20">
        <v>39</v>
      </c>
      <c r="C464" s="20" t="s">
        <v>760</v>
      </c>
      <c r="D464" s="20" t="s">
        <v>1212</v>
      </c>
      <c r="E464" s="20" t="s">
        <v>1213</v>
      </c>
      <c r="F464" s="20" t="s">
        <v>1214</v>
      </c>
      <c r="G464" s="21">
        <v>43462</v>
      </c>
      <c r="H464" s="21">
        <v>43476</v>
      </c>
      <c r="I464" s="29">
        <f t="shared" si="25"/>
        <v>14</v>
      </c>
      <c r="J464" s="20" t="s">
        <v>293</v>
      </c>
      <c r="K464" s="20" t="s">
        <v>294</v>
      </c>
      <c r="L464" s="20">
        <v>2</v>
      </c>
      <c r="M464" s="20">
        <v>21</v>
      </c>
      <c r="N464" s="20">
        <v>223</v>
      </c>
      <c r="O464" s="20" t="s">
        <v>538</v>
      </c>
      <c r="P464" s="20" t="s">
        <v>296</v>
      </c>
      <c r="Q464" s="20">
        <v>29.53</v>
      </c>
      <c r="R464" s="20" t="s">
        <v>33</v>
      </c>
      <c r="S464" s="20">
        <v>6730.6720999999998</v>
      </c>
      <c r="T464" s="20">
        <v>3.8281229533185157</v>
      </c>
      <c r="U464" s="20">
        <f t="shared" si="26"/>
        <v>538453.76799999992</v>
      </c>
      <c r="V464" s="20">
        <f t="shared" si="27"/>
        <v>5.7311492269783582</v>
      </c>
      <c r="W464" s="20"/>
    </row>
    <row r="465" spans="1:23" x14ac:dyDescent="0.35">
      <c r="A465" s="20">
        <v>2</v>
      </c>
      <c r="B465" s="20">
        <v>40</v>
      </c>
      <c r="C465" s="20" t="s">
        <v>761</v>
      </c>
      <c r="D465" s="20" t="s">
        <v>1212</v>
      </c>
      <c r="E465" s="20" t="s">
        <v>1213</v>
      </c>
      <c r="F465" s="20" t="s">
        <v>1214</v>
      </c>
      <c r="G465" s="21">
        <v>43462</v>
      </c>
      <c r="H465" s="21">
        <v>43476</v>
      </c>
      <c r="I465" s="29">
        <f t="shared" si="25"/>
        <v>14</v>
      </c>
      <c r="J465" s="20" t="s">
        <v>293</v>
      </c>
      <c r="K465" s="20" t="s">
        <v>294</v>
      </c>
      <c r="L465" s="20">
        <v>2</v>
      </c>
      <c r="M465" s="20">
        <v>21</v>
      </c>
      <c r="N465" s="20">
        <v>224</v>
      </c>
      <c r="O465" s="20" t="s">
        <v>538</v>
      </c>
      <c r="P465" s="20" t="s">
        <v>296</v>
      </c>
      <c r="Q465" s="20">
        <v>0</v>
      </c>
      <c r="R465" s="20" t="s">
        <v>37</v>
      </c>
      <c r="S465" s="20">
        <v>0</v>
      </c>
      <c r="T465" s="20">
        <v>0</v>
      </c>
      <c r="U465" s="20">
        <f t="shared" si="26"/>
        <v>0</v>
      </c>
      <c r="V465" s="20">
        <f t="shared" si="27"/>
        <v>0</v>
      </c>
      <c r="W465" s="20"/>
    </row>
    <row r="466" spans="1:23" x14ac:dyDescent="0.35">
      <c r="A466" s="20">
        <v>3</v>
      </c>
      <c r="B466" s="20">
        <v>37</v>
      </c>
      <c r="C466" s="20" t="s">
        <v>762</v>
      </c>
      <c r="D466" s="20" t="s">
        <v>1212</v>
      </c>
      <c r="E466" s="20" t="s">
        <v>1213</v>
      </c>
      <c r="F466" s="20" t="s">
        <v>1214</v>
      </c>
      <c r="G466" s="21">
        <v>43462</v>
      </c>
      <c r="H466" s="21">
        <v>43476</v>
      </c>
      <c r="I466" s="29">
        <f t="shared" si="25"/>
        <v>14</v>
      </c>
      <c r="J466" s="20" t="s">
        <v>293</v>
      </c>
      <c r="K466" s="20" t="s">
        <v>294</v>
      </c>
      <c r="L466" s="20">
        <v>2</v>
      </c>
      <c r="M466" s="20">
        <v>21</v>
      </c>
      <c r="N466" s="20">
        <v>225</v>
      </c>
      <c r="O466" s="20" t="s">
        <v>538</v>
      </c>
      <c r="P466" s="20" t="s">
        <v>296</v>
      </c>
      <c r="Q466" s="20">
        <v>0</v>
      </c>
      <c r="R466" s="20" t="s">
        <v>37</v>
      </c>
      <c r="S466" s="20">
        <v>0</v>
      </c>
      <c r="T466" s="20">
        <v>0</v>
      </c>
      <c r="U466" s="20">
        <f t="shared" si="26"/>
        <v>0</v>
      </c>
      <c r="V466" s="20">
        <f t="shared" si="27"/>
        <v>0</v>
      </c>
      <c r="W466" s="20"/>
    </row>
    <row r="467" spans="1:23" x14ac:dyDescent="0.35">
      <c r="A467" s="20">
        <v>4</v>
      </c>
      <c r="B467" s="20">
        <v>38</v>
      </c>
      <c r="C467" s="20" t="s">
        <v>763</v>
      </c>
      <c r="D467" s="20" t="s">
        <v>1212</v>
      </c>
      <c r="E467" s="20" t="s">
        <v>1213</v>
      </c>
      <c r="F467" s="20" t="s">
        <v>1214</v>
      </c>
      <c r="G467" s="21">
        <v>43462</v>
      </c>
      <c r="H467" s="21">
        <v>43476</v>
      </c>
      <c r="I467" s="29">
        <f t="shared" si="25"/>
        <v>14</v>
      </c>
      <c r="J467" s="20" t="s">
        <v>293</v>
      </c>
      <c r="K467" s="20" t="s">
        <v>294</v>
      </c>
      <c r="L467" s="20">
        <v>2</v>
      </c>
      <c r="M467" s="20">
        <v>21</v>
      </c>
      <c r="N467" s="20">
        <v>226</v>
      </c>
      <c r="O467" s="20" t="s">
        <v>538</v>
      </c>
      <c r="P467" s="20" t="s">
        <v>296</v>
      </c>
      <c r="Q467" s="20">
        <v>33.229999999999997</v>
      </c>
      <c r="R467" s="20" t="s">
        <v>33</v>
      </c>
      <c r="S467" s="20">
        <v>9198.7158999999992</v>
      </c>
      <c r="T467" s="20">
        <v>3.9637744159360544</v>
      </c>
      <c r="U467" s="20">
        <f t="shared" si="26"/>
        <v>735897.27199999988</v>
      </c>
      <c r="V467" s="20">
        <f t="shared" si="27"/>
        <v>5.8668177831383792</v>
      </c>
      <c r="W467" s="20"/>
    </row>
    <row r="468" spans="1:23" x14ac:dyDescent="0.35">
      <c r="A468" s="20">
        <v>5</v>
      </c>
      <c r="B468" s="20">
        <v>38</v>
      </c>
      <c r="C468" s="20" t="s">
        <v>764</v>
      </c>
      <c r="D468" s="20" t="s">
        <v>1212</v>
      </c>
      <c r="E468" s="20" t="s">
        <v>1213</v>
      </c>
      <c r="F468" s="20" t="s">
        <v>1214</v>
      </c>
      <c r="G468" s="21">
        <v>43462</v>
      </c>
      <c r="H468" s="21">
        <v>43476</v>
      </c>
      <c r="I468" s="29">
        <f t="shared" si="25"/>
        <v>14</v>
      </c>
      <c r="J468" s="20" t="s">
        <v>293</v>
      </c>
      <c r="K468" s="20" t="s">
        <v>294</v>
      </c>
      <c r="L468" s="20">
        <v>2</v>
      </c>
      <c r="M468" s="20">
        <v>21</v>
      </c>
      <c r="N468" s="20">
        <v>227</v>
      </c>
      <c r="O468" s="20" t="s">
        <v>538</v>
      </c>
      <c r="P468" s="20" t="s">
        <v>296</v>
      </c>
      <c r="Q468" s="20">
        <v>27.8</v>
      </c>
      <c r="R468" s="20" t="s">
        <v>33</v>
      </c>
      <c r="S468" s="20">
        <v>27298.39</v>
      </c>
      <c r="T468" s="20">
        <v>4.4361529429164435</v>
      </c>
      <c r="U468" s="20">
        <f t="shared" si="26"/>
        <v>2183871.2000000002</v>
      </c>
      <c r="V468" s="20">
        <f t="shared" si="27"/>
        <v>6.3392272199032282</v>
      </c>
      <c r="W468" s="20"/>
    </row>
    <row r="469" spans="1:23" x14ac:dyDescent="0.35">
      <c r="A469" s="20">
        <v>5</v>
      </c>
      <c r="B469" s="20">
        <v>39</v>
      </c>
      <c r="C469" s="20" t="s">
        <v>765</v>
      </c>
      <c r="D469" s="20" t="s">
        <v>1212</v>
      </c>
      <c r="E469" s="20" t="s">
        <v>1213</v>
      </c>
      <c r="F469" s="20" t="s">
        <v>1214</v>
      </c>
      <c r="G469" s="21">
        <v>43462</v>
      </c>
      <c r="H469" s="21">
        <v>43476</v>
      </c>
      <c r="I469" s="29">
        <f t="shared" si="25"/>
        <v>14</v>
      </c>
      <c r="J469" s="20" t="s">
        <v>293</v>
      </c>
      <c r="K469" s="20" t="s">
        <v>294</v>
      </c>
      <c r="L469" s="20">
        <v>2</v>
      </c>
      <c r="M469" s="20">
        <v>21</v>
      </c>
      <c r="N469" s="20">
        <v>228</v>
      </c>
      <c r="O469" s="20" t="s">
        <v>538</v>
      </c>
      <c r="P469" s="20" t="s">
        <v>296</v>
      </c>
      <c r="Q469" s="20">
        <v>0</v>
      </c>
      <c r="R469" s="20" t="s">
        <v>37</v>
      </c>
      <c r="S469" s="20">
        <v>0</v>
      </c>
      <c r="T469" s="20">
        <v>0</v>
      </c>
      <c r="U469" s="20">
        <f t="shared" si="26"/>
        <v>0</v>
      </c>
      <c r="V469" s="20">
        <f t="shared" si="27"/>
        <v>0</v>
      </c>
      <c r="W469" s="20"/>
    </row>
    <row r="470" spans="1:23" x14ac:dyDescent="0.35">
      <c r="A470" s="20">
        <v>6</v>
      </c>
      <c r="B470" s="20">
        <v>39</v>
      </c>
      <c r="C470" s="20" t="s">
        <v>766</v>
      </c>
      <c r="D470" s="20" t="s">
        <v>1212</v>
      </c>
      <c r="E470" s="20" t="s">
        <v>1213</v>
      </c>
      <c r="F470" s="20" t="s">
        <v>1214</v>
      </c>
      <c r="G470" s="21">
        <v>43462</v>
      </c>
      <c r="H470" s="21">
        <v>43476</v>
      </c>
      <c r="I470" s="29">
        <f t="shared" si="25"/>
        <v>14</v>
      </c>
      <c r="J470" s="20" t="s">
        <v>293</v>
      </c>
      <c r="K470" s="20" t="s">
        <v>294</v>
      </c>
      <c r="L470" s="20">
        <v>2</v>
      </c>
      <c r="M470" s="20">
        <v>21</v>
      </c>
      <c r="N470" s="20">
        <v>229</v>
      </c>
      <c r="O470" s="20" t="s">
        <v>538</v>
      </c>
      <c r="P470" s="20" t="s">
        <v>296</v>
      </c>
      <c r="Q470" s="20">
        <v>0</v>
      </c>
      <c r="R470" s="20" t="s">
        <v>37</v>
      </c>
      <c r="S470" s="20">
        <v>0</v>
      </c>
      <c r="T470" s="20">
        <v>0</v>
      </c>
      <c r="U470" s="20">
        <f t="shared" si="26"/>
        <v>0</v>
      </c>
      <c r="V470" s="20">
        <f t="shared" si="27"/>
        <v>0</v>
      </c>
      <c r="W470" s="20"/>
    </row>
    <row r="471" spans="1:23" x14ac:dyDescent="0.35">
      <c r="A471" s="20">
        <v>6</v>
      </c>
      <c r="B471" s="20">
        <v>40</v>
      </c>
      <c r="C471" s="20" t="s">
        <v>767</v>
      </c>
      <c r="D471" s="20" t="s">
        <v>1212</v>
      </c>
      <c r="E471" s="20" t="s">
        <v>1213</v>
      </c>
      <c r="F471" s="20" t="s">
        <v>1214</v>
      </c>
      <c r="G471" s="21">
        <v>43462</v>
      </c>
      <c r="H471" s="21">
        <v>43476</v>
      </c>
      <c r="I471" s="29">
        <f t="shared" si="25"/>
        <v>14</v>
      </c>
      <c r="J471" s="20" t="s">
        <v>293</v>
      </c>
      <c r="K471" s="20" t="s">
        <v>294</v>
      </c>
      <c r="L471" s="20">
        <v>2</v>
      </c>
      <c r="M471" s="20">
        <v>21</v>
      </c>
      <c r="N471" s="20">
        <v>230</v>
      </c>
      <c r="O471" s="20" t="s">
        <v>538</v>
      </c>
      <c r="P471" s="20" t="s">
        <v>296</v>
      </c>
      <c r="Q471" s="20">
        <v>0</v>
      </c>
      <c r="R471" s="20" t="s">
        <v>37</v>
      </c>
      <c r="S471" s="20">
        <v>0</v>
      </c>
      <c r="T471" s="20">
        <v>0</v>
      </c>
      <c r="U471" s="20">
        <f t="shared" si="26"/>
        <v>0</v>
      </c>
      <c r="V471" s="20">
        <f t="shared" si="27"/>
        <v>0</v>
      </c>
      <c r="W471" s="20"/>
    </row>
    <row r="472" spans="1:23" x14ac:dyDescent="0.35">
      <c r="A472" s="20">
        <v>6</v>
      </c>
      <c r="B472" s="20">
        <v>41</v>
      </c>
      <c r="C472" s="20" t="s">
        <v>768</v>
      </c>
      <c r="D472" s="20" t="s">
        <v>1212</v>
      </c>
      <c r="E472" s="20" t="s">
        <v>1213</v>
      </c>
      <c r="F472" s="20" t="s">
        <v>1214</v>
      </c>
      <c r="G472" s="21">
        <v>43462</v>
      </c>
      <c r="H472" s="21">
        <v>43476</v>
      </c>
      <c r="I472" s="29">
        <f t="shared" si="25"/>
        <v>14</v>
      </c>
      <c r="J472" s="20" t="s">
        <v>293</v>
      </c>
      <c r="K472" s="20" t="s">
        <v>294</v>
      </c>
      <c r="L472" s="20">
        <v>2</v>
      </c>
      <c r="M472" s="20">
        <v>21</v>
      </c>
      <c r="N472" s="20">
        <v>231</v>
      </c>
      <c r="O472" s="20" t="s">
        <v>538</v>
      </c>
      <c r="P472" s="20" t="s">
        <v>296</v>
      </c>
      <c r="Q472" s="20">
        <v>31.55</v>
      </c>
      <c r="R472" s="20" t="s">
        <v>33</v>
      </c>
      <c r="S472" s="20">
        <v>4190.1904999999997</v>
      </c>
      <c r="T472" s="20">
        <v>3.6223374010434748</v>
      </c>
      <c r="U472" s="20">
        <f t="shared" si="26"/>
        <v>335215.24</v>
      </c>
      <c r="V472" s="20">
        <f t="shared" si="27"/>
        <v>5.5253250504461233</v>
      </c>
      <c r="W472" s="20"/>
    </row>
    <row r="473" spans="1:23" x14ac:dyDescent="0.35">
      <c r="A473" s="20">
        <v>7</v>
      </c>
      <c r="B473" s="20">
        <v>37</v>
      </c>
      <c r="C473" s="20" t="s">
        <v>769</v>
      </c>
      <c r="D473" s="20" t="s">
        <v>1212</v>
      </c>
      <c r="E473" s="20" t="s">
        <v>1213</v>
      </c>
      <c r="F473" s="20" t="s">
        <v>1214</v>
      </c>
      <c r="G473" s="21">
        <v>43462</v>
      </c>
      <c r="H473" s="21">
        <v>43476</v>
      </c>
      <c r="I473" s="29">
        <f t="shared" si="25"/>
        <v>14</v>
      </c>
      <c r="J473" s="20" t="s">
        <v>293</v>
      </c>
      <c r="K473" s="20" t="s">
        <v>294</v>
      </c>
      <c r="L473" s="20">
        <v>2</v>
      </c>
      <c r="M473" s="20">
        <v>21</v>
      </c>
      <c r="N473" s="20">
        <v>232</v>
      </c>
      <c r="O473" s="20" t="s">
        <v>538</v>
      </c>
      <c r="P473" s="20" t="s">
        <v>296</v>
      </c>
      <c r="Q473" s="20">
        <v>0</v>
      </c>
      <c r="R473" s="20" t="s">
        <v>37</v>
      </c>
      <c r="S473" s="20">
        <v>0</v>
      </c>
      <c r="T473" s="20">
        <v>0</v>
      </c>
      <c r="U473" s="20">
        <f t="shared" si="26"/>
        <v>0</v>
      </c>
      <c r="V473" s="20">
        <f t="shared" si="27"/>
        <v>0</v>
      </c>
      <c r="W473" s="20"/>
    </row>
    <row r="474" spans="1:23" x14ac:dyDescent="0.35">
      <c r="A474" s="20">
        <v>8</v>
      </c>
      <c r="B474" s="20">
        <v>38</v>
      </c>
      <c r="C474" s="20" t="s">
        <v>770</v>
      </c>
      <c r="D474" s="20" t="s">
        <v>1212</v>
      </c>
      <c r="E474" s="20" t="s">
        <v>1213</v>
      </c>
      <c r="F474" s="20" t="s">
        <v>1214</v>
      </c>
      <c r="G474" s="21">
        <v>43462</v>
      </c>
      <c r="H474" s="21">
        <v>43476</v>
      </c>
      <c r="I474" s="29">
        <f t="shared" si="25"/>
        <v>14</v>
      </c>
      <c r="J474" s="20" t="s">
        <v>293</v>
      </c>
      <c r="K474" s="20" t="s">
        <v>294</v>
      </c>
      <c r="L474" s="20">
        <v>2</v>
      </c>
      <c r="M474" s="20">
        <v>21</v>
      </c>
      <c r="N474" s="20">
        <v>233</v>
      </c>
      <c r="O474" s="20" t="s">
        <v>538</v>
      </c>
      <c r="P474" s="20" t="s">
        <v>296</v>
      </c>
      <c r="Q474" s="20">
        <v>32.81</v>
      </c>
      <c r="R474" s="20" t="s">
        <v>33</v>
      </c>
      <c r="S474" s="20">
        <v>1913.9788000000001</v>
      </c>
      <c r="T474" s="20">
        <v>3.2821639704226677</v>
      </c>
      <c r="U474" s="20">
        <f t="shared" si="26"/>
        <v>153118.304</v>
      </c>
      <c r="V474" s="20">
        <f t="shared" si="27"/>
        <v>5.1850299463624552</v>
      </c>
      <c r="W474" s="20"/>
    </row>
    <row r="475" spans="1:23" x14ac:dyDescent="0.35">
      <c r="A475" s="20">
        <v>9</v>
      </c>
      <c r="B475" s="20">
        <v>39</v>
      </c>
      <c r="C475" s="20" t="s">
        <v>771</v>
      </c>
      <c r="D475" s="20" t="s">
        <v>1212</v>
      </c>
      <c r="E475" s="20" t="s">
        <v>1213</v>
      </c>
      <c r="F475" s="20" t="s">
        <v>1214</v>
      </c>
      <c r="G475" s="21">
        <v>43462</v>
      </c>
      <c r="H475" s="21">
        <v>43476</v>
      </c>
      <c r="I475" s="29">
        <f t="shared" si="25"/>
        <v>14</v>
      </c>
      <c r="J475" s="20" t="s">
        <v>293</v>
      </c>
      <c r="K475" s="20" t="s">
        <v>294</v>
      </c>
      <c r="L475" s="20">
        <v>2</v>
      </c>
      <c r="M475" s="20">
        <v>21</v>
      </c>
      <c r="N475" s="20">
        <v>234</v>
      </c>
      <c r="O475" s="20" t="s">
        <v>538</v>
      </c>
      <c r="P475" s="20" t="s">
        <v>296</v>
      </c>
      <c r="Q475" s="20">
        <v>0</v>
      </c>
      <c r="R475" s="20" t="s">
        <v>37</v>
      </c>
      <c r="S475" s="20">
        <v>0</v>
      </c>
      <c r="T475" s="20">
        <v>0</v>
      </c>
      <c r="U475" s="20">
        <f t="shared" si="26"/>
        <v>0</v>
      </c>
      <c r="V475" s="20">
        <f t="shared" si="27"/>
        <v>0</v>
      </c>
      <c r="W475" s="20"/>
    </row>
    <row r="476" spans="1:23" x14ac:dyDescent="0.35">
      <c r="A476" s="20">
        <v>10</v>
      </c>
      <c r="B476" s="20">
        <v>38</v>
      </c>
      <c r="C476" s="20" t="s">
        <v>772</v>
      </c>
      <c r="D476" s="20" t="s">
        <v>1212</v>
      </c>
      <c r="E476" s="20" t="s">
        <v>1213</v>
      </c>
      <c r="F476" s="20" t="s">
        <v>1214</v>
      </c>
      <c r="G476" s="21">
        <v>43462</v>
      </c>
      <c r="H476" s="21">
        <v>43476</v>
      </c>
      <c r="I476" s="29">
        <f t="shared" si="25"/>
        <v>14</v>
      </c>
      <c r="J476" s="20" t="s">
        <v>293</v>
      </c>
      <c r="K476" s="20" t="s">
        <v>294</v>
      </c>
      <c r="L476" s="20">
        <v>2</v>
      </c>
      <c r="M476" s="20">
        <v>21</v>
      </c>
      <c r="N476" s="20">
        <v>235</v>
      </c>
      <c r="O476" s="20" t="s">
        <v>538</v>
      </c>
      <c r="P476" s="20" t="s">
        <v>296</v>
      </c>
      <c r="Q476" s="20">
        <v>30.02</v>
      </c>
      <c r="R476" s="20" t="s">
        <v>33</v>
      </c>
      <c r="S476" s="20">
        <v>4694.0573000000004</v>
      </c>
      <c r="T476" s="20">
        <v>3.6716408969049965</v>
      </c>
      <c r="U476" s="20">
        <f t="shared" si="26"/>
        <v>375524.58400000003</v>
      </c>
      <c r="V476" s="20">
        <f t="shared" si="27"/>
        <v>5.5746395301858032</v>
      </c>
      <c r="W476" s="20"/>
    </row>
    <row r="477" spans="1:23" x14ac:dyDescent="0.35">
      <c r="A477" s="20">
        <v>10</v>
      </c>
      <c r="B477" s="20">
        <v>39</v>
      </c>
      <c r="C477" s="20" t="s">
        <v>773</v>
      </c>
      <c r="D477" s="20" t="s">
        <v>1212</v>
      </c>
      <c r="E477" s="20" t="s">
        <v>1213</v>
      </c>
      <c r="F477" s="20" t="s">
        <v>1214</v>
      </c>
      <c r="G477" s="21">
        <v>43462</v>
      </c>
      <c r="H477" s="21">
        <v>43476</v>
      </c>
      <c r="I477" s="29">
        <f t="shared" si="25"/>
        <v>14</v>
      </c>
      <c r="J477" s="20" t="s">
        <v>293</v>
      </c>
      <c r="K477" s="20" t="s">
        <v>294</v>
      </c>
      <c r="L477" s="20">
        <v>2</v>
      </c>
      <c r="M477" s="20">
        <v>21</v>
      </c>
      <c r="N477" s="20">
        <v>236</v>
      </c>
      <c r="O477" s="20" t="s">
        <v>538</v>
      </c>
      <c r="P477" s="20" t="s">
        <v>296</v>
      </c>
      <c r="Q477" s="20">
        <v>0</v>
      </c>
      <c r="R477" s="20" t="s">
        <v>37</v>
      </c>
      <c r="S477" s="20">
        <v>0</v>
      </c>
      <c r="T477" s="20">
        <v>0</v>
      </c>
      <c r="U477" s="20">
        <f t="shared" si="26"/>
        <v>0</v>
      </c>
      <c r="V477" s="20">
        <f t="shared" si="27"/>
        <v>0</v>
      </c>
      <c r="W477" s="20"/>
    </row>
    <row r="478" spans="1:23" x14ac:dyDescent="0.35">
      <c r="A478" s="20">
        <v>10</v>
      </c>
      <c r="B478" s="20">
        <v>40</v>
      </c>
      <c r="C478" s="20" t="s">
        <v>774</v>
      </c>
      <c r="D478" s="20" t="s">
        <v>1212</v>
      </c>
      <c r="E478" s="20" t="s">
        <v>1213</v>
      </c>
      <c r="F478" s="20" t="s">
        <v>1214</v>
      </c>
      <c r="G478" s="21">
        <v>43462</v>
      </c>
      <c r="H478" s="21">
        <v>43476</v>
      </c>
      <c r="I478" s="29">
        <f t="shared" si="25"/>
        <v>14</v>
      </c>
      <c r="J478" s="20" t="s">
        <v>293</v>
      </c>
      <c r="K478" s="20" t="s">
        <v>294</v>
      </c>
      <c r="L478" s="20">
        <v>2</v>
      </c>
      <c r="M478" s="20">
        <v>21</v>
      </c>
      <c r="N478" s="20">
        <v>237</v>
      </c>
      <c r="O478" s="20" t="s">
        <v>538</v>
      </c>
      <c r="P478" s="20" t="s">
        <v>296</v>
      </c>
      <c r="Q478" s="20">
        <v>0</v>
      </c>
      <c r="R478" s="20" t="s">
        <v>37</v>
      </c>
      <c r="S478" s="20">
        <v>0</v>
      </c>
      <c r="T478" s="20">
        <v>0</v>
      </c>
      <c r="U478" s="20">
        <f t="shared" si="26"/>
        <v>0</v>
      </c>
      <c r="V478" s="20">
        <f t="shared" si="27"/>
        <v>0</v>
      </c>
      <c r="W478" s="20"/>
    </row>
    <row r="479" spans="1:23" x14ac:dyDescent="0.35">
      <c r="A479" s="20">
        <v>11</v>
      </c>
      <c r="B479" s="20">
        <v>36</v>
      </c>
      <c r="C479" s="20" t="s">
        <v>775</v>
      </c>
      <c r="D479" s="20" t="s">
        <v>1212</v>
      </c>
      <c r="E479" s="20" t="s">
        <v>1213</v>
      </c>
      <c r="F479" s="20" t="s">
        <v>1214</v>
      </c>
      <c r="G479" s="21">
        <v>43462</v>
      </c>
      <c r="H479" s="21">
        <v>43476</v>
      </c>
      <c r="I479" s="29">
        <f t="shared" si="25"/>
        <v>14</v>
      </c>
      <c r="J479" s="20" t="s">
        <v>293</v>
      </c>
      <c r="K479" s="20" t="s">
        <v>294</v>
      </c>
      <c r="L479" s="20">
        <v>2</v>
      </c>
      <c r="M479" s="20">
        <v>21</v>
      </c>
      <c r="N479" s="20">
        <v>238</v>
      </c>
      <c r="O479" s="20" t="s">
        <v>538</v>
      </c>
      <c r="P479" s="20" t="s">
        <v>296</v>
      </c>
      <c r="Q479" s="20">
        <v>0</v>
      </c>
      <c r="R479" s="20" t="s">
        <v>37</v>
      </c>
      <c r="S479" s="20">
        <v>0</v>
      </c>
      <c r="T479" s="20">
        <v>0</v>
      </c>
      <c r="U479" s="20">
        <f t="shared" si="26"/>
        <v>0</v>
      </c>
      <c r="V479" s="20">
        <f t="shared" si="27"/>
        <v>0</v>
      </c>
      <c r="W479" s="20"/>
    </row>
    <row r="480" spans="1:23" x14ac:dyDescent="0.35">
      <c r="A480" s="20">
        <v>11</v>
      </c>
      <c r="B480" s="20">
        <v>37</v>
      </c>
      <c r="C480" s="20" t="s">
        <v>776</v>
      </c>
      <c r="D480" s="20" t="s">
        <v>1212</v>
      </c>
      <c r="E480" s="20" t="s">
        <v>1213</v>
      </c>
      <c r="F480" s="20" t="s">
        <v>1214</v>
      </c>
      <c r="G480" s="21">
        <v>43462</v>
      </c>
      <c r="H480" s="21">
        <v>43476</v>
      </c>
      <c r="I480" s="29">
        <f t="shared" si="25"/>
        <v>14</v>
      </c>
      <c r="J480" s="20" t="s">
        <v>293</v>
      </c>
      <c r="K480" s="20" t="s">
        <v>294</v>
      </c>
      <c r="L480" s="20">
        <v>2</v>
      </c>
      <c r="M480" s="20">
        <v>21</v>
      </c>
      <c r="N480" s="20">
        <v>239</v>
      </c>
      <c r="O480" s="20" t="s">
        <v>538</v>
      </c>
      <c r="P480" s="20" t="s">
        <v>296</v>
      </c>
      <c r="Q480" s="20">
        <v>0</v>
      </c>
      <c r="R480" s="20" t="s">
        <v>37</v>
      </c>
      <c r="S480" s="20">
        <v>0</v>
      </c>
      <c r="T480" s="20">
        <v>0</v>
      </c>
      <c r="U480" s="20">
        <f t="shared" si="26"/>
        <v>0</v>
      </c>
      <c r="V480" s="20">
        <f t="shared" si="27"/>
        <v>0</v>
      </c>
      <c r="W480" s="20"/>
    </row>
    <row r="481" spans="1:23" x14ac:dyDescent="0.35">
      <c r="A481" s="20">
        <v>12</v>
      </c>
      <c r="B481" s="20">
        <v>37</v>
      </c>
      <c r="C481" s="20" t="s">
        <v>777</v>
      </c>
      <c r="D481" s="20" t="s">
        <v>1212</v>
      </c>
      <c r="E481" s="20" t="s">
        <v>1213</v>
      </c>
      <c r="F481" s="20" t="s">
        <v>1214</v>
      </c>
      <c r="G481" s="21">
        <v>43462</v>
      </c>
      <c r="H481" s="21">
        <v>43476</v>
      </c>
      <c r="I481" s="29">
        <f t="shared" si="25"/>
        <v>14</v>
      </c>
      <c r="J481" s="20" t="s">
        <v>293</v>
      </c>
      <c r="K481" s="20" t="s">
        <v>294</v>
      </c>
      <c r="L481" s="20">
        <v>2</v>
      </c>
      <c r="M481" s="20">
        <v>21</v>
      </c>
      <c r="N481" s="20">
        <v>240</v>
      </c>
      <c r="O481" s="20" t="s">
        <v>538</v>
      </c>
      <c r="P481" s="20" t="s">
        <v>296</v>
      </c>
      <c r="Q481" s="20">
        <v>33.26</v>
      </c>
      <c r="R481" s="20" t="s">
        <v>33</v>
      </c>
      <c r="S481" s="20">
        <v>784.21090000000004</v>
      </c>
      <c r="T481" s="20">
        <v>2.8949863196811476</v>
      </c>
      <c r="U481" s="20">
        <f t="shared" si="26"/>
        <v>62736.872000000003</v>
      </c>
      <c r="V481" s="20">
        <f t="shared" si="27"/>
        <v>4.7975297838177209</v>
      </c>
      <c r="W481" s="20"/>
    </row>
    <row r="482" spans="1:23" x14ac:dyDescent="0.35">
      <c r="A482" s="20">
        <v>1</v>
      </c>
      <c r="B482" s="20">
        <v>41</v>
      </c>
      <c r="C482" s="20" t="s">
        <v>778</v>
      </c>
      <c r="D482" s="20" t="s">
        <v>1212</v>
      </c>
      <c r="E482" s="20" t="s">
        <v>1213</v>
      </c>
      <c r="F482" s="20" t="s">
        <v>1214</v>
      </c>
      <c r="G482" s="21">
        <v>43462</v>
      </c>
      <c r="H482" s="21">
        <v>43476</v>
      </c>
      <c r="I482" s="29">
        <f t="shared" si="25"/>
        <v>14</v>
      </c>
      <c r="J482" s="20" t="s">
        <v>293</v>
      </c>
      <c r="K482" s="20" t="s">
        <v>417</v>
      </c>
      <c r="L482" s="20">
        <v>3</v>
      </c>
      <c r="M482" s="20">
        <v>7</v>
      </c>
      <c r="N482" s="20">
        <v>241</v>
      </c>
      <c r="O482" s="20" t="s">
        <v>538</v>
      </c>
      <c r="P482" s="20" t="s">
        <v>296</v>
      </c>
      <c r="Q482" s="20">
        <v>0</v>
      </c>
      <c r="R482" s="20" t="s">
        <v>37</v>
      </c>
      <c r="S482" s="20">
        <v>0</v>
      </c>
      <c r="T482" s="20">
        <v>0</v>
      </c>
      <c r="U482" s="20">
        <f t="shared" si="26"/>
        <v>0</v>
      </c>
      <c r="V482" s="20">
        <f t="shared" si="27"/>
        <v>0</v>
      </c>
      <c r="W482" s="20"/>
    </row>
    <row r="483" spans="1:23" x14ac:dyDescent="0.35">
      <c r="A483" s="20">
        <v>1</v>
      </c>
      <c r="B483" s="20">
        <v>42</v>
      </c>
      <c r="C483" s="20" t="s">
        <v>779</v>
      </c>
      <c r="D483" s="20" t="s">
        <v>1212</v>
      </c>
      <c r="E483" s="20" t="s">
        <v>1213</v>
      </c>
      <c r="F483" s="20" t="s">
        <v>1214</v>
      </c>
      <c r="G483" s="21">
        <v>43462</v>
      </c>
      <c r="H483" s="21">
        <v>43476</v>
      </c>
      <c r="I483" s="29">
        <f t="shared" si="25"/>
        <v>14</v>
      </c>
      <c r="J483" s="20" t="s">
        <v>293</v>
      </c>
      <c r="K483" s="20" t="s">
        <v>417</v>
      </c>
      <c r="L483" s="20">
        <v>3</v>
      </c>
      <c r="M483" s="20">
        <v>7</v>
      </c>
      <c r="N483" s="20">
        <v>242</v>
      </c>
      <c r="O483" s="20" t="s">
        <v>538</v>
      </c>
      <c r="P483" s="20" t="s">
        <v>296</v>
      </c>
      <c r="Q483" s="20">
        <v>0</v>
      </c>
      <c r="R483" s="20" t="s">
        <v>37</v>
      </c>
      <c r="S483" s="20">
        <v>0</v>
      </c>
      <c r="T483" s="20">
        <v>0</v>
      </c>
      <c r="U483" s="20">
        <f t="shared" si="26"/>
        <v>0</v>
      </c>
      <c r="V483" s="20">
        <f t="shared" si="27"/>
        <v>0</v>
      </c>
      <c r="W483" s="20"/>
    </row>
    <row r="484" spans="1:23" x14ac:dyDescent="0.35">
      <c r="A484" s="20">
        <v>2</v>
      </c>
      <c r="B484" s="20">
        <v>41</v>
      </c>
      <c r="C484" s="20" t="s">
        <v>780</v>
      </c>
      <c r="D484" s="20" t="s">
        <v>1212</v>
      </c>
      <c r="E484" s="20" t="s">
        <v>1213</v>
      </c>
      <c r="F484" s="20" t="s">
        <v>1214</v>
      </c>
      <c r="G484" s="21">
        <v>43462</v>
      </c>
      <c r="H484" s="21">
        <v>43476</v>
      </c>
      <c r="I484" s="29">
        <f t="shared" si="25"/>
        <v>14</v>
      </c>
      <c r="J484" s="20" t="s">
        <v>293</v>
      </c>
      <c r="K484" s="20" t="s">
        <v>417</v>
      </c>
      <c r="L484" s="20">
        <v>3</v>
      </c>
      <c r="M484" s="20">
        <v>7</v>
      </c>
      <c r="N484" s="20">
        <v>243</v>
      </c>
      <c r="O484" s="20" t="s">
        <v>538</v>
      </c>
      <c r="P484" s="20" t="s">
        <v>296</v>
      </c>
      <c r="Q484" s="20">
        <v>0</v>
      </c>
      <c r="R484" s="20" t="s">
        <v>37</v>
      </c>
      <c r="S484" s="20">
        <v>0</v>
      </c>
      <c r="T484" s="20">
        <v>0</v>
      </c>
      <c r="U484" s="20">
        <f t="shared" si="26"/>
        <v>0</v>
      </c>
      <c r="V484" s="20">
        <f t="shared" si="27"/>
        <v>0</v>
      </c>
      <c r="W484" s="20"/>
    </row>
    <row r="485" spans="1:23" x14ac:dyDescent="0.35">
      <c r="A485" s="20">
        <v>3</v>
      </c>
      <c r="B485" s="20">
        <v>38</v>
      </c>
      <c r="C485" s="20" t="s">
        <v>781</v>
      </c>
      <c r="D485" s="20" t="s">
        <v>1212</v>
      </c>
      <c r="E485" s="20" t="s">
        <v>1213</v>
      </c>
      <c r="F485" s="20" t="s">
        <v>1214</v>
      </c>
      <c r="G485" s="21">
        <v>43462</v>
      </c>
      <c r="H485" s="21">
        <v>43476</v>
      </c>
      <c r="I485" s="29">
        <f t="shared" si="25"/>
        <v>14</v>
      </c>
      <c r="J485" s="20" t="s">
        <v>293</v>
      </c>
      <c r="K485" s="20" t="s">
        <v>417</v>
      </c>
      <c r="L485" s="20">
        <v>3</v>
      </c>
      <c r="M485" s="20">
        <v>7</v>
      </c>
      <c r="N485" s="20">
        <v>244</v>
      </c>
      <c r="O485" s="20" t="s">
        <v>538</v>
      </c>
      <c r="P485" s="20" t="s">
        <v>296</v>
      </c>
      <c r="Q485" s="20">
        <v>0</v>
      </c>
      <c r="R485" s="20" t="s">
        <v>37</v>
      </c>
      <c r="S485" s="20">
        <v>0</v>
      </c>
      <c r="T485" s="20">
        <v>0</v>
      </c>
      <c r="U485" s="20">
        <f t="shared" si="26"/>
        <v>0</v>
      </c>
      <c r="V485" s="20">
        <f t="shared" si="27"/>
        <v>0</v>
      </c>
      <c r="W485" s="20"/>
    </row>
    <row r="486" spans="1:23" x14ac:dyDescent="0.35">
      <c r="A486" s="20">
        <v>4</v>
      </c>
      <c r="B486" s="20">
        <v>39</v>
      </c>
      <c r="C486" s="20" t="s">
        <v>782</v>
      </c>
      <c r="D486" s="20" t="s">
        <v>1212</v>
      </c>
      <c r="E486" s="20" t="s">
        <v>1213</v>
      </c>
      <c r="F486" s="20" t="s">
        <v>1214</v>
      </c>
      <c r="G486" s="21">
        <v>43462</v>
      </c>
      <c r="H486" s="21">
        <v>43476</v>
      </c>
      <c r="I486" s="29">
        <f t="shared" si="25"/>
        <v>14</v>
      </c>
      <c r="J486" s="20" t="s">
        <v>293</v>
      </c>
      <c r="K486" s="20" t="s">
        <v>417</v>
      </c>
      <c r="L486" s="20">
        <v>3</v>
      </c>
      <c r="M486" s="20">
        <v>7</v>
      </c>
      <c r="N486" s="20">
        <v>245</v>
      </c>
      <c r="O486" s="20" t="s">
        <v>538</v>
      </c>
      <c r="P486" s="20" t="s">
        <v>296</v>
      </c>
      <c r="Q486" s="20">
        <v>0</v>
      </c>
      <c r="R486" s="20" t="s">
        <v>37</v>
      </c>
      <c r="S486" s="20">
        <v>0</v>
      </c>
      <c r="T486" s="20">
        <v>0</v>
      </c>
      <c r="U486" s="20">
        <f t="shared" si="26"/>
        <v>0</v>
      </c>
      <c r="V486" s="20">
        <f t="shared" si="27"/>
        <v>0</v>
      </c>
      <c r="W486" s="20"/>
    </row>
    <row r="487" spans="1:23" x14ac:dyDescent="0.35">
      <c r="A487" s="20">
        <v>4</v>
      </c>
      <c r="B487" s="20">
        <v>40</v>
      </c>
      <c r="C487" s="20" t="s">
        <v>783</v>
      </c>
      <c r="D487" s="20" t="s">
        <v>1212</v>
      </c>
      <c r="E487" s="20" t="s">
        <v>1213</v>
      </c>
      <c r="F487" s="20" t="s">
        <v>1214</v>
      </c>
      <c r="G487" s="21">
        <v>43462</v>
      </c>
      <c r="H487" s="21">
        <v>43476</v>
      </c>
      <c r="I487" s="29">
        <f t="shared" si="25"/>
        <v>14</v>
      </c>
      <c r="J487" s="20" t="s">
        <v>293</v>
      </c>
      <c r="K487" s="20" t="s">
        <v>417</v>
      </c>
      <c r="L487" s="20">
        <v>3</v>
      </c>
      <c r="M487" s="20">
        <v>7</v>
      </c>
      <c r="N487" s="20">
        <v>246</v>
      </c>
      <c r="O487" s="20" t="s">
        <v>538</v>
      </c>
      <c r="P487" s="20" t="s">
        <v>296</v>
      </c>
      <c r="Q487" s="20">
        <v>0</v>
      </c>
      <c r="R487" s="20" t="s">
        <v>37</v>
      </c>
      <c r="S487" s="20">
        <v>0</v>
      </c>
      <c r="T487" s="20">
        <v>0</v>
      </c>
      <c r="U487" s="20">
        <f t="shared" si="26"/>
        <v>0</v>
      </c>
      <c r="V487" s="20">
        <f t="shared" si="27"/>
        <v>0</v>
      </c>
      <c r="W487" s="20"/>
    </row>
    <row r="488" spans="1:23" x14ac:dyDescent="0.35">
      <c r="A488" s="20">
        <v>5</v>
      </c>
      <c r="B488" s="20">
        <v>40</v>
      </c>
      <c r="C488" s="20" t="s">
        <v>784</v>
      </c>
      <c r="D488" s="20" t="s">
        <v>1212</v>
      </c>
      <c r="E488" s="20" t="s">
        <v>1213</v>
      </c>
      <c r="F488" s="20" t="s">
        <v>1214</v>
      </c>
      <c r="G488" s="21">
        <v>43462</v>
      </c>
      <c r="H488" s="21">
        <v>43476</v>
      </c>
      <c r="I488" s="29">
        <f t="shared" si="25"/>
        <v>14</v>
      </c>
      <c r="J488" s="20" t="s">
        <v>293</v>
      </c>
      <c r="K488" s="20" t="s">
        <v>417</v>
      </c>
      <c r="L488" s="20">
        <v>3</v>
      </c>
      <c r="M488" s="20">
        <v>7</v>
      </c>
      <c r="N488" s="20">
        <v>247</v>
      </c>
      <c r="O488" s="20" t="s">
        <v>538</v>
      </c>
      <c r="P488" s="20" t="s">
        <v>296</v>
      </c>
      <c r="Q488" s="20">
        <v>0</v>
      </c>
      <c r="R488" s="20" t="s">
        <v>37</v>
      </c>
      <c r="S488" s="20">
        <v>0</v>
      </c>
      <c r="T488" s="20">
        <v>0</v>
      </c>
      <c r="U488" s="20">
        <f t="shared" si="26"/>
        <v>0</v>
      </c>
      <c r="V488" s="20">
        <f t="shared" si="27"/>
        <v>0</v>
      </c>
      <c r="W488" s="20"/>
    </row>
    <row r="489" spans="1:23" x14ac:dyDescent="0.35">
      <c r="A489" s="20">
        <v>5</v>
      </c>
      <c r="B489" s="20">
        <v>41</v>
      </c>
      <c r="C489" s="20" t="s">
        <v>785</v>
      </c>
      <c r="D489" s="20" t="s">
        <v>1212</v>
      </c>
      <c r="E489" s="20" t="s">
        <v>1213</v>
      </c>
      <c r="F489" s="20" t="s">
        <v>1214</v>
      </c>
      <c r="G489" s="21">
        <v>43462</v>
      </c>
      <c r="H489" s="21">
        <v>43476</v>
      </c>
      <c r="I489" s="29">
        <f t="shared" si="25"/>
        <v>14</v>
      </c>
      <c r="J489" s="20" t="s">
        <v>293</v>
      </c>
      <c r="K489" s="20" t="s">
        <v>417</v>
      </c>
      <c r="L489" s="20">
        <v>3</v>
      </c>
      <c r="M489" s="20">
        <v>7</v>
      </c>
      <c r="N489" s="20">
        <v>248</v>
      </c>
      <c r="O489" s="20" t="s">
        <v>538</v>
      </c>
      <c r="P489" s="20" t="s">
        <v>296</v>
      </c>
      <c r="Q489" s="20">
        <v>0</v>
      </c>
      <c r="R489" s="20" t="s">
        <v>37</v>
      </c>
      <c r="S489" s="20">
        <v>0</v>
      </c>
      <c r="T489" s="20">
        <v>0</v>
      </c>
      <c r="U489" s="20">
        <f t="shared" si="26"/>
        <v>0</v>
      </c>
      <c r="V489" s="20">
        <f t="shared" si="27"/>
        <v>0</v>
      </c>
      <c r="W489" s="20"/>
    </row>
    <row r="490" spans="1:23" x14ac:dyDescent="0.35">
      <c r="A490" s="20">
        <v>6</v>
      </c>
      <c r="B490" s="20">
        <v>42</v>
      </c>
      <c r="C490" s="20" t="s">
        <v>786</v>
      </c>
      <c r="D490" s="20" t="s">
        <v>1212</v>
      </c>
      <c r="E490" s="20" t="s">
        <v>1213</v>
      </c>
      <c r="F490" s="20" t="s">
        <v>1214</v>
      </c>
      <c r="G490" s="21">
        <v>43462</v>
      </c>
      <c r="H490" s="21">
        <v>43476</v>
      </c>
      <c r="I490" s="29">
        <f t="shared" si="25"/>
        <v>14</v>
      </c>
      <c r="J490" s="20" t="s">
        <v>293</v>
      </c>
      <c r="K490" s="20" t="s">
        <v>417</v>
      </c>
      <c r="L490" s="20">
        <v>3</v>
      </c>
      <c r="M490" s="20">
        <v>7</v>
      </c>
      <c r="N490" s="20">
        <v>249</v>
      </c>
      <c r="O490" s="20" t="s">
        <v>538</v>
      </c>
      <c r="P490" s="20" t="s">
        <v>296</v>
      </c>
      <c r="Q490" s="20">
        <v>33.78</v>
      </c>
      <c r="R490" s="20" t="s">
        <v>33</v>
      </c>
      <c r="S490" s="20">
        <v>1055.1224</v>
      </c>
      <c r="T490" s="20">
        <v>3.0237142539592479</v>
      </c>
      <c r="U490" s="20">
        <f t="shared" si="26"/>
        <v>84409.792000000001</v>
      </c>
      <c r="V490" s="20">
        <f t="shared" si="27"/>
        <v>4.9263979751377791</v>
      </c>
      <c r="W490" s="20"/>
    </row>
    <row r="491" spans="1:23" x14ac:dyDescent="0.35">
      <c r="A491" s="20">
        <v>6</v>
      </c>
      <c r="B491" s="20">
        <v>43</v>
      </c>
      <c r="C491" s="20" t="s">
        <v>787</v>
      </c>
      <c r="D491" s="20" t="s">
        <v>1212</v>
      </c>
      <c r="E491" s="20" t="s">
        <v>1213</v>
      </c>
      <c r="F491" s="20" t="s">
        <v>1214</v>
      </c>
      <c r="G491" s="21">
        <v>43462</v>
      </c>
      <c r="H491" s="21">
        <v>43476</v>
      </c>
      <c r="I491" s="29">
        <f t="shared" si="25"/>
        <v>14</v>
      </c>
      <c r="J491" s="20" t="s">
        <v>293</v>
      </c>
      <c r="K491" s="20" t="s">
        <v>417</v>
      </c>
      <c r="L491" s="20">
        <v>3</v>
      </c>
      <c r="M491" s="20">
        <v>7</v>
      </c>
      <c r="N491" s="20">
        <v>250</v>
      </c>
      <c r="O491" s="20" t="s">
        <v>538</v>
      </c>
      <c r="P491" s="20" t="s">
        <v>296</v>
      </c>
      <c r="Q491" s="20">
        <v>0</v>
      </c>
      <c r="R491" s="20" t="s">
        <v>37</v>
      </c>
      <c r="S491" s="20">
        <v>0</v>
      </c>
      <c r="T491" s="20">
        <v>0</v>
      </c>
      <c r="U491" s="20">
        <f t="shared" si="26"/>
        <v>0</v>
      </c>
      <c r="V491" s="20">
        <f t="shared" si="27"/>
        <v>0</v>
      </c>
      <c r="W491" s="20"/>
    </row>
    <row r="492" spans="1:23" x14ac:dyDescent="0.35">
      <c r="A492" s="20">
        <v>7</v>
      </c>
      <c r="B492" s="20">
        <v>38</v>
      </c>
      <c r="C492" s="20" t="s">
        <v>788</v>
      </c>
      <c r="D492" s="20" t="s">
        <v>1212</v>
      </c>
      <c r="E492" s="20" t="s">
        <v>1213</v>
      </c>
      <c r="F492" s="20" t="s">
        <v>1214</v>
      </c>
      <c r="G492" s="21">
        <v>43462</v>
      </c>
      <c r="H492" s="21">
        <v>43476</v>
      </c>
      <c r="I492" s="29">
        <f t="shared" si="25"/>
        <v>14</v>
      </c>
      <c r="J492" s="20" t="s">
        <v>293</v>
      </c>
      <c r="K492" s="20" t="s">
        <v>417</v>
      </c>
      <c r="L492" s="20">
        <v>3</v>
      </c>
      <c r="M492" s="20">
        <v>7</v>
      </c>
      <c r="N492" s="20">
        <v>251</v>
      </c>
      <c r="O492" s="20" t="s">
        <v>538</v>
      </c>
      <c r="P492" s="20" t="s">
        <v>296</v>
      </c>
      <c r="Q492" s="20">
        <v>0</v>
      </c>
      <c r="R492" s="20" t="s">
        <v>37</v>
      </c>
      <c r="S492" s="20">
        <v>0</v>
      </c>
      <c r="T492" s="20">
        <v>0</v>
      </c>
      <c r="U492" s="20">
        <f t="shared" si="26"/>
        <v>0</v>
      </c>
      <c r="V492" s="20">
        <f t="shared" si="27"/>
        <v>0</v>
      </c>
      <c r="W492" s="20"/>
    </row>
    <row r="493" spans="1:23" x14ac:dyDescent="0.35">
      <c r="A493" s="20">
        <v>8</v>
      </c>
      <c r="B493" s="20">
        <v>39</v>
      </c>
      <c r="C493" s="20" t="s">
        <v>789</v>
      </c>
      <c r="D493" s="20" t="s">
        <v>1212</v>
      </c>
      <c r="E493" s="20" t="s">
        <v>1213</v>
      </c>
      <c r="F493" s="20" t="s">
        <v>1214</v>
      </c>
      <c r="G493" s="21">
        <v>43462</v>
      </c>
      <c r="H493" s="21">
        <v>43476</v>
      </c>
      <c r="I493" s="29">
        <f t="shared" si="25"/>
        <v>14</v>
      </c>
      <c r="J493" s="20" t="s">
        <v>293</v>
      </c>
      <c r="K493" s="20" t="s">
        <v>417</v>
      </c>
      <c r="L493" s="20">
        <v>3</v>
      </c>
      <c r="M493" s="20">
        <v>7</v>
      </c>
      <c r="N493" s="20">
        <v>252</v>
      </c>
      <c r="O493" s="20" t="s">
        <v>538</v>
      </c>
      <c r="P493" s="20" t="s">
        <v>296</v>
      </c>
      <c r="Q493" s="20">
        <v>29.1</v>
      </c>
      <c r="R493" s="20" t="s">
        <v>33</v>
      </c>
      <c r="S493" s="20">
        <v>18916.986499999999</v>
      </c>
      <c r="T493" s="20">
        <v>4.2768749112162512</v>
      </c>
      <c r="U493" s="20">
        <f t="shared" si="26"/>
        <v>1513358.92</v>
      </c>
      <c r="V493" s="20">
        <f t="shared" si="27"/>
        <v>6.1799422278783229</v>
      </c>
      <c r="W493" s="20"/>
    </row>
    <row r="494" spans="1:23" x14ac:dyDescent="0.35">
      <c r="A494" s="20">
        <v>9</v>
      </c>
      <c r="B494" s="20">
        <v>40</v>
      </c>
      <c r="C494" s="20" t="s">
        <v>790</v>
      </c>
      <c r="D494" s="20" t="s">
        <v>1212</v>
      </c>
      <c r="E494" s="20" t="s">
        <v>1213</v>
      </c>
      <c r="F494" s="20" t="s">
        <v>1214</v>
      </c>
      <c r="G494" s="21">
        <v>43462</v>
      </c>
      <c r="H494" s="21">
        <v>43476</v>
      </c>
      <c r="I494" s="29">
        <f t="shared" si="25"/>
        <v>14</v>
      </c>
      <c r="J494" s="20" t="s">
        <v>293</v>
      </c>
      <c r="K494" s="20" t="s">
        <v>417</v>
      </c>
      <c r="L494" s="20">
        <v>3</v>
      </c>
      <c r="M494" s="20">
        <v>7</v>
      </c>
      <c r="N494" s="20">
        <v>253</v>
      </c>
      <c r="O494" s="20" t="s">
        <v>538</v>
      </c>
      <c r="P494" s="20" t="s">
        <v>296</v>
      </c>
      <c r="Q494" s="20">
        <v>0</v>
      </c>
      <c r="R494" s="20" t="s">
        <v>37</v>
      </c>
      <c r="S494" s="20">
        <v>0</v>
      </c>
      <c r="T494" s="20">
        <v>0</v>
      </c>
      <c r="U494" s="20">
        <f t="shared" si="26"/>
        <v>0</v>
      </c>
      <c r="V494" s="20">
        <f t="shared" si="27"/>
        <v>0</v>
      </c>
      <c r="W494" s="20"/>
    </row>
    <row r="495" spans="1:23" x14ac:dyDescent="0.35">
      <c r="A495" s="20">
        <v>9</v>
      </c>
      <c r="B495" s="20">
        <v>41</v>
      </c>
      <c r="C495" s="20" t="s">
        <v>791</v>
      </c>
      <c r="D495" s="20" t="s">
        <v>1212</v>
      </c>
      <c r="E495" s="20" t="s">
        <v>1213</v>
      </c>
      <c r="F495" s="20" t="s">
        <v>1214</v>
      </c>
      <c r="G495" s="21">
        <v>43462</v>
      </c>
      <c r="H495" s="21">
        <v>43476</v>
      </c>
      <c r="I495" s="29">
        <f t="shared" si="25"/>
        <v>14</v>
      </c>
      <c r="J495" s="20" t="s">
        <v>293</v>
      </c>
      <c r="K495" s="20" t="s">
        <v>417</v>
      </c>
      <c r="L495" s="20">
        <v>3</v>
      </c>
      <c r="M495" s="20">
        <v>7</v>
      </c>
      <c r="N495" s="20">
        <v>254</v>
      </c>
      <c r="O495" s="20" t="s">
        <v>538</v>
      </c>
      <c r="P495" s="20" t="s">
        <v>296</v>
      </c>
      <c r="Q495" s="20">
        <v>0</v>
      </c>
      <c r="R495" s="20" t="s">
        <v>37</v>
      </c>
      <c r="S495" s="20">
        <v>0</v>
      </c>
      <c r="T495" s="20">
        <v>0</v>
      </c>
      <c r="U495" s="20">
        <f t="shared" si="26"/>
        <v>0</v>
      </c>
      <c r="V495" s="20">
        <f t="shared" si="27"/>
        <v>0</v>
      </c>
      <c r="W495" s="20"/>
    </row>
    <row r="496" spans="1:23" x14ac:dyDescent="0.35">
      <c r="A496" s="20">
        <v>10</v>
      </c>
      <c r="B496" s="20">
        <v>41</v>
      </c>
      <c r="C496" s="20" t="s">
        <v>792</v>
      </c>
      <c r="D496" s="20" t="s">
        <v>1212</v>
      </c>
      <c r="E496" s="20" t="s">
        <v>1213</v>
      </c>
      <c r="F496" s="20" t="s">
        <v>1214</v>
      </c>
      <c r="G496" s="21">
        <v>43462</v>
      </c>
      <c r="H496" s="21">
        <v>43476</v>
      </c>
      <c r="I496" s="29">
        <f t="shared" si="25"/>
        <v>14</v>
      </c>
      <c r="J496" s="20" t="s">
        <v>293</v>
      </c>
      <c r="K496" s="20" t="s">
        <v>417</v>
      </c>
      <c r="L496" s="20">
        <v>3</v>
      </c>
      <c r="M496" s="20">
        <v>7</v>
      </c>
      <c r="N496" s="20">
        <v>255</v>
      </c>
      <c r="O496" s="20" t="s">
        <v>538</v>
      </c>
      <c r="P496" s="20" t="s">
        <v>296</v>
      </c>
      <c r="Q496" s="20">
        <v>0</v>
      </c>
      <c r="R496" s="20" t="s">
        <v>37</v>
      </c>
      <c r="S496" s="20">
        <v>0</v>
      </c>
      <c r="T496" s="20">
        <v>0</v>
      </c>
      <c r="U496" s="20">
        <f t="shared" si="26"/>
        <v>0</v>
      </c>
      <c r="V496" s="20">
        <f t="shared" si="27"/>
        <v>0</v>
      </c>
      <c r="W496" s="20"/>
    </row>
    <row r="497" spans="1:23" x14ac:dyDescent="0.35">
      <c r="A497" s="20">
        <v>10</v>
      </c>
      <c r="B497" s="20">
        <v>42</v>
      </c>
      <c r="C497" s="20" t="s">
        <v>793</v>
      </c>
      <c r="D497" s="20" t="s">
        <v>1212</v>
      </c>
      <c r="E497" s="20" t="s">
        <v>1213</v>
      </c>
      <c r="F497" s="20" t="s">
        <v>1214</v>
      </c>
      <c r="G497" s="21">
        <v>43462</v>
      </c>
      <c r="H497" s="21">
        <v>43476</v>
      </c>
      <c r="I497" s="29">
        <f t="shared" si="25"/>
        <v>14</v>
      </c>
      <c r="J497" s="20" t="s">
        <v>293</v>
      </c>
      <c r="K497" s="20" t="s">
        <v>417</v>
      </c>
      <c r="L497" s="20">
        <v>3</v>
      </c>
      <c r="M497" s="20">
        <v>7</v>
      </c>
      <c r="N497" s="20">
        <v>256</v>
      </c>
      <c r="O497" s="20" t="s">
        <v>538</v>
      </c>
      <c r="P497" s="20" t="s">
        <v>296</v>
      </c>
      <c r="Q497" s="20">
        <v>0</v>
      </c>
      <c r="R497" s="20" t="s">
        <v>37</v>
      </c>
      <c r="S497" s="20">
        <v>0</v>
      </c>
      <c r="T497" s="20">
        <v>0</v>
      </c>
      <c r="U497" s="20">
        <f t="shared" si="26"/>
        <v>0</v>
      </c>
      <c r="V497" s="20">
        <f t="shared" si="27"/>
        <v>0</v>
      </c>
      <c r="W497" s="20"/>
    </row>
    <row r="498" spans="1:23" x14ac:dyDescent="0.35">
      <c r="A498" s="20">
        <v>11</v>
      </c>
      <c r="B498" s="20">
        <v>38</v>
      </c>
      <c r="C498" s="20" t="s">
        <v>794</v>
      </c>
      <c r="D498" s="20" t="s">
        <v>1212</v>
      </c>
      <c r="E498" s="20" t="s">
        <v>1213</v>
      </c>
      <c r="F498" s="20" t="s">
        <v>1214</v>
      </c>
      <c r="G498" s="21">
        <v>43462</v>
      </c>
      <c r="H498" s="21">
        <v>43476</v>
      </c>
      <c r="I498" s="29">
        <f t="shared" si="25"/>
        <v>14</v>
      </c>
      <c r="J498" s="20" t="s">
        <v>293</v>
      </c>
      <c r="K498" s="20" t="s">
        <v>417</v>
      </c>
      <c r="L498" s="20">
        <v>3</v>
      </c>
      <c r="M498" s="20">
        <v>7</v>
      </c>
      <c r="N498" s="20">
        <v>257</v>
      </c>
      <c r="O498" s="20" t="s">
        <v>538</v>
      </c>
      <c r="P498" s="20" t="s">
        <v>296</v>
      </c>
      <c r="Q498" s="20">
        <v>0</v>
      </c>
      <c r="R498" s="20" t="s">
        <v>37</v>
      </c>
      <c r="S498" s="20">
        <v>0</v>
      </c>
      <c r="T498" s="20">
        <v>0</v>
      </c>
      <c r="U498" s="20">
        <f t="shared" si="26"/>
        <v>0</v>
      </c>
      <c r="V498" s="20">
        <f t="shared" si="27"/>
        <v>0</v>
      </c>
      <c r="W498" s="20"/>
    </row>
    <row r="499" spans="1:23" x14ac:dyDescent="0.35">
      <c r="A499" s="20">
        <v>12</v>
      </c>
      <c r="B499" s="20">
        <v>38</v>
      </c>
      <c r="C499" s="20" t="s">
        <v>795</v>
      </c>
      <c r="D499" s="20" t="s">
        <v>1212</v>
      </c>
      <c r="E499" s="20" t="s">
        <v>1213</v>
      </c>
      <c r="F499" s="20" t="s">
        <v>1214</v>
      </c>
      <c r="G499" s="21">
        <v>43462</v>
      </c>
      <c r="H499" s="21">
        <v>43476</v>
      </c>
      <c r="I499" s="29">
        <f t="shared" si="25"/>
        <v>14</v>
      </c>
      <c r="J499" s="20" t="s">
        <v>293</v>
      </c>
      <c r="K499" s="20" t="s">
        <v>417</v>
      </c>
      <c r="L499" s="20">
        <v>3</v>
      </c>
      <c r="M499" s="20">
        <v>7</v>
      </c>
      <c r="N499" s="20">
        <v>258</v>
      </c>
      <c r="O499" s="20" t="s">
        <v>538</v>
      </c>
      <c r="P499" s="20" t="s">
        <v>296</v>
      </c>
      <c r="Q499" s="20">
        <v>0</v>
      </c>
      <c r="R499" s="20" t="s">
        <v>37</v>
      </c>
      <c r="S499" s="20">
        <v>0</v>
      </c>
      <c r="T499" s="20">
        <v>0</v>
      </c>
      <c r="U499" s="20">
        <f t="shared" si="26"/>
        <v>0</v>
      </c>
      <c r="V499" s="20">
        <f t="shared" si="27"/>
        <v>0</v>
      </c>
      <c r="W499" s="20"/>
    </row>
    <row r="500" spans="1:23" x14ac:dyDescent="0.35">
      <c r="A500" s="20">
        <v>12</v>
      </c>
      <c r="B500" s="20">
        <v>39</v>
      </c>
      <c r="C500" s="20" t="s">
        <v>796</v>
      </c>
      <c r="D500" s="20" t="s">
        <v>1212</v>
      </c>
      <c r="E500" s="20" t="s">
        <v>1213</v>
      </c>
      <c r="F500" s="20" t="s">
        <v>1214</v>
      </c>
      <c r="G500" s="21">
        <v>43462</v>
      </c>
      <c r="H500" s="21">
        <v>43476</v>
      </c>
      <c r="I500" s="29">
        <f t="shared" si="25"/>
        <v>14</v>
      </c>
      <c r="J500" s="20" t="s">
        <v>293</v>
      </c>
      <c r="K500" s="20" t="s">
        <v>417</v>
      </c>
      <c r="L500" s="20">
        <v>3</v>
      </c>
      <c r="M500" s="20">
        <v>7</v>
      </c>
      <c r="N500" s="20">
        <v>259</v>
      </c>
      <c r="O500" s="20" t="s">
        <v>538</v>
      </c>
      <c r="P500" s="20" t="s">
        <v>296</v>
      </c>
      <c r="Q500" s="20">
        <v>0</v>
      </c>
      <c r="R500" s="20" t="s">
        <v>37</v>
      </c>
      <c r="S500" s="20">
        <v>0</v>
      </c>
      <c r="T500" s="20">
        <v>0</v>
      </c>
      <c r="U500" s="20">
        <f t="shared" si="26"/>
        <v>0</v>
      </c>
      <c r="V500" s="20">
        <f t="shared" si="27"/>
        <v>0</v>
      </c>
      <c r="W500" s="20"/>
    </row>
    <row r="501" spans="1:23" x14ac:dyDescent="0.35">
      <c r="A501" s="20">
        <v>13</v>
      </c>
      <c r="B501" s="20">
        <v>19</v>
      </c>
      <c r="C501" s="20" t="s">
        <v>797</v>
      </c>
      <c r="D501" s="20" t="s">
        <v>1212</v>
      </c>
      <c r="E501" s="20" t="s">
        <v>1213</v>
      </c>
      <c r="F501" s="20" t="s">
        <v>1214</v>
      </c>
      <c r="G501" s="21">
        <v>43462</v>
      </c>
      <c r="H501" s="21">
        <v>43476</v>
      </c>
      <c r="I501" s="29">
        <f t="shared" si="25"/>
        <v>14</v>
      </c>
      <c r="J501" s="20" t="s">
        <v>293</v>
      </c>
      <c r="K501" s="20" t="s">
        <v>417</v>
      </c>
      <c r="L501" s="20">
        <v>3</v>
      </c>
      <c r="M501" s="20">
        <v>7</v>
      </c>
      <c r="N501" s="20">
        <v>260</v>
      </c>
      <c r="O501" s="20" t="s">
        <v>538</v>
      </c>
      <c r="P501" s="20" t="s">
        <v>296</v>
      </c>
      <c r="Q501" s="20">
        <v>0</v>
      </c>
      <c r="R501" s="20" t="s">
        <v>37</v>
      </c>
      <c r="S501" s="20">
        <v>0</v>
      </c>
      <c r="T501" s="20">
        <v>0</v>
      </c>
      <c r="U501" s="20">
        <f t="shared" si="26"/>
        <v>0</v>
      </c>
      <c r="V501" s="20">
        <f t="shared" si="27"/>
        <v>0</v>
      </c>
      <c r="W501" s="20" t="s">
        <v>36</v>
      </c>
    </row>
    <row r="502" spans="1:23" x14ac:dyDescent="0.35">
      <c r="A502" s="20">
        <v>1</v>
      </c>
      <c r="B502" s="20">
        <v>43</v>
      </c>
      <c r="C502" s="20" t="s">
        <v>798</v>
      </c>
      <c r="D502" s="20" t="s">
        <v>1212</v>
      </c>
      <c r="E502" s="20" t="s">
        <v>1213</v>
      </c>
      <c r="F502" s="20" t="s">
        <v>1214</v>
      </c>
      <c r="G502" s="21">
        <v>43462</v>
      </c>
      <c r="H502" s="21">
        <v>43476</v>
      </c>
      <c r="I502" s="29">
        <f t="shared" si="25"/>
        <v>14</v>
      </c>
      <c r="J502" s="20" t="s">
        <v>293</v>
      </c>
      <c r="K502" s="20" t="s">
        <v>417</v>
      </c>
      <c r="L502" s="20">
        <v>3</v>
      </c>
      <c r="M502" s="20">
        <v>7</v>
      </c>
      <c r="N502" s="20">
        <v>261</v>
      </c>
      <c r="O502" s="20" t="s">
        <v>538</v>
      </c>
      <c r="P502" s="20" t="s">
        <v>296</v>
      </c>
      <c r="Q502" s="20">
        <v>25.21</v>
      </c>
      <c r="R502" s="20" t="s">
        <v>33</v>
      </c>
      <c r="S502" s="20">
        <v>113175.8199</v>
      </c>
      <c r="T502" s="20">
        <v>5.0537574867429287</v>
      </c>
      <c r="U502" s="20">
        <f t="shared" si="26"/>
        <v>9054065.5920000002</v>
      </c>
      <c r="V502" s="20">
        <f t="shared" si="27"/>
        <v>6.9568436843752464</v>
      </c>
      <c r="W502" s="20"/>
    </row>
    <row r="503" spans="1:23" x14ac:dyDescent="0.35">
      <c r="A503" s="20">
        <v>2</v>
      </c>
      <c r="B503" s="20">
        <v>42</v>
      </c>
      <c r="C503" s="20" t="s">
        <v>799</v>
      </c>
      <c r="D503" s="20" t="s">
        <v>1212</v>
      </c>
      <c r="E503" s="20" t="s">
        <v>1213</v>
      </c>
      <c r="F503" s="20" t="s">
        <v>1214</v>
      </c>
      <c r="G503" s="21">
        <v>43462</v>
      </c>
      <c r="H503" s="21">
        <v>43476</v>
      </c>
      <c r="I503" s="29">
        <f t="shared" si="25"/>
        <v>14</v>
      </c>
      <c r="J503" s="20" t="s">
        <v>293</v>
      </c>
      <c r="K503" s="20" t="s">
        <v>417</v>
      </c>
      <c r="L503" s="20">
        <v>3</v>
      </c>
      <c r="M503" s="20">
        <v>7</v>
      </c>
      <c r="N503" s="20">
        <v>262</v>
      </c>
      <c r="O503" s="20" t="s">
        <v>538</v>
      </c>
      <c r="P503" s="20" t="s">
        <v>296</v>
      </c>
      <c r="Q503" s="20">
        <v>20.7</v>
      </c>
      <c r="R503" s="20" t="s">
        <v>33</v>
      </c>
      <c r="S503" s="20">
        <v>2310192.551</v>
      </c>
      <c r="T503" s="20">
        <v>6.3636483671691657</v>
      </c>
      <c r="U503" s="20">
        <f t="shared" si="26"/>
        <v>184815404.07999998</v>
      </c>
      <c r="V503" s="20">
        <f t="shared" si="27"/>
        <v>8.2667381685204333</v>
      </c>
      <c r="W503" s="20"/>
    </row>
    <row r="504" spans="1:23" x14ac:dyDescent="0.35">
      <c r="A504" s="20">
        <v>2</v>
      </c>
      <c r="B504" s="20">
        <v>43</v>
      </c>
      <c r="C504" s="20" t="s">
        <v>800</v>
      </c>
      <c r="D504" s="20" t="s">
        <v>1212</v>
      </c>
      <c r="E504" s="20" t="s">
        <v>1213</v>
      </c>
      <c r="F504" s="20" t="s">
        <v>1214</v>
      </c>
      <c r="G504" s="21">
        <v>43462</v>
      </c>
      <c r="H504" s="21">
        <v>43476</v>
      </c>
      <c r="I504" s="29">
        <f t="shared" si="25"/>
        <v>14</v>
      </c>
      <c r="J504" s="20" t="s">
        <v>293</v>
      </c>
      <c r="K504" s="20" t="s">
        <v>417</v>
      </c>
      <c r="L504" s="20">
        <v>3</v>
      </c>
      <c r="M504" s="20">
        <v>7</v>
      </c>
      <c r="N504" s="20">
        <v>263</v>
      </c>
      <c r="O504" s="20" t="s">
        <v>538</v>
      </c>
      <c r="P504" s="20" t="s">
        <v>296</v>
      </c>
      <c r="Q504" s="20">
        <v>27.53</v>
      </c>
      <c r="R504" s="20" t="s">
        <v>33</v>
      </c>
      <c r="S504" s="20">
        <v>25353.253799999999</v>
      </c>
      <c r="T504" s="20">
        <v>4.4040508333689559</v>
      </c>
      <c r="U504" s="20">
        <f t="shared" si="26"/>
        <v>2028260.304</v>
      </c>
      <c r="V504" s="20">
        <f t="shared" si="27"/>
        <v>6.3071239050867911</v>
      </c>
      <c r="W504" s="20"/>
    </row>
    <row r="505" spans="1:23" x14ac:dyDescent="0.35">
      <c r="A505" s="20">
        <v>3</v>
      </c>
      <c r="B505" s="20">
        <v>39</v>
      </c>
      <c r="C505" s="20" t="s">
        <v>801</v>
      </c>
      <c r="D505" s="20" t="s">
        <v>1212</v>
      </c>
      <c r="E505" s="20" t="s">
        <v>1213</v>
      </c>
      <c r="F505" s="20" t="s">
        <v>1214</v>
      </c>
      <c r="G505" s="21">
        <v>43462</v>
      </c>
      <c r="H505" s="21">
        <v>43476</v>
      </c>
      <c r="I505" s="29">
        <f t="shared" si="25"/>
        <v>14</v>
      </c>
      <c r="J505" s="20" t="s">
        <v>293</v>
      </c>
      <c r="K505" s="20" t="s">
        <v>417</v>
      </c>
      <c r="L505" s="20">
        <v>3</v>
      </c>
      <c r="M505" s="20">
        <v>7</v>
      </c>
      <c r="N505" s="20">
        <v>264</v>
      </c>
      <c r="O505" s="20" t="s">
        <v>538</v>
      </c>
      <c r="P505" s="20" t="s">
        <v>296</v>
      </c>
      <c r="Q505" s="20">
        <v>0</v>
      </c>
      <c r="R505" s="20" t="s">
        <v>37</v>
      </c>
      <c r="S505" s="20">
        <v>0</v>
      </c>
      <c r="T505" s="20">
        <v>0</v>
      </c>
      <c r="U505" s="20">
        <f t="shared" si="26"/>
        <v>0</v>
      </c>
      <c r="V505" s="20">
        <f t="shared" si="27"/>
        <v>0</v>
      </c>
      <c r="W505" s="20"/>
    </row>
    <row r="506" spans="1:23" x14ac:dyDescent="0.35">
      <c r="A506" s="20">
        <v>3</v>
      </c>
      <c r="B506" s="20">
        <v>40</v>
      </c>
      <c r="C506" s="20" t="s">
        <v>802</v>
      </c>
      <c r="D506" s="20" t="s">
        <v>1212</v>
      </c>
      <c r="E506" s="20" t="s">
        <v>1213</v>
      </c>
      <c r="F506" s="20" t="s">
        <v>1214</v>
      </c>
      <c r="G506" s="21">
        <v>43462</v>
      </c>
      <c r="H506" s="21">
        <v>43476</v>
      </c>
      <c r="I506" s="29">
        <f t="shared" si="25"/>
        <v>14</v>
      </c>
      <c r="J506" s="20" t="s">
        <v>293</v>
      </c>
      <c r="K506" s="20" t="s">
        <v>417</v>
      </c>
      <c r="L506" s="20">
        <v>3</v>
      </c>
      <c r="M506" s="20">
        <v>7</v>
      </c>
      <c r="N506" s="20">
        <v>265</v>
      </c>
      <c r="O506" s="20" t="s">
        <v>538</v>
      </c>
      <c r="P506" s="20" t="s">
        <v>296</v>
      </c>
      <c r="Q506" s="20">
        <v>33.119999999999997</v>
      </c>
      <c r="R506" s="20" t="s">
        <v>33</v>
      </c>
      <c r="S506" s="20">
        <v>847.65729999999996</v>
      </c>
      <c r="T506" s="20">
        <v>2.9287323512977825</v>
      </c>
      <c r="U506" s="20">
        <f t="shared" si="26"/>
        <v>67812.584000000003</v>
      </c>
      <c r="V506" s="20">
        <f t="shared" si="27"/>
        <v>4.8313166977805047</v>
      </c>
      <c r="W506" s="20"/>
    </row>
    <row r="507" spans="1:23" x14ac:dyDescent="0.35">
      <c r="A507" s="20">
        <v>3</v>
      </c>
      <c r="B507" s="20">
        <v>41</v>
      </c>
      <c r="C507" s="20" t="s">
        <v>803</v>
      </c>
      <c r="D507" s="20" t="s">
        <v>1212</v>
      </c>
      <c r="E507" s="20" t="s">
        <v>1213</v>
      </c>
      <c r="F507" s="20" t="s">
        <v>1214</v>
      </c>
      <c r="G507" s="21">
        <v>43462</v>
      </c>
      <c r="H507" s="21">
        <v>43476</v>
      </c>
      <c r="I507" s="29">
        <f t="shared" si="25"/>
        <v>14</v>
      </c>
      <c r="J507" s="20" t="s">
        <v>293</v>
      </c>
      <c r="K507" s="20" t="s">
        <v>417</v>
      </c>
      <c r="L507" s="20">
        <v>3</v>
      </c>
      <c r="M507" s="20">
        <v>7</v>
      </c>
      <c r="N507" s="20">
        <v>266</v>
      </c>
      <c r="O507" s="20" t="s">
        <v>538</v>
      </c>
      <c r="P507" s="20" t="s">
        <v>296</v>
      </c>
      <c r="Q507" s="20">
        <v>0</v>
      </c>
      <c r="R507" s="20" t="s">
        <v>37</v>
      </c>
      <c r="S507" s="20">
        <v>0</v>
      </c>
      <c r="T507" s="20">
        <v>0</v>
      </c>
      <c r="U507" s="20">
        <f t="shared" si="26"/>
        <v>0</v>
      </c>
      <c r="V507" s="20">
        <f t="shared" si="27"/>
        <v>0</v>
      </c>
      <c r="W507" s="20"/>
    </row>
    <row r="508" spans="1:23" x14ac:dyDescent="0.35">
      <c r="A508" s="20">
        <v>4</v>
      </c>
      <c r="B508" s="20">
        <v>41</v>
      </c>
      <c r="C508" s="20" t="s">
        <v>804</v>
      </c>
      <c r="D508" s="20" t="s">
        <v>1212</v>
      </c>
      <c r="E508" s="20" t="s">
        <v>1213</v>
      </c>
      <c r="F508" s="20" t="s">
        <v>1214</v>
      </c>
      <c r="G508" s="21">
        <v>43462</v>
      </c>
      <c r="H508" s="21">
        <v>43476</v>
      </c>
      <c r="I508" s="29">
        <f t="shared" si="25"/>
        <v>14</v>
      </c>
      <c r="J508" s="20" t="s">
        <v>293</v>
      </c>
      <c r="K508" s="20" t="s">
        <v>417</v>
      </c>
      <c r="L508" s="20">
        <v>3</v>
      </c>
      <c r="M508" s="20">
        <v>7</v>
      </c>
      <c r="N508" s="20">
        <v>267</v>
      </c>
      <c r="O508" s="20" t="s">
        <v>538</v>
      </c>
      <c r="P508" s="20" t="s">
        <v>296</v>
      </c>
      <c r="Q508" s="20">
        <v>0</v>
      </c>
      <c r="R508" s="20" t="s">
        <v>37</v>
      </c>
      <c r="S508" s="20">
        <v>0</v>
      </c>
      <c r="T508" s="20">
        <v>0</v>
      </c>
      <c r="U508" s="20">
        <f t="shared" si="26"/>
        <v>0</v>
      </c>
      <c r="V508" s="20">
        <f t="shared" si="27"/>
        <v>0</v>
      </c>
      <c r="W508" s="20"/>
    </row>
    <row r="509" spans="1:23" x14ac:dyDescent="0.35">
      <c r="A509" s="20">
        <v>5</v>
      </c>
      <c r="B509" s="20">
        <v>42</v>
      </c>
      <c r="C509" s="20" t="s">
        <v>805</v>
      </c>
      <c r="D509" s="20" t="s">
        <v>1212</v>
      </c>
      <c r="E509" s="20" t="s">
        <v>1213</v>
      </c>
      <c r="F509" s="20" t="s">
        <v>1214</v>
      </c>
      <c r="G509" s="21">
        <v>43462</v>
      </c>
      <c r="H509" s="21">
        <v>43476</v>
      </c>
      <c r="I509" s="29">
        <f t="shared" si="25"/>
        <v>14</v>
      </c>
      <c r="J509" s="20" t="s">
        <v>293</v>
      </c>
      <c r="K509" s="20" t="s">
        <v>417</v>
      </c>
      <c r="L509" s="20">
        <v>3</v>
      </c>
      <c r="M509" s="20">
        <v>7</v>
      </c>
      <c r="N509" s="20">
        <v>268</v>
      </c>
      <c r="O509" s="20" t="s">
        <v>538</v>
      </c>
      <c r="P509" s="20" t="s">
        <v>296</v>
      </c>
      <c r="Q509" s="20">
        <v>0</v>
      </c>
      <c r="R509" s="20" t="s">
        <v>37</v>
      </c>
      <c r="S509" s="20">
        <v>0</v>
      </c>
      <c r="T509" s="20">
        <v>0</v>
      </c>
      <c r="U509" s="20">
        <f t="shared" si="26"/>
        <v>0</v>
      </c>
      <c r="V509" s="20">
        <f t="shared" si="27"/>
        <v>0</v>
      </c>
      <c r="W509" s="20"/>
    </row>
    <row r="510" spans="1:23" x14ac:dyDescent="0.35">
      <c r="A510" s="20">
        <v>6</v>
      </c>
      <c r="B510" s="20">
        <v>44</v>
      </c>
      <c r="C510" s="20" t="s">
        <v>806</v>
      </c>
      <c r="D510" s="20" t="s">
        <v>1212</v>
      </c>
      <c r="E510" s="20" t="s">
        <v>1213</v>
      </c>
      <c r="F510" s="20" t="s">
        <v>1214</v>
      </c>
      <c r="G510" s="21">
        <v>43462</v>
      </c>
      <c r="H510" s="21">
        <v>43476</v>
      </c>
      <c r="I510" s="29">
        <f t="shared" si="25"/>
        <v>14</v>
      </c>
      <c r="J510" s="20" t="s">
        <v>293</v>
      </c>
      <c r="K510" s="20" t="s">
        <v>417</v>
      </c>
      <c r="L510" s="20">
        <v>3</v>
      </c>
      <c r="M510" s="20">
        <v>7</v>
      </c>
      <c r="N510" s="20">
        <v>269</v>
      </c>
      <c r="O510" s="20" t="s">
        <v>538</v>
      </c>
      <c r="P510" s="20" t="s">
        <v>296</v>
      </c>
      <c r="Q510" s="20">
        <v>0</v>
      </c>
      <c r="R510" s="20" t="s">
        <v>37</v>
      </c>
      <c r="S510" s="20">
        <v>0</v>
      </c>
      <c r="T510" s="20">
        <v>0</v>
      </c>
      <c r="U510" s="20">
        <f t="shared" si="26"/>
        <v>0</v>
      </c>
      <c r="V510" s="20">
        <f t="shared" si="27"/>
        <v>0</v>
      </c>
      <c r="W510" s="20"/>
    </row>
    <row r="511" spans="1:23" x14ac:dyDescent="0.35">
      <c r="A511" s="20">
        <v>7</v>
      </c>
      <c r="B511" s="20">
        <v>39</v>
      </c>
      <c r="C511" s="20" t="s">
        <v>807</v>
      </c>
      <c r="D511" s="20" t="s">
        <v>1212</v>
      </c>
      <c r="E511" s="20" t="s">
        <v>1213</v>
      </c>
      <c r="F511" s="20" t="s">
        <v>1214</v>
      </c>
      <c r="G511" s="21">
        <v>43462</v>
      </c>
      <c r="H511" s="21">
        <v>43476</v>
      </c>
      <c r="I511" s="29">
        <f t="shared" si="25"/>
        <v>14</v>
      </c>
      <c r="J511" s="20" t="s">
        <v>293</v>
      </c>
      <c r="K511" s="20" t="s">
        <v>417</v>
      </c>
      <c r="L511" s="20">
        <v>3</v>
      </c>
      <c r="M511" s="20">
        <v>7</v>
      </c>
      <c r="N511" s="20">
        <v>270</v>
      </c>
      <c r="O511" s="20" t="s">
        <v>538</v>
      </c>
      <c r="P511" s="20" t="s">
        <v>296</v>
      </c>
      <c r="Q511" s="20">
        <v>0</v>
      </c>
      <c r="R511" s="20" t="s">
        <v>37</v>
      </c>
      <c r="S511" s="20">
        <v>0</v>
      </c>
      <c r="T511" s="20">
        <v>0</v>
      </c>
      <c r="U511" s="20">
        <f t="shared" si="26"/>
        <v>0</v>
      </c>
      <c r="V511" s="20">
        <f t="shared" si="27"/>
        <v>0</v>
      </c>
      <c r="W511" s="20"/>
    </row>
    <row r="512" spans="1:23" x14ac:dyDescent="0.35">
      <c r="A512" s="20">
        <v>7</v>
      </c>
      <c r="B512" s="20">
        <v>40</v>
      </c>
      <c r="C512" s="20" t="s">
        <v>808</v>
      </c>
      <c r="D512" s="20" t="s">
        <v>1212</v>
      </c>
      <c r="E512" s="20" t="s">
        <v>1213</v>
      </c>
      <c r="F512" s="20" t="s">
        <v>1214</v>
      </c>
      <c r="G512" s="21">
        <v>43462</v>
      </c>
      <c r="H512" s="21">
        <v>43476</v>
      </c>
      <c r="I512" s="29">
        <f t="shared" si="25"/>
        <v>14</v>
      </c>
      <c r="J512" s="20" t="s">
        <v>293</v>
      </c>
      <c r="K512" s="20" t="s">
        <v>417</v>
      </c>
      <c r="L512" s="20">
        <v>3</v>
      </c>
      <c r="M512" s="20">
        <v>7</v>
      </c>
      <c r="N512" s="20">
        <v>271</v>
      </c>
      <c r="O512" s="20" t="s">
        <v>538</v>
      </c>
      <c r="P512" s="20" t="s">
        <v>296</v>
      </c>
      <c r="Q512" s="20">
        <v>0</v>
      </c>
      <c r="R512" s="20" t="s">
        <v>37</v>
      </c>
      <c r="S512" s="20">
        <v>0</v>
      </c>
      <c r="T512" s="20">
        <v>0</v>
      </c>
      <c r="U512" s="20">
        <f t="shared" si="26"/>
        <v>0</v>
      </c>
      <c r="V512" s="20">
        <f t="shared" si="27"/>
        <v>0</v>
      </c>
      <c r="W512" s="20"/>
    </row>
    <row r="513" spans="1:23" x14ac:dyDescent="0.35">
      <c r="A513" s="20">
        <v>7</v>
      </c>
      <c r="B513" s="20">
        <v>41</v>
      </c>
      <c r="C513" s="20" t="s">
        <v>809</v>
      </c>
      <c r="D513" s="20" t="s">
        <v>1212</v>
      </c>
      <c r="E513" s="20" t="s">
        <v>1213</v>
      </c>
      <c r="F513" s="20" t="s">
        <v>1214</v>
      </c>
      <c r="G513" s="21">
        <v>43462</v>
      </c>
      <c r="H513" s="21">
        <v>43476</v>
      </c>
      <c r="I513" s="29">
        <f t="shared" si="25"/>
        <v>14</v>
      </c>
      <c r="J513" s="20" t="s">
        <v>293</v>
      </c>
      <c r="K513" s="20" t="s">
        <v>417</v>
      </c>
      <c r="L513" s="20">
        <v>3</v>
      </c>
      <c r="M513" s="20">
        <v>7</v>
      </c>
      <c r="N513" s="20">
        <v>272</v>
      </c>
      <c r="O513" s="20" t="s">
        <v>538</v>
      </c>
      <c r="P513" s="20" t="s">
        <v>296</v>
      </c>
      <c r="Q513" s="20">
        <v>0</v>
      </c>
      <c r="R513" s="20" t="s">
        <v>37</v>
      </c>
      <c r="S513" s="20">
        <v>0</v>
      </c>
      <c r="T513" s="20">
        <v>0</v>
      </c>
      <c r="U513" s="20">
        <f t="shared" si="26"/>
        <v>0</v>
      </c>
      <c r="V513" s="20">
        <f t="shared" si="27"/>
        <v>0</v>
      </c>
      <c r="W513" s="20"/>
    </row>
    <row r="514" spans="1:23" x14ac:dyDescent="0.35">
      <c r="A514" s="20">
        <v>8</v>
      </c>
      <c r="B514" s="20">
        <v>40</v>
      </c>
      <c r="C514" s="20" t="s">
        <v>810</v>
      </c>
      <c r="D514" s="20" t="s">
        <v>1212</v>
      </c>
      <c r="E514" s="20" t="s">
        <v>1213</v>
      </c>
      <c r="F514" s="20" t="s">
        <v>1214</v>
      </c>
      <c r="G514" s="21">
        <v>43462</v>
      </c>
      <c r="H514" s="21">
        <v>43476</v>
      </c>
      <c r="I514" s="29">
        <f t="shared" si="25"/>
        <v>14</v>
      </c>
      <c r="J514" s="20" t="s">
        <v>293</v>
      </c>
      <c r="K514" s="20" t="s">
        <v>417</v>
      </c>
      <c r="L514" s="20">
        <v>3</v>
      </c>
      <c r="M514" s="20">
        <v>7</v>
      </c>
      <c r="N514" s="20">
        <v>273</v>
      </c>
      <c r="O514" s="20" t="s">
        <v>538</v>
      </c>
      <c r="P514" s="20" t="s">
        <v>296</v>
      </c>
      <c r="Q514" s="20">
        <v>0</v>
      </c>
      <c r="R514" s="20" t="s">
        <v>37</v>
      </c>
      <c r="S514" s="20">
        <v>0</v>
      </c>
      <c r="T514" s="20">
        <v>0</v>
      </c>
      <c r="U514" s="20">
        <f t="shared" si="26"/>
        <v>0</v>
      </c>
      <c r="V514" s="20">
        <f t="shared" si="27"/>
        <v>0</v>
      </c>
      <c r="W514" s="20"/>
    </row>
    <row r="515" spans="1:23" x14ac:dyDescent="0.35">
      <c r="A515" s="20">
        <v>8</v>
      </c>
      <c r="B515" s="20">
        <v>41</v>
      </c>
      <c r="C515" s="20" t="s">
        <v>811</v>
      </c>
      <c r="D515" s="20" t="s">
        <v>1212</v>
      </c>
      <c r="E515" s="20" t="s">
        <v>1213</v>
      </c>
      <c r="F515" s="20" t="s">
        <v>1214</v>
      </c>
      <c r="G515" s="21">
        <v>43462</v>
      </c>
      <c r="H515" s="21">
        <v>43476</v>
      </c>
      <c r="I515" s="29">
        <f t="shared" ref="I515:I578" si="28">H515-G515</f>
        <v>14</v>
      </c>
      <c r="J515" s="20" t="s">
        <v>293</v>
      </c>
      <c r="K515" s="20" t="s">
        <v>417</v>
      </c>
      <c r="L515" s="20">
        <v>3</v>
      </c>
      <c r="M515" s="20">
        <v>7</v>
      </c>
      <c r="N515" s="20">
        <v>274</v>
      </c>
      <c r="O515" s="20" t="s">
        <v>538</v>
      </c>
      <c r="P515" s="20" t="s">
        <v>296</v>
      </c>
      <c r="Q515" s="20">
        <v>0</v>
      </c>
      <c r="R515" s="20" t="s">
        <v>37</v>
      </c>
      <c r="S515" s="20">
        <v>0</v>
      </c>
      <c r="T515" s="20">
        <v>0</v>
      </c>
      <c r="U515" s="20">
        <f t="shared" ref="U515:U578" si="29">S515*80</f>
        <v>0</v>
      </c>
      <c r="V515" s="20">
        <f t="shared" ref="V515:V578" si="30">LOG10(U515+1)</f>
        <v>0</v>
      </c>
      <c r="W515" s="20"/>
    </row>
    <row r="516" spans="1:23" x14ac:dyDescent="0.35">
      <c r="A516" s="20">
        <v>9</v>
      </c>
      <c r="B516" s="20">
        <v>42</v>
      </c>
      <c r="C516" s="20" t="s">
        <v>812</v>
      </c>
      <c r="D516" s="20" t="s">
        <v>1212</v>
      </c>
      <c r="E516" s="20" t="s">
        <v>1213</v>
      </c>
      <c r="F516" s="20" t="s">
        <v>1214</v>
      </c>
      <c r="G516" s="21">
        <v>43462</v>
      </c>
      <c r="H516" s="21">
        <v>43476</v>
      </c>
      <c r="I516" s="29">
        <f t="shared" si="28"/>
        <v>14</v>
      </c>
      <c r="J516" s="20" t="s">
        <v>293</v>
      </c>
      <c r="K516" s="20" t="s">
        <v>417</v>
      </c>
      <c r="L516" s="20">
        <v>3</v>
      </c>
      <c r="M516" s="20">
        <v>7</v>
      </c>
      <c r="N516" s="20">
        <v>275</v>
      </c>
      <c r="O516" s="20" t="s">
        <v>538</v>
      </c>
      <c r="P516" s="20" t="s">
        <v>296</v>
      </c>
      <c r="Q516" s="20">
        <v>0</v>
      </c>
      <c r="R516" s="20" t="s">
        <v>37</v>
      </c>
      <c r="S516" s="20">
        <v>0</v>
      </c>
      <c r="T516" s="20">
        <v>0</v>
      </c>
      <c r="U516" s="20">
        <f t="shared" si="29"/>
        <v>0</v>
      </c>
      <c r="V516" s="20">
        <f t="shared" si="30"/>
        <v>0</v>
      </c>
      <c r="W516" s="20"/>
    </row>
    <row r="517" spans="1:23" x14ac:dyDescent="0.35">
      <c r="A517" s="20">
        <v>10</v>
      </c>
      <c r="B517" s="20">
        <v>43</v>
      </c>
      <c r="C517" s="20" t="s">
        <v>813</v>
      </c>
      <c r="D517" s="20" t="s">
        <v>1212</v>
      </c>
      <c r="E517" s="20" t="s">
        <v>1213</v>
      </c>
      <c r="F517" s="20" t="s">
        <v>1214</v>
      </c>
      <c r="G517" s="21">
        <v>43462</v>
      </c>
      <c r="H517" s="21">
        <v>43476</v>
      </c>
      <c r="I517" s="29">
        <f t="shared" si="28"/>
        <v>14</v>
      </c>
      <c r="J517" s="20" t="s">
        <v>293</v>
      </c>
      <c r="K517" s="20" t="s">
        <v>417</v>
      </c>
      <c r="L517" s="20">
        <v>3</v>
      </c>
      <c r="M517" s="20">
        <v>7</v>
      </c>
      <c r="N517" s="20">
        <v>276</v>
      </c>
      <c r="O517" s="20" t="s">
        <v>538</v>
      </c>
      <c r="P517" s="20" t="s">
        <v>296</v>
      </c>
      <c r="Q517" s="20">
        <v>0</v>
      </c>
      <c r="R517" s="20" t="s">
        <v>37</v>
      </c>
      <c r="S517" s="20">
        <v>0</v>
      </c>
      <c r="T517" s="20">
        <v>0</v>
      </c>
      <c r="U517" s="20">
        <f t="shared" si="29"/>
        <v>0</v>
      </c>
      <c r="V517" s="20">
        <f t="shared" si="30"/>
        <v>0</v>
      </c>
      <c r="W517" s="20"/>
    </row>
    <row r="518" spans="1:23" x14ac:dyDescent="0.35">
      <c r="A518" s="20">
        <v>11</v>
      </c>
      <c r="B518" s="20">
        <v>39</v>
      </c>
      <c r="C518" s="20" t="s">
        <v>814</v>
      </c>
      <c r="D518" s="20" t="s">
        <v>1212</v>
      </c>
      <c r="E518" s="20" t="s">
        <v>1213</v>
      </c>
      <c r="F518" s="20" t="s">
        <v>1214</v>
      </c>
      <c r="G518" s="21">
        <v>43462</v>
      </c>
      <c r="H518" s="21">
        <v>43476</v>
      </c>
      <c r="I518" s="29">
        <f t="shared" si="28"/>
        <v>14</v>
      </c>
      <c r="J518" s="20" t="s">
        <v>293</v>
      </c>
      <c r="K518" s="20" t="s">
        <v>417</v>
      </c>
      <c r="L518" s="20">
        <v>3</v>
      </c>
      <c r="M518" s="20">
        <v>7</v>
      </c>
      <c r="N518" s="20">
        <v>277</v>
      </c>
      <c r="O518" s="20" t="s">
        <v>538</v>
      </c>
      <c r="P518" s="20" t="s">
        <v>296</v>
      </c>
      <c r="Q518" s="20">
        <v>0</v>
      </c>
      <c r="R518" s="20" t="s">
        <v>37</v>
      </c>
      <c r="S518" s="20">
        <v>0</v>
      </c>
      <c r="T518" s="20">
        <v>0</v>
      </c>
      <c r="U518" s="20">
        <f t="shared" si="29"/>
        <v>0</v>
      </c>
      <c r="V518" s="20">
        <f t="shared" si="30"/>
        <v>0</v>
      </c>
      <c r="W518" s="20"/>
    </row>
    <row r="519" spans="1:23" x14ac:dyDescent="0.35">
      <c r="A519" s="20">
        <v>11</v>
      </c>
      <c r="B519" s="20">
        <v>40</v>
      </c>
      <c r="C519" s="20" t="s">
        <v>815</v>
      </c>
      <c r="D519" s="20" t="s">
        <v>1212</v>
      </c>
      <c r="E519" s="20" t="s">
        <v>1213</v>
      </c>
      <c r="F519" s="20" t="s">
        <v>1214</v>
      </c>
      <c r="G519" s="21">
        <v>43462</v>
      </c>
      <c r="H519" s="21">
        <v>43476</v>
      </c>
      <c r="I519" s="29">
        <f t="shared" si="28"/>
        <v>14</v>
      </c>
      <c r="J519" s="20" t="s">
        <v>293</v>
      </c>
      <c r="K519" s="20" t="s">
        <v>417</v>
      </c>
      <c r="L519" s="20">
        <v>3</v>
      </c>
      <c r="M519" s="20">
        <v>7</v>
      </c>
      <c r="N519" s="20">
        <v>278</v>
      </c>
      <c r="O519" s="20" t="s">
        <v>538</v>
      </c>
      <c r="P519" s="20" t="s">
        <v>296</v>
      </c>
      <c r="Q519" s="20">
        <v>0</v>
      </c>
      <c r="R519" s="20" t="s">
        <v>37</v>
      </c>
      <c r="S519" s="20">
        <v>0</v>
      </c>
      <c r="T519" s="20">
        <v>0</v>
      </c>
      <c r="U519" s="20">
        <f t="shared" si="29"/>
        <v>0</v>
      </c>
      <c r="V519" s="20">
        <f t="shared" si="30"/>
        <v>0</v>
      </c>
      <c r="W519" s="20"/>
    </row>
    <row r="520" spans="1:23" x14ac:dyDescent="0.35">
      <c r="A520" s="20">
        <v>11</v>
      </c>
      <c r="B520" s="20">
        <v>41</v>
      </c>
      <c r="C520" s="20" t="s">
        <v>816</v>
      </c>
      <c r="D520" s="20" t="s">
        <v>1212</v>
      </c>
      <c r="E520" s="20" t="s">
        <v>1213</v>
      </c>
      <c r="F520" s="20" t="s">
        <v>1214</v>
      </c>
      <c r="G520" s="21">
        <v>43462</v>
      </c>
      <c r="H520" s="21">
        <v>43476</v>
      </c>
      <c r="I520" s="29">
        <f t="shared" si="28"/>
        <v>14</v>
      </c>
      <c r="J520" s="20" t="s">
        <v>293</v>
      </c>
      <c r="K520" s="20" t="s">
        <v>417</v>
      </c>
      <c r="L520" s="20">
        <v>3</v>
      </c>
      <c r="M520" s="20">
        <v>7</v>
      </c>
      <c r="N520" s="20">
        <v>279</v>
      </c>
      <c r="O520" s="20" t="s">
        <v>538</v>
      </c>
      <c r="P520" s="20" t="s">
        <v>296</v>
      </c>
      <c r="Q520" s="20">
        <v>0</v>
      </c>
      <c r="R520" s="20" t="s">
        <v>37</v>
      </c>
      <c r="S520" s="20">
        <v>0</v>
      </c>
      <c r="T520" s="20">
        <v>0</v>
      </c>
      <c r="U520" s="20">
        <f t="shared" si="29"/>
        <v>0</v>
      </c>
      <c r="V520" s="20">
        <f t="shared" si="30"/>
        <v>0</v>
      </c>
      <c r="W520" s="20"/>
    </row>
    <row r="521" spans="1:23" x14ac:dyDescent="0.35">
      <c r="A521" s="20">
        <v>12</v>
      </c>
      <c r="B521" s="20">
        <v>40</v>
      </c>
      <c r="C521" s="20" t="s">
        <v>817</v>
      </c>
      <c r="D521" s="20" t="s">
        <v>1212</v>
      </c>
      <c r="E521" s="20" t="s">
        <v>1213</v>
      </c>
      <c r="F521" s="20" t="s">
        <v>1214</v>
      </c>
      <c r="G521" s="21">
        <v>43462</v>
      </c>
      <c r="H521" s="21">
        <v>43476</v>
      </c>
      <c r="I521" s="29">
        <f t="shared" si="28"/>
        <v>14</v>
      </c>
      <c r="J521" s="20" t="s">
        <v>293</v>
      </c>
      <c r="K521" s="20" t="s">
        <v>417</v>
      </c>
      <c r="L521" s="20">
        <v>3</v>
      </c>
      <c r="M521" s="20">
        <v>7</v>
      </c>
      <c r="N521" s="20">
        <v>280</v>
      </c>
      <c r="O521" s="20" t="s">
        <v>538</v>
      </c>
      <c r="P521" s="20" t="s">
        <v>296</v>
      </c>
      <c r="Q521" s="20">
        <v>0</v>
      </c>
      <c r="R521" s="20" t="s">
        <v>37</v>
      </c>
      <c r="S521" s="20">
        <v>0</v>
      </c>
      <c r="T521" s="20">
        <v>0</v>
      </c>
      <c r="U521" s="20">
        <f t="shared" si="29"/>
        <v>0</v>
      </c>
      <c r="V521" s="20">
        <f t="shared" si="30"/>
        <v>0</v>
      </c>
      <c r="W521" s="20"/>
    </row>
    <row r="522" spans="1:23" x14ac:dyDescent="0.35">
      <c r="A522" s="20">
        <v>1</v>
      </c>
      <c r="B522" s="20">
        <v>44</v>
      </c>
      <c r="C522" s="20" t="s">
        <v>818</v>
      </c>
      <c r="D522" s="20" t="s">
        <v>1212</v>
      </c>
      <c r="E522" s="20" t="s">
        <v>1213</v>
      </c>
      <c r="F522" s="20" t="s">
        <v>1214</v>
      </c>
      <c r="G522" s="21">
        <v>43462</v>
      </c>
      <c r="H522" s="21">
        <v>43476</v>
      </c>
      <c r="I522" s="29">
        <f t="shared" si="28"/>
        <v>14</v>
      </c>
      <c r="J522" s="20" t="s">
        <v>293</v>
      </c>
      <c r="K522" s="20" t="s">
        <v>417</v>
      </c>
      <c r="L522" s="20">
        <v>3</v>
      </c>
      <c r="M522" s="20">
        <v>14</v>
      </c>
      <c r="N522" s="20">
        <v>281</v>
      </c>
      <c r="O522" s="20" t="s">
        <v>538</v>
      </c>
      <c r="P522" s="20" t="s">
        <v>296</v>
      </c>
      <c r="Q522" s="20">
        <v>0</v>
      </c>
      <c r="R522" s="20" t="s">
        <v>37</v>
      </c>
      <c r="S522" s="20">
        <v>0</v>
      </c>
      <c r="T522" s="20">
        <v>0</v>
      </c>
      <c r="U522" s="20">
        <f t="shared" si="29"/>
        <v>0</v>
      </c>
      <c r="V522" s="20">
        <f t="shared" si="30"/>
        <v>0</v>
      </c>
      <c r="W522" s="20"/>
    </row>
    <row r="523" spans="1:23" x14ac:dyDescent="0.35">
      <c r="A523" s="20">
        <v>1</v>
      </c>
      <c r="B523" s="20">
        <v>45</v>
      </c>
      <c r="C523" s="20" t="s">
        <v>819</v>
      </c>
      <c r="D523" s="20" t="s">
        <v>1212</v>
      </c>
      <c r="E523" s="20" t="s">
        <v>1213</v>
      </c>
      <c r="F523" s="20" t="s">
        <v>1214</v>
      </c>
      <c r="G523" s="21">
        <v>43462</v>
      </c>
      <c r="H523" s="21">
        <v>43476</v>
      </c>
      <c r="I523" s="29">
        <f t="shared" si="28"/>
        <v>14</v>
      </c>
      <c r="J523" s="20" t="s">
        <v>293</v>
      </c>
      <c r="K523" s="20" t="s">
        <v>417</v>
      </c>
      <c r="L523" s="20">
        <v>3</v>
      </c>
      <c r="M523" s="20">
        <v>14</v>
      </c>
      <c r="N523" s="20">
        <v>282</v>
      </c>
      <c r="O523" s="20" t="s">
        <v>538</v>
      </c>
      <c r="P523" s="20" t="s">
        <v>296</v>
      </c>
      <c r="Q523" s="20">
        <v>0</v>
      </c>
      <c r="R523" s="20" t="s">
        <v>37</v>
      </c>
      <c r="S523" s="20">
        <v>0</v>
      </c>
      <c r="T523" s="20">
        <v>0</v>
      </c>
      <c r="U523" s="20">
        <f t="shared" si="29"/>
        <v>0</v>
      </c>
      <c r="V523" s="20">
        <f t="shared" si="30"/>
        <v>0</v>
      </c>
      <c r="W523" s="20"/>
    </row>
    <row r="524" spans="1:23" x14ac:dyDescent="0.35">
      <c r="A524" s="20">
        <v>2</v>
      </c>
      <c r="B524" s="20">
        <v>44</v>
      </c>
      <c r="C524" s="20" t="s">
        <v>820</v>
      </c>
      <c r="D524" s="20" t="s">
        <v>1212</v>
      </c>
      <c r="E524" s="20" t="s">
        <v>1213</v>
      </c>
      <c r="F524" s="20" t="s">
        <v>1214</v>
      </c>
      <c r="G524" s="21">
        <v>43462</v>
      </c>
      <c r="H524" s="21">
        <v>43476</v>
      </c>
      <c r="I524" s="29">
        <f t="shared" si="28"/>
        <v>14</v>
      </c>
      <c r="J524" s="20" t="s">
        <v>293</v>
      </c>
      <c r="K524" s="20" t="s">
        <v>417</v>
      </c>
      <c r="L524" s="20">
        <v>3</v>
      </c>
      <c r="M524" s="20">
        <v>14</v>
      </c>
      <c r="N524" s="20">
        <v>283</v>
      </c>
      <c r="O524" s="20" t="s">
        <v>538</v>
      </c>
      <c r="P524" s="20" t="s">
        <v>296</v>
      </c>
      <c r="Q524" s="20">
        <v>31.83</v>
      </c>
      <c r="R524" s="20" t="s">
        <v>33</v>
      </c>
      <c r="S524" s="20">
        <v>1471.2193</v>
      </c>
      <c r="T524" s="20">
        <v>3.1679725067990709</v>
      </c>
      <c r="U524" s="20">
        <f t="shared" si="29"/>
        <v>117697.54399999999</v>
      </c>
      <c r="V524" s="20">
        <f t="shared" si="30"/>
        <v>5.0707710903992815</v>
      </c>
      <c r="W524" s="20"/>
    </row>
    <row r="525" spans="1:23" x14ac:dyDescent="0.35">
      <c r="A525" s="20">
        <v>2</v>
      </c>
      <c r="B525" s="20">
        <v>45</v>
      </c>
      <c r="C525" s="20" t="s">
        <v>821</v>
      </c>
      <c r="D525" s="20" t="s">
        <v>1212</v>
      </c>
      <c r="E525" s="20" t="s">
        <v>1213</v>
      </c>
      <c r="F525" s="20" t="s">
        <v>1214</v>
      </c>
      <c r="G525" s="21">
        <v>43462</v>
      </c>
      <c r="H525" s="21">
        <v>43476</v>
      </c>
      <c r="I525" s="29">
        <f t="shared" si="28"/>
        <v>14</v>
      </c>
      <c r="J525" s="20" t="s">
        <v>293</v>
      </c>
      <c r="K525" s="20" t="s">
        <v>417</v>
      </c>
      <c r="L525" s="20">
        <v>3</v>
      </c>
      <c r="M525" s="20">
        <v>14</v>
      </c>
      <c r="N525" s="20">
        <v>284</v>
      </c>
      <c r="O525" s="20" t="s">
        <v>538</v>
      </c>
      <c r="P525" s="20" t="s">
        <v>296</v>
      </c>
      <c r="Q525" s="20">
        <v>0</v>
      </c>
      <c r="R525" s="20" t="s">
        <v>37</v>
      </c>
      <c r="S525" s="20">
        <v>0</v>
      </c>
      <c r="T525" s="20">
        <v>0</v>
      </c>
      <c r="U525" s="20">
        <f t="shared" si="29"/>
        <v>0</v>
      </c>
      <c r="V525" s="20">
        <f t="shared" si="30"/>
        <v>0</v>
      </c>
      <c r="W525" s="20"/>
    </row>
    <row r="526" spans="1:23" x14ac:dyDescent="0.35">
      <c r="A526" s="20">
        <v>3</v>
      </c>
      <c r="B526" s="20">
        <v>42</v>
      </c>
      <c r="C526" s="20" t="s">
        <v>822</v>
      </c>
      <c r="D526" s="20" t="s">
        <v>1212</v>
      </c>
      <c r="E526" s="20" t="s">
        <v>1213</v>
      </c>
      <c r="F526" s="20" t="s">
        <v>1214</v>
      </c>
      <c r="G526" s="21">
        <v>43462</v>
      </c>
      <c r="H526" s="21">
        <v>43476</v>
      </c>
      <c r="I526" s="29">
        <f t="shared" si="28"/>
        <v>14</v>
      </c>
      <c r="J526" s="20" t="s">
        <v>293</v>
      </c>
      <c r="K526" s="20" t="s">
        <v>417</v>
      </c>
      <c r="L526" s="20">
        <v>3</v>
      </c>
      <c r="M526" s="20">
        <v>14</v>
      </c>
      <c r="N526" s="20">
        <v>285</v>
      </c>
      <c r="O526" s="20" t="s">
        <v>538</v>
      </c>
      <c r="P526" s="20" t="s">
        <v>296</v>
      </c>
      <c r="Q526" s="20">
        <v>0</v>
      </c>
      <c r="R526" s="20" t="s">
        <v>37</v>
      </c>
      <c r="S526" s="20">
        <v>0</v>
      </c>
      <c r="T526" s="20">
        <v>0</v>
      </c>
      <c r="U526" s="20">
        <f t="shared" si="29"/>
        <v>0</v>
      </c>
      <c r="V526" s="20">
        <f t="shared" si="30"/>
        <v>0</v>
      </c>
      <c r="W526" s="20"/>
    </row>
    <row r="527" spans="1:23" x14ac:dyDescent="0.35">
      <c r="A527" s="20">
        <v>4</v>
      </c>
      <c r="B527" s="20">
        <v>42</v>
      </c>
      <c r="C527" s="20" t="s">
        <v>823</v>
      </c>
      <c r="D527" s="20" t="s">
        <v>1212</v>
      </c>
      <c r="E527" s="20" t="s">
        <v>1213</v>
      </c>
      <c r="F527" s="20" t="s">
        <v>1214</v>
      </c>
      <c r="G527" s="21">
        <v>43462</v>
      </c>
      <c r="H527" s="21">
        <v>43476</v>
      </c>
      <c r="I527" s="29">
        <f t="shared" si="28"/>
        <v>14</v>
      </c>
      <c r="J527" s="20" t="s">
        <v>293</v>
      </c>
      <c r="K527" s="20" t="s">
        <v>417</v>
      </c>
      <c r="L527" s="20">
        <v>3</v>
      </c>
      <c r="M527" s="20">
        <v>14</v>
      </c>
      <c r="N527" s="20">
        <v>286</v>
      </c>
      <c r="O527" s="20" t="s">
        <v>538</v>
      </c>
      <c r="P527" s="20" t="s">
        <v>296</v>
      </c>
      <c r="Q527" s="20">
        <v>0</v>
      </c>
      <c r="R527" s="20" t="s">
        <v>37</v>
      </c>
      <c r="S527" s="20">
        <v>0</v>
      </c>
      <c r="T527" s="20">
        <v>0</v>
      </c>
      <c r="U527" s="20">
        <f t="shared" si="29"/>
        <v>0</v>
      </c>
      <c r="V527" s="20">
        <f t="shared" si="30"/>
        <v>0</v>
      </c>
      <c r="W527" s="20"/>
    </row>
    <row r="528" spans="1:23" x14ac:dyDescent="0.35">
      <c r="A528" s="20">
        <v>5</v>
      </c>
      <c r="B528" s="20">
        <v>43</v>
      </c>
      <c r="C528" s="20" t="s">
        <v>824</v>
      </c>
      <c r="D528" s="20" t="s">
        <v>1212</v>
      </c>
      <c r="E528" s="20" t="s">
        <v>1213</v>
      </c>
      <c r="F528" s="20" t="s">
        <v>1214</v>
      </c>
      <c r="G528" s="21">
        <v>43462</v>
      </c>
      <c r="H528" s="21">
        <v>43476</v>
      </c>
      <c r="I528" s="29">
        <f t="shared" si="28"/>
        <v>14</v>
      </c>
      <c r="J528" s="20" t="s">
        <v>293</v>
      </c>
      <c r="K528" s="20" t="s">
        <v>417</v>
      </c>
      <c r="L528" s="20">
        <v>3</v>
      </c>
      <c r="M528" s="20">
        <v>14</v>
      </c>
      <c r="N528" s="20">
        <v>287</v>
      </c>
      <c r="O528" s="20" t="s">
        <v>538</v>
      </c>
      <c r="P528" s="20" t="s">
        <v>296</v>
      </c>
      <c r="Q528" s="20">
        <v>0</v>
      </c>
      <c r="R528" s="20" t="s">
        <v>37</v>
      </c>
      <c r="S528" s="20">
        <v>0</v>
      </c>
      <c r="T528" s="20">
        <v>0</v>
      </c>
      <c r="U528" s="20">
        <f t="shared" si="29"/>
        <v>0</v>
      </c>
      <c r="V528" s="20">
        <f t="shared" si="30"/>
        <v>0</v>
      </c>
      <c r="W528" s="20"/>
    </row>
    <row r="529" spans="1:23" x14ac:dyDescent="0.35">
      <c r="A529" s="20">
        <v>5</v>
      </c>
      <c r="B529" s="20">
        <v>44</v>
      </c>
      <c r="C529" s="20" t="s">
        <v>825</v>
      </c>
      <c r="D529" s="20" t="s">
        <v>1212</v>
      </c>
      <c r="E529" s="20" t="s">
        <v>1213</v>
      </c>
      <c r="F529" s="20" t="s">
        <v>1214</v>
      </c>
      <c r="G529" s="21">
        <v>43462</v>
      </c>
      <c r="H529" s="21">
        <v>43476</v>
      </c>
      <c r="I529" s="29">
        <f t="shared" si="28"/>
        <v>14</v>
      </c>
      <c r="J529" s="20" t="s">
        <v>293</v>
      </c>
      <c r="K529" s="20" t="s">
        <v>417</v>
      </c>
      <c r="L529" s="20">
        <v>3</v>
      </c>
      <c r="M529" s="20">
        <v>14</v>
      </c>
      <c r="N529" s="20">
        <v>288</v>
      </c>
      <c r="O529" s="20" t="s">
        <v>538</v>
      </c>
      <c r="P529" s="20" t="s">
        <v>296</v>
      </c>
      <c r="Q529" s="20">
        <v>34.04</v>
      </c>
      <c r="R529" s="20" t="s">
        <v>33</v>
      </c>
      <c r="S529" s="20">
        <v>485.11189999999999</v>
      </c>
      <c r="T529" s="20">
        <v>2.6867362527163374</v>
      </c>
      <c r="U529" s="20">
        <f t="shared" si="29"/>
        <v>38808.951999999997</v>
      </c>
      <c r="V529" s="20">
        <f t="shared" si="30"/>
        <v>4.588943105606595</v>
      </c>
      <c r="W529" s="20"/>
    </row>
    <row r="530" spans="1:23" x14ac:dyDescent="0.35">
      <c r="A530" s="20">
        <v>6</v>
      </c>
      <c r="B530" s="20">
        <v>45</v>
      </c>
      <c r="C530" s="20" t="s">
        <v>826</v>
      </c>
      <c r="D530" s="20" t="s">
        <v>1212</v>
      </c>
      <c r="E530" s="20" t="s">
        <v>1213</v>
      </c>
      <c r="F530" s="20" t="s">
        <v>1214</v>
      </c>
      <c r="G530" s="21">
        <v>43462</v>
      </c>
      <c r="H530" s="21">
        <v>43476</v>
      </c>
      <c r="I530" s="29">
        <f t="shared" si="28"/>
        <v>14</v>
      </c>
      <c r="J530" s="20" t="s">
        <v>293</v>
      </c>
      <c r="K530" s="20" t="s">
        <v>417</v>
      </c>
      <c r="L530" s="20">
        <v>3</v>
      </c>
      <c r="M530" s="20">
        <v>14</v>
      </c>
      <c r="N530" s="20">
        <v>289</v>
      </c>
      <c r="O530" s="20" t="s">
        <v>538</v>
      </c>
      <c r="P530" s="20" t="s">
        <v>296</v>
      </c>
      <c r="Q530" s="20">
        <v>0</v>
      </c>
      <c r="R530" s="20" t="s">
        <v>37</v>
      </c>
      <c r="S530" s="20">
        <v>0</v>
      </c>
      <c r="T530" s="20">
        <v>0</v>
      </c>
      <c r="U530" s="20">
        <f t="shared" si="29"/>
        <v>0</v>
      </c>
      <c r="V530" s="20">
        <f t="shared" si="30"/>
        <v>0</v>
      </c>
      <c r="W530" s="20"/>
    </row>
    <row r="531" spans="1:23" x14ac:dyDescent="0.35">
      <c r="A531" s="20">
        <v>6</v>
      </c>
      <c r="B531" s="20">
        <v>46</v>
      </c>
      <c r="C531" s="20" t="s">
        <v>827</v>
      </c>
      <c r="D531" s="20" t="s">
        <v>1212</v>
      </c>
      <c r="E531" s="20" t="s">
        <v>1213</v>
      </c>
      <c r="F531" s="20" t="s">
        <v>1214</v>
      </c>
      <c r="G531" s="21">
        <v>43462</v>
      </c>
      <c r="H531" s="21">
        <v>43476</v>
      </c>
      <c r="I531" s="29">
        <f t="shared" si="28"/>
        <v>14</v>
      </c>
      <c r="J531" s="20" t="s">
        <v>293</v>
      </c>
      <c r="K531" s="20" t="s">
        <v>417</v>
      </c>
      <c r="L531" s="20">
        <v>3</v>
      </c>
      <c r="M531" s="20">
        <v>14</v>
      </c>
      <c r="N531" s="20">
        <v>290</v>
      </c>
      <c r="O531" s="20" t="s">
        <v>538</v>
      </c>
      <c r="P531" s="20" t="s">
        <v>296</v>
      </c>
      <c r="Q531" s="20">
        <v>0</v>
      </c>
      <c r="R531" s="20" t="s">
        <v>37</v>
      </c>
      <c r="S531" s="20">
        <v>0</v>
      </c>
      <c r="T531" s="20">
        <v>0</v>
      </c>
      <c r="U531" s="20">
        <f t="shared" si="29"/>
        <v>0</v>
      </c>
      <c r="V531" s="20">
        <f t="shared" si="30"/>
        <v>0</v>
      </c>
      <c r="W531" s="20"/>
    </row>
    <row r="532" spans="1:23" x14ac:dyDescent="0.35">
      <c r="A532" s="20">
        <v>7</v>
      </c>
      <c r="B532" s="20">
        <v>42</v>
      </c>
      <c r="C532" s="20" t="s">
        <v>828</v>
      </c>
      <c r="D532" s="20" t="s">
        <v>1212</v>
      </c>
      <c r="E532" s="20" t="s">
        <v>1213</v>
      </c>
      <c r="F532" s="20" t="s">
        <v>1214</v>
      </c>
      <c r="G532" s="21">
        <v>43462</v>
      </c>
      <c r="H532" s="21">
        <v>43476</v>
      </c>
      <c r="I532" s="29">
        <f t="shared" si="28"/>
        <v>14</v>
      </c>
      <c r="J532" s="20" t="s">
        <v>293</v>
      </c>
      <c r="K532" s="20" t="s">
        <v>417</v>
      </c>
      <c r="L532" s="20">
        <v>3</v>
      </c>
      <c r="M532" s="20">
        <v>14</v>
      </c>
      <c r="N532" s="20">
        <v>291</v>
      </c>
      <c r="O532" s="20" t="s">
        <v>538</v>
      </c>
      <c r="P532" s="20" t="s">
        <v>296</v>
      </c>
      <c r="Q532" s="20">
        <v>0</v>
      </c>
      <c r="R532" s="20" t="s">
        <v>37</v>
      </c>
      <c r="S532" s="20">
        <v>0</v>
      </c>
      <c r="T532" s="20">
        <v>0</v>
      </c>
      <c r="U532" s="20">
        <f t="shared" si="29"/>
        <v>0</v>
      </c>
      <c r="V532" s="20">
        <f t="shared" si="30"/>
        <v>0</v>
      </c>
      <c r="W532" s="20"/>
    </row>
    <row r="533" spans="1:23" x14ac:dyDescent="0.35">
      <c r="A533" s="20">
        <v>8</v>
      </c>
      <c r="B533" s="20">
        <v>42</v>
      </c>
      <c r="C533" s="20" t="s">
        <v>829</v>
      </c>
      <c r="D533" s="20" t="s">
        <v>1212</v>
      </c>
      <c r="E533" s="20" t="s">
        <v>1213</v>
      </c>
      <c r="F533" s="20" t="s">
        <v>1214</v>
      </c>
      <c r="G533" s="21">
        <v>43462</v>
      </c>
      <c r="H533" s="21">
        <v>43476</v>
      </c>
      <c r="I533" s="29">
        <f t="shared" si="28"/>
        <v>14</v>
      </c>
      <c r="J533" s="20" t="s">
        <v>293</v>
      </c>
      <c r="K533" s="20" t="s">
        <v>417</v>
      </c>
      <c r="L533" s="20">
        <v>3</v>
      </c>
      <c r="M533" s="20">
        <v>14</v>
      </c>
      <c r="N533" s="20">
        <v>292</v>
      </c>
      <c r="O533" s="20" t="s">
        <v>538</v>
      </c>
      <c r="P533" s="20" t="s">
        <v>296</v>
      </c>
      <c r="Q533" s="20">
        <v>0</v>
      </c>
      <c r="R533" s="20" t="s">
        <v>37</v>
      </c>
      <c r="S533" s="20">
        <v>0</v>
      </c>
      <c r="T533" s="20">
        <v>0</v>
      </c>
      <c r="U533" s="20">
        <f t="shared" si="29"/>
        <v>0</v>
      </c>
      <c r="V533" s="20">
        <f t="shared" si="30"/>
        <v>0</v>
      </c>
      <c r="W533" s="20"/>
    </row>
    <row r="534" spans="1:23" x14ac:dyDescent="0.35">
      <c r="A534" s="20">
        <v>8</v>
      </c>
      <c r="B534" s="20">
        <v>43</v>
      </c>
      <c r="C534" s="20" t="s">
        <v>830</v>
      </c>
      <c r="D534" s="20" t="s">
        <v>1212</v>
      </c>
      <c r="E534" s="20" t="s">
        <v>1213</v>
      </c>
      <c r="F534" s="20" t="s">
        <v>1214</v>
      </c>
      <c r="G534" s="21">
        <v>43462</v>
      </c>
      <c r="H534" s="21">
        <v>43476</v>
      </c>
      <c r="I534" s="29">
        <f t="shared" si="28"/>
        <v>14</v>
      </c>
      <c r="J534" s="20" t="s">
        <v>293</v>
      </c>
      <c r="K534" s="20" t="s">
        <v>417</v>
      </c>
      <c r="L534" s="20">
        <v>3</v>
      </c>
      <c r="M534" s="20">
        <v>14</v>
      </c>
      <c r="N534" s="20">
        <v>293</v>
      </c>
      <c r="O534" s="20" t="s">
        <v>538</v>
      </c>
      <c r="P534" s="20" t="s">
        <v>296</v>
      </c>
      <c r="Q534" s="20">
        <v>0</v>
      </c>
      <c r="R534" s="20" t="s">
        <v>37</v>
      </c>
      <c r="S534" s="20">
        <v>0</v>
      </c>
      <c r="T534" s="20">
        <v>0</v>
      </c>
      <c r="U534" s="20">
        <f t="shared" si="29"/>
        <v>0</v>
      </c>
      <c r="V534" s="20">
        <f t="shared" si="30"/>
        <v>0</v>
      </c>
      <c r="W534" s="20"/>
    </row>
    <row r="535" spans="1:23" x14ac:dyDescent="0.35">
      <c r="A535" s="20">
        <v>9</v>
      </c>
      <c r="B535" s="20">
        <v>43</v>
      </c>
      <c r="C535" s="20" t="s">
        <v>831</v>
      </c>
      <c r="D535" s="20" t="s">
        <v>1212</v>
      </c>
      <c r="E535" s="20" t="s">
        <v>1213</v>
      </c>
      <c r="F535" s="20" t="s">
        <v>1214</v>
      </c>
      <c r="G535" s="21">
        <v>43462</v>
      </c>
      <c r="H535" s="21">
        <v>43476</v>
      </c>
      <c r="I535" s="29">
        <f t="shared" si="28"/>
        <v>14</v>
      </c>
      <c r="J535" s="20" t="s">
        <v>293</v>
      </c>
      <c r="K535" s="20" t="s">
        <v>417</v>
      </c>
      <c r="L535" s="20">
        <v>3</v>
      </c>
      <c r="M535" s="20">
        <v>14</v>
      </c>
      <c r="N535" s="20">
        <v>294</v>
      </c>
      <c r="O535" s="20" t="s">
        <v>538</v>
      </c>
      <c r="P535" s="20" t="s">
        <v>296</v>
      </c>
      <c r="Q535" s="20">
        <v>31.39</v>
      </c>
      <c r="R535" s="20" t="s">
        <v>33</v>
      </c>
      <c r="S535" s="20">
        <v>1505.1524999999999</v>
      </c>
      <c r="T535" s="20">
        <v>3.1778689470010977</v>
      </c>
      <c r="U535" s="20">
        <f t="shared" si="29"/>
        <v>120412.2</v>
      </c>
      <c r="V535" s="20">
        <f t="shared" si="30"/>
        <v>5.0806740979926843</v>
      </c>
      <c r="W535" s="20"/>
    </row>
    <row r="536" spans="1:23" x14ac:dyDescent="0.35">
      <c r="A536" s="20">
        <v>9</v>
      </c>
      <c r="B536" s="20">
        <v>44</v>
      </c>
      <c r="C536" s="20" t="s">
        <v>832</v>
      </c>
      <c r="D536" s="20" t="s">
        <v>1212</v>
      </c>
      <c r="E536" s="20" t="s">
        <v>1213</v>
      </c>
      <c r="F536" s="20" t="s">
        <v>1214</v>
      </c>
      <c r="G536" s="21">
        <v>43462</v>
      </c>
      <c r="H536" s="21">
        <v>43476</v>
      </c>
      <c r="I536" s="29">
        <f t="shared" si="28"/>
        <v>14</v>
      </c>
      <c r="J536" s="20" t="s">
        <v>293</v>
      </c>
      <c r="K536" s="20" t="s">
        <v>417</v>
      </c>
      <c r="L536" s="20">
        <v>3</v>
      </c>
      <c r="M536" s="20">
        <v>14</v>
      </c>
      <c r="N536" s="20">
        <v>295</v>
      </c>
      <c r="O536" s="20" t="s">
        <v>538</v>
      </c>
      <c r="P536" s="20" t="s">
        <v>296</v>
      </c>
      <c r="Q536" s="20">
        <v>0</v>
      </c>
      <c r="R536" s="20" t="s">
        <v>37</v>
      </c>
      <c r="S536" s="20">
        <v>0</v>
      </c>
      <c r="T536" s="20">
        <v>0</v>
      </c>
      <c r="U536" s="20">
        <f t="shared" si="29"/>
        <v>0</v>
      </c>
      <c r="V536" s="20">
        <f t="shared" si="30"/>
        <v>0</v>
      </c>
      <c r="W536" s="20"/>
    </row>
    <row r="537" spans="1:23" x14ac:dyDescent="0.35">
      <c r="A537" s="20">
        <v>10</v>
      </c>
      <c r="B537" s="20">
        <v>44</v>
      </c>
      <c r="C537" s="20" t="s">
        <v>833</v>
      </c>
      <c r="D537" s="20" t="s">
        <v>1212</v>
      </c>
      <c r="E537" s="20" t="s">
        <v>1213</v>
      </c>
      <c r="F537" s="20" t="s">
        <v>1214</v>
      </c>
      <c r="G537" s="21">
        <v>43462</v>
      </c>
      <c r="H537" s="21">
        <v>43476</v>
      </c>
      <c r="I537" s="29">
        <f t="shared" si="28"/>
        <v>14</v>
      </c>
      <c r="J537" s="20" t="s">
        <v>293</v>
      </c>
      <c r="K537" s="20" t="s">
        <v>417</v>
      </c>
      <c r="L537" s="20">
        <v>3</v>
      </c>
      <c r="M537" s="20">
        <v>14</v>
      </c>
      <c r="N537" s="20">
        <v>296</v>
      </c>
      <c r="O537" s="20" t="s">
        <v>538</v>
      </c>
      <c r="P537" s="20" t="s">
        <v>296</v>
      </c>
      <c r="Q537" s="20">
        <v>0</v>
      </c>
      <c r="R537" s="20" t="s">
        <v>37</v>
      </c>
      <c r="S537" s="20">
        <v>0</v>
      </c>
      <c r="T537" s="20">
        <v>0</v>
      </c>
      <c r="U537" s="20">
        <f t="shared" si="29"/>
        <v>0</v>
      </c>
      <c r="V537" s="20">
        <f t="shared" si="30"/>
        <v>0</v>
      </c>
      <c r="W537" s="20"/>
    </row>
    <row r="538" spans="1:23" x14ac:dyDescent="0.35">
      <c r="A538" s="20">
        <v>11</v>
      </c>
      <c r="B538" s="20">
        <v>42</v>
      </c>
      <c r="C538" s="20" t="s">
        <v>834</v>
      </c>
      <c r="D538" s="20" t="s">
        <v>1212</v>
      </c>
      <c r="E538" s="20" t="s">
        <v>1213</v>
      </c>
      <c r="F538" s="20" t="s">
        <v>1214</v>
      </c>
      <c r="G538" s="21">
        <v>43462</v>
      </c>
      <c r="H538" s="21">
        <v>43476</v>
      </c>
      <c r="I538" s="29">
        <f t="shared" si="28"/>
        <v>14</v>
      </c>
      <c r="J538" s="20" t="s">
        <v>293</v>
      </c>
      <c r="K538" s="20" t="s">
        <v>417</v>
      </c>
      <c r="L538" s="20">
        <v>3</v>
      </c>
      <c r="M538" s="20">
        <v>14</v>
      </c>
      <c r="N538" s="20">
        <v>297</v>
      </c>
      <c r="O538" s="20" t="s">
        <v>538</v>
      </c>
      <c r="P538" s="20" t="s">
        <v>296</v>
      </c>
      <c r="Q538" s="20">
        <v>0</v>
      </c>
      <c r="R538" s="20" t="s">
        <v>37</v>
      </c>
      <c r="S538" s="20">
        <v>0</v>
      </c>
      <c r="T538" s="20">
        <v>0</v>
      </c>
      <c r="U538" s="20">
        <f t="shared" si="29"/>
        <v>0</v>
      </c>
      <c r="V538" s="20">
        <f t="shared" si="30"/>
        <v>0</v>
      </c>
      <c r="W538" s="20"/>
    </row>
    <row r="539" spans="1:23" x14ac:dyDescent="0.35">
      <c r="A539" s="20">
        <v>12</v>
      </c>
      <c r="B539" s="20">
        <v>41</v>
      </c>
      <c r="C539" s="20" t="s">
        <v>835</v>
      </c>
      <c r="D539" s="20" t="s">
        <v>1212</v>
      </c>
      <c r="E539" s="20" t="s">
        <v>1213</v>
      </c>
      <c r="F539" s="20" t="s">
        <v>1214</v>
      </c>
      <c r="G539" s="21">
        <v>43462</v>
      </c>
      <c r="H539" s="21">
        <v>43476</v>
      </c>
      <c r="I539" s="29">
        <f t="shared" si="28"/>
        <v>14</v>
      </c>
      <c r="J539" s="20" t="s">
        <v>293</v>
      </c>
      <c r="K539" s="20" t="s">
        <v>417</v>
      </c>
      <c r="L539" s="20">
        <v>3</v>
      </c>
      <c r="M539" s="20">
        <v>14</v>
      </c>
      <c r="N539" s="20">
        <v>298</v>
      </c>
      <c r="O539" s="20" t="s">
        <v>538</v>
      </c>
      <c r="P539" s="20" t="s">
        <v>296</v>
      </c>
      <c r="Q539" s="20">
        <v>0</v>
      </c>
      <c r="R539" s="20" t="s">
        <v>37</v>
      </c>
      <c r="S539" s="20">
        <v>0</v>
      </c>
      <c r="T539" s="20">
        <v>0</v>
      </c>
      <c r="U539" s="20">
        <f t="shared" si="29"/>
        <v>0</v>
      </c>
      <c r="V539" s="20">
        <f t="shared" si="30"/>
        <v>0</v>
      </c>
      <c r="W539" s="20"/>
    </row>
    <row r="540" spans="1:23" x14ac:dyDescent="0.35">
      <c r="A540" s="20">
        <v>12</v>
      </c>
      <c r="B540" s="20">
        <v>42</v>
      </c>
      <c r="C540" s="20" t="s">
        <v>836</v>
      </c>
      <c r="D540" s="20" t="s">
        <v>1212</v>
      </c>
      <c r="E540" s="20" t="s">
        <v>1213</v>
      </c>
      <c r="F540" s="20" t="s">
        <v>1214</v>
      </c>
      <c r="G540" s="21">
        <v>43462</v>
      </c>
      <c r="H540" s="21">
        <v>43476</v>
      </c>
      <c r="I540" s="29">
        <f t="shared" si="28"/>
        <v>14</v>
      </c>
      <c r="J540" s="20" t="s">
        <v>293</v>
      </c>
      <c r="K540" s="20" t="s">
        <v>417</v>
      </c>
      <c r="L540" s="20">
        <v>3</v>
      </c>
      <c r="M540" s="20">
        <v>14</v>
      </c>
      <c r="N540" s="20">
        <v>299</v>
      </c>
      <c r="O540" s="20" t="s">
        <v>538</v>
      </c>
      <c r="P540" s="20" t="s">
        <v>296</v>
      </c>
      <c r="Q540" s="20">
        <v>0</v>
      </c>
      <c r="R540" s="20" t="s">
        <v>37</v>
      </c>
      <c r="S540" s="20">
        <v>0</v>
      </c>
      <c r="T540" s="20">
        <v>0</v>
      </c>
      <c r="U540" s="20">
        <f t="shared" si="29"/>
        <v>0</v>
      </c>
      <c r="V540" s="20">
        <f t="shared" si="30"/>
        <v>0</v>
      </c>
      <c r="W540" s="20"/>
    </row>
    <row r="541" spans="1:23" x14ac:dyDescent="0.35">
      <c r="A541" s="20">
        <v>13</v>
      </c>
      <c r="B541" s="20">
        <v>20</v>
      </c>
      <c r="C541" s="20" t="s">
        <v>837</v>
      </c>
      <c r="D541" s="20" t="s">
        <v>1212</v>
      </c>
      <c r="E541" s="20" t="s">
        <v>1213</v>
      </c>
      <c r="F541" s="20" t="s">
        <v>1214</v>
      </c>
      <c r="G541" s="21">
        <v>43462</v>
      </c>
      <c r="H541" s="21">
        <v>43476</v>
      </c>
      <c r="I541" s="29">
        <f t="shared" si="28"/>
        <v>14</v>
      </c>
      <c r="J541" s="20" t="s">
        <v>293</v>
      </c>
      <c r="K541" s="20" t="s">
        <v>417</v>
      </c>
      <c r="L541" s="20">
        <v>3</v>
      </c>
      <c r="M541" s="20">
        <v>14</v>
      </c>
      <c r="N541" s="20">
        <v>300</v>
      </c>
      <c r="O541" s="20" t="s">
        <v>538</v>
      </c>
      <c r="P541" s="20" t="s">
        <v>296</v>
      </c>
      <c r="Q541" s="20">
        <v>0</v>
      </c>
      <c r="R541" s="20" t="s">
        <v>37</v>
      </c>
      <c r="S541" s="20">
        <v>0</v>
      </c>
      <c r="T541" s="20">
        <v>0</v>
      </c>
      <c r="U541" s="20">
        <f t="shared" si="29"/>
        <v>0</v>
      </c>
      <c r="V541" s="20">
        <f t="shared" si="30"/>
        <v>0</v>
      </c>
      <c r="W541" s="20" t="s">
        <v>36</v>
      </c>
    </row>
    <row r="542" spans="1:23" x14ac:dyDescent="0.35">
      <c r="A542" s="20">
        <v>1</v>
      </c>
      <c r="B542" s="20">
        <v>46</v>
      </c>
      <c r="C542" s="20" t="s">
        <v>838</v>
      </c>
      <c r="D542" s="20" t="s">
        <v>1212</v>
      </c>
      <c r="E542" s="20" t="s">
        <v>1213</v>
      </c>
      <c r="F542" s="20" t="s">
        <v>1214</v>
      </c>
      <c r="G542" s="21">
        <v>43462</v>
      </c>
      <c r="H542" s="21">
        <v>43476</v>
      </c>
      <c r="I542" s="29">
        <f t="shared" si="28"/>
        <v>14</v>
      </c>
      <c r="J542" s="20" t="s">
        <v>293</v>
      </c>
      <c r="K542" s="20" t="s">
        <v>417</v>
      </c>
      <c r="L542" s="20">
        <v>3</v>
      </c>
      <c r="M542" s="20">
        <v>14</v>
      </c>
      <c r="N542" s="20">
        <v>301</v>
      </c>
      <c r="O542" s="20" t="s">
        <v>538</v>
      </c>
      <c r="P542" s="20" t="s">
        <v>296</v>
      </c>
      <c r="Q542" s="20">
        <v>0</v>
      </c>
      <c r="R542" s="20" t="s">
        <v>37</v>
      </c>
      <c r="S542" s="20">
        <v>0</v>
      </c>
      <c r="T542" s="20">
        <v>0</v>
      </c>
      <c r="U542" s="20">
        <f t="shared" si="29"/>
        <v>0</v>
      </c>
      <c r="V542" s="20">
        <f t="shared" si="30"/>
        <v>0</v>
      </c>
      <c r="W542" s="20"/>
    </row>
    <row r="543" spans="1:23" x14ac:dyDescent="0.35">
      <c r="A543" s="20">
        <v>2</v>
      </c>
      <c r="B543" s="20">
        <v>46</v>
      </c>
      <c r="C543" s="20" t="s">
        <v>839</v>
      </c>
      <c r="D543" s="20" t="s">
        <v>1212</v>
      </c>
      <c r="E543" s="20" t="s">
        <v>1213</v>
      </c>
      <c r="F543" s="20" t="s">
        <v>1214</v>
      </c>
      <c r="G543" s="21">
        <v>43462</v>
      </c>
      <c r="H543" s="21">
        <v>43476</v>
      </c>
      <c r="I543" s="29">
        <f t="shared" si="28"/>
        <v>14</v>
      </c>
      <c r="J543" s="20" t="s">
        <v>293</v>
      </c>
      <c r="K543" s="20" t="s">
        <v>417</v>
      </c>
      <c r="L543" s="20">
        <v>3</v>
      </c>
      <c r="M543" s="20">
        <v>14</v>
      </c>
      <c r="N543" s="20">
        <v>302</v>
      </c>
      <c r="O543" s="20" t="s">
        <v>538</v>
      </c>
      <c r="P543" s="20" t="s">
        <v>296</v>
      </c>
      <c r="Q543" s="20">
        <v>0</v>
      </c>
      <c r="R543" s="20" t="s">
        <v>37</v>
      </c>
      <c r="S543" s="20">
        <v>0</v>
      </c>
      <c r="T543" s="20">
        <v>0</v>
      </c>
      <c r="U543" s="20">
        <f t="shared" si="29"/>
        <v>0</v>
      </c>
      <c r="V543" s="20">
        <f t="shared" si="30"/>
        <v>0</v>
      </c>
      <c r="W543" s="20"/>
    </row>
    <row r="544" spans="1:23" x14ac:dyDescent="0.35">
      <c r="A544" s="20">
        <v>3</v>
      </c>
      <c r="B544" s="20">
        <v>43</v>
      </c>
      <c r="C544" s="20" t="s">
        <v>840</v>
      </c>
      <c r="D544" s="20" t="s">
        <v>1212</v>
      </c>
      <c r="E544" s="20" t="s">
        <v>1213</v>
      </c>
      <c r="F544" s="20" t="s">
        <v>1214</v>
      </c>
      <c r="G544" s="21">
        <v>43462</v>
      </c>
      <c r="H544" s="21">
        <v>43476</v>
      </c>
      <c r="I544" s="29">
        <f t="shared" si="28"/>
        <v>14</v>
      </c>
      <c r="J544" s="20" t="s">
        <v>293</v>
      </c>
      <c r="K544" s="20" t="s">
        <v>417</v>
      </c>
      <c r="L544" s="20">
        <v>3</v>
      </c>
      <c r="M544" s="20">
        <v>14</v>
      </c>
      <c r="N544" s="20">
        <v>303</v>
      </c>
      <c r="O544" s="20" t="s">
        <v>538</v>
      </c>
      <c r="P544" s="20" t="s">
        <v>296</v>
      </c>
      <c r="Q544" s="20">
        <v>0</v>
      </c>
      <c r="R544" s="20" t="s">
        <v>37</v>
      </c>
      <c r="S544" s="20">
        <v>0</v>
      </c>
      <c r="T544" s="20">
        <v>0</v>
      </c>
      <c r="U544" s="20">
        <f t="shared" si="29"/>
        <v>0</v>
      </c>
      <c r="V544" s="20">
        <f t="shared" si="30"/>
        <v>0</v>
      </c>
      <c r="W544" s="20"/>
    </row>
    <row r="545" spans="1:23" x14ac:dyDescent="0.35">
      <c r="A545" s="20">
        <v>3</v>
      </c>
      <c r="B545" s="20">
        <v>44</v>
      </c>
      <c r="C545" s="20" t="s">
        <v>841</v>
      </c>
      <c r="D545" s="20" t="s">
        <v>1212</v>
      </c>
      <c r="E545" s="20" t="s">
        <v>1213</v>
      </c>
      <c r="F545" s="20" t="s">
        <v>1214</v>
      </c>
      <c r="G545" s="21">
        <v>43462</v>
      </c>
      <c r="H545" s="21">
        <v>43476</v>
      </c>
      <c r="I545" s="29">
        <f t="shared" si="28"/>
        <v>14</v>
      </c>
      <c r="J545" s="20" t="s">
        <v>293</v>
      </c>
      <c r="K545" s="20" t="s">
        <v>417</v>
      </c>
      <c r="L545" s="20">
        <v>3</v>
      </c>
      <c r="M545" s="20">
        <v>14</v>
      </c>
      <c r="N545" s="20">
        <v>304</v>
      </c>
      <c r="O545" s="20" t="s">
        <v>538</v>
      </c>
      <c r="P545" s="20" t="s">
        <v>296</v>
      </c>
      <c r="Q545" s="20">
        <v>0</v>
      </c>
      <c r="R545" s="20" t="s">
        <v>37</v>
      </c>
      <c r="S545" s="20">
        <v>0</v>
      </c>
      <c r="T545" s="20">
        <v>0</v>
      </c>
      <c r="U545" s="20">
        <f t="shared" si="29"/>
        <v>0</v>
      </c>
      <c r="V545" s="20">
        <f t="shared" si="30"/>
        <v>0</v>
      </c>
      <c r="W545" s="20"/>
    </row>
    <row r="546" spans="1:23" x14ac:dyDescent="0.35">
      <c r="A546" s="20">
        <v>3</v>
      </c>
      <c r="B546" s="20">
        <v>45</v>
      </c>
      <c r="C546" s="20" t="s">
        <v>842</v>
      </c>
      <c r="D546" s="20" t="s">
        <v>1212</v>
      </c>
      <c r="E546" s="20" t="s">
        <v>1213</v>
      </c>
      <c r="F546" s="20" t="s">
        <v>1214</v>
      </c>
      <c r="G546" s="21">
        <v>43462</v>
      </c>
      <c r="H546" s="21">
        <v>43476</v>
      </c>
      <c r="I546" s="29">
        <f t="shared" si="28"/>
        <v>14</v>
      </c>
      <c r="J546" s="20" t="s">
        <v>293</v>
      </c>
      <c r="K546" s="20" t="s">
        <v>417</v>
      </c>
      <c r="L546" s="20">
        <v>3</v>
      </c>
      <c r="M546" s="20">
        <v>14</v>
      </c>
      <c r="N546" s="20">
        <v>305</v>
      </c>
      <c r="O546" s="20" t="s">
        <v>538</v>
      </c>
      <c r="P546" s="20" t="s">
        <v>296</v>
      </c>
      <c r="Q546" s="20">
        <v>0</v>
      </c>
      <c r="R546" s="20" t="s">
        <v>37</v>
      </c>
      <c r="S546" s="20">
        <v>0</v>
      </c>
      <c r="T546" s="20">
        <v>0</v>
      </c>
      <c r="U546" s="20">
        <f t="shared" si="29"/>
        <v>0</v>
      </c>
      <c r="V546" s="20">
        <f t="shared" si="30"/>
        <v>0</v>
      </c>
      <c r="W546" s="20"/>
    </row>
    <row r="547" spans="1:23" x14ac:dyDescent="0.35">
      <c r="A547" s="20">
        <v>4</v>
      </c>
      <c r="B547" s="20">
        <v>43</v>
      </c>
      <c r="C547" s="20" t="s">
        <v>843</v>
      </c>
      <c r="D547" s="20" t="s">
        <v>1212</v>
      </c>
      <c r="E547" s="20" t="s">
        <v>1213</v>
      </c>
      <c r="F547" s="20" t="s">
        <v>1214</v>
      </c>
      <c r="G547" s="21">
        <v>43462</v>
      </c>
      <c r="H547" s="21">
        <v>43476</v>
      </c>
      <c r="I547" s="29">
        <f t="shared" si="28"/>
        <v>14</v>
      </c>
      <c r="J547" s="20" t="s">
        <v>293</v>
      </c>
      <c r="K547" s="20" t="s">
        <v>417</v>
      </c>
      <c r="L547" s="20">
        <v>3</v>
      </c>
      <c r="M547" s="20">
        <v>14</v>
      </c>
      <c r="N547" s="20">
        <v>306</v>
      </c>
      <c r="O547" s="20" t="s">
        <v>538</v>
      </c>
      <c r="P547" s="20" t="s">
        <v>296</v>
      </c>
      <c r="Q547" s="20">
        <v>0</v>
      </c>
      <c r="R547" s="20" t="s">
        <v>37</v>
      </c>
      <c r="S547" s="20">
        <v>0</v>
      </c>
      <c r="T547" s="20">
        <v>0</v>
      </c>
      <c r="U547" s="20">
        <f t="shared" si="29"/>
        <v>0</v>
      </c>
      <c r="V547" s="20">
        <f t="shared" si="30"/>
        <v>0</v>
      </c>
      <c r="W547" s="20"/>
    </row>
    <row r="548" spans="1:23" x14ac:dyDescent="0.35">
      <c r="A548" s="20">
        <v>4</v>
      </c>
      <c r="B548" s="20">
        <v>44</v>
      </c>
      <c r="C548" s="20" t="s">
        <v>844</v>
      </c>
      <c r="D548" s="20" t="s">
        <v>1212</v>
      </c>
      <c r="E548" s="20" t="s">
        <v>1213</v>
      </c>
      <c r="F548" s="20" t="s">
        <v>1214</v>
      </c>
      <c r="G548" s="21">
        <v>43462</v>
      </c>
      <c r="H548" s="21">
        <v>43476</v>
      </c>
      <c r="I548" s="29">
        <f t="shared" si="28"/>
        <v>14</v>
      </c>
      <c r="J548" s="20" t="s">
        <v>293</v>
      </c>
      <c r="K548" s="20" t="s">
        <v>417</v>
      </c>
      <c r="L548" s="20">
        <v>3</v>
      </c>
      <c r="M548" s="20">
        <v>14</v>
      </c>
      <c r="N548" s="20">
        <v>307</v>
      </c>
      <c r="O548" s="20" t="s">
        <v>538</v>
      </c>
      <c r="P548" s="20" t="s">
        <v>296</v>
      </c>
      <c r="Q548" s="20">
        <v>0</v>
      </c>
      <c r="R548" s="20" t="s">
        <v>37</v>
      </c>
      <c r="S548" s="20">
        <v>0</v>
      </c>
      <c r="T548" s="20">
        <v>0</v>
      </c>
      <c r="U548" s="20">
        <f t="shared" si="29"/>
        <v>0</v>
      </c>
      <c r="V548" s="20">
        <f t="shared" si="30"/>
        <v>0</v>
      </c>
      <c r="W548" s="20"/>
    </row>
    <row r="549" spans="1:23" x14ac:dyDescent="0.35">
      <c r="A549" s="20">
        <v>5</v>
      </c>
      <c r="B549" s="20">
        <v>45</v>
      </c>
      <c r="C549" s="20" t="s">
        <v>845</v>
      </c>
      <c r="D549" s="20" t="s">
        <v>1212</v>
      </c>
      <c r="E549" s="20" t="s">
        <v>1213</v>
      </c>
      <c r="F549" s="20" t="s">
        <v>1214</v>
      </c>
      <c r="G549" s="21">
        <v>43462</v>
      </c>
      <c r="H549" s="21">
        <v>43476</v>
      </c>
      <c r="I549" s="29">
        <f t="shared" si="28"/>
        <v>14</v>
      </c>
      <c r="J549" s="20" t="s">
        <v>293</v>
      </c>
      <c r="K549" s="20" t="s">
        <v>417</v>
      </c>
      <c r="L549" s="20">
        <v>3</v>
      </c>
      <c r="M549" s="20">
        <v>14</v>
      </c>
      <c r="N549" s="20">
        <v>308</v>
      </c>
      <c r="O549" s="20" t="s">
        <v>538</v>
      </c>
      <c r="P549" s="20" t="s">
        <v>296</v>
      </c>
      <c r="Q549" s="20">
        <v>28.11</v>
      </c>
      <c r="R549" s="20" t="s">
        <v>33</v>
      </c>
      <c r="S549" s="20">
        <v>22368.28</v>
      </c>
      <c r="T549" s="20">
        <v>4.3496520056853996</v>
      </c>
      <c r="U549" s="20">
        <f t="shared" si="29"/>
        <v>1789462.4</v>
      </c>
      <c r="V549" s="20">
        <f t="shared" si="30"/>
        <v>6.2527228201663201</v>
      </c>
      <c r="W549" s="20"/>
    </row>
    <row r="550" spans="1:23" x14ac:dyDescent="0.35">
      <c r="A550" s="20">
        <v>6</v>
      </c>
      <c r="B550" s="20">
        <v>47</v>
      </c>
      <c r="C550" s="20" t="s">
        <v>846</v>
      </c>
      <c r="D550" s="20" t="s">
        <v>1212</v>
      </c>
      <c r="E550" s="20" t="s">
        <v>1213</v>
      </c>
      <c r="F550" s="20" t="s">
        <v>1214</v>
      </c>
      <c r="G550" s="21">
        <v>43462</v>
      </c>
      <c r="H550" s="21">
        <v>43476</v>
      </c>
      <c r="I550" s="29">
        <f t="shared" si="28"/>
        <v>14</v>
      </c>
      <c r="J550" s="20" t="s">
        <v>293</v>
      </c>
      <c r="K550" s="20" t="s">
        <v>417</v>
      </c>
      <c r="L550" s="20">
        <v>3</v>
      </c>
      <c r="M550" s="20">
        <v>14</v>
      </c>
      <c r="N550" s="20">
        <v>309</v>
      </c>
      <c r="O550" s="20" t="s">
        <v>538</v>
      </c>
      <c r="P550" s="20" t="s">
        <v>296</v>
      </c>
      <c r="Q550" s="20">
        <v>0</v>
      </c>
      <c r="R550" s="20" t="s">
        <v>37</v>
      </c>
      <c r="S550" s="20">
        <v>0</v>
      </c>
      <c r="T550" s="20">
        <v>0</v>
      </c>
      <c r="U550" s="20">
        <f t="shared" si="29"/>
        <v>0</v>
      </c>
      <c r="V550" s="20">
        <f t="shared" si="30"/>
        <v>0</v>
      </c>
      <c r="W550" s="20"/>
    </row>
    <row r="551" spans="1:23" x14ac:dyDescent="0.35">
      <c r="A551" s="20">
        <v>7</v>
      </c>
      <c r="B551" s="20">
        <v>43</v>
      </c>
      <c r="C551" s="20" t="s">
        <v>847</v>
      </c>
      <c r="D551" s="20" t="s">
        <v>1212</v>
      </c>
      <c r="E551" s="20" t="s">
        <v>1213</v>
      </c>
      <c r="F551" s="20" t="s">
        <v>1214</v>
      </c>
      <c r="G551" s="21">
        <v>43462</v>
      </c>
      <c r="H551" s="21">
        <v>43476</v>
      </c>
      <c r="I551" s="29">
        <f t="shared" si="28"/>
        <v>14</v>
      </c>
      <c r="J551" s="20" t="s">
        <v>293</v>
      </c>
      <c r="K551" s="20" t="s">
        <v>417</v>
      </c>
      <c r="L551" s="20">
        <v>3</v>
      </c>
      <c r="M551" s="20">
        <v>14</v>
      </c>
      <c r="N551" s="20">
        <v>310</v>
      </c>
      <c r="O551" s="20" t="s">
        <v>538</v>
      </c>
      <c r="P551" s="20" t="s">
        <v>296</v>
      </c>
      <c r="Q551" s="20">
        <v>0</v>
      </c>
      <c r="R551" s="20" t="s">
        <v>37</v>
      </c>
      <c r="S551" s="20">
        <v>0</v>
      </c>
      <c r="T551" s="20">
        <v>0</v>
      </c>
      <c r="U551" s="20">
        <f t="shared" si="29"/>
        <v>0</v>
      </c>
      <c r="V551" s="20">
        <f t="shared" si="30"/>
        <v>0</v>
      </c>
      <c r="W551" s="20"/>
    </row>
    <row r="552" spans="1:23" x14ac:dyDescent="0.35">
      <c r="A552" s="20">
        <v>7</v>
      </c>
      <c r="B552" s="20">
        <v>44</v>
      </c>
      <c r="C552" s="20" t="s">
        <v>848</v>
      </c>
      <c r="D552" s="20" t="s">
        <v>1212</v>
      </c>
      <c r="E552" s="20" t="s">
        <v>1213</v>
      </c>
      <c r="F552" s="20" t="s">
        <v>1214</v>
      </c>
      <c r="G552" s="21">
        <v>43462</v>
      </c>
      <c r="H552" s="21">
        <v>43476</v>
      </c>
      <c r="I552" s="29">
        <f t="shared" si="28"/>
        <v>14</v>
      </c>
      <c r="J552" s="20" t="s">
        <v>293</v>
      </c>
      <c r="K552" s="20" t="s">
        <v>417</v>
      </c>
      <c r="L552" s="20">
        <v>3</v>
      </c>
      <c r="M552" s="20">
        <v>14</v>
      </c>
      <c r="N552" s="20">
        <v>311</v>
      </c>
      <c r="O552" s="20" t="s">
        <v>538</v>
      </c>
      <c r="P552" s="20" t="s">
        <v>296</v>
      </c>
      <c r="Q552" s="20">
        <v>0</v>
      </c>
      <c r="R552" s="20" t="s">
        <v>37</v>
      </c>
      <c r="S552" s="20">
        <v>0</v>
      </c>
      <c r="T552" s="20">
        <v>0</v>
      </c>
      <c r="U552" s="20">
        <f t="shared" si="29"/>
        <v>0</v>
      </c>
      <c r="V552" s="20">
        <f t="shared" si="30"/>
        <v>0</v>
      </c>
      <c r="W552" s="20"/>
    </row>
    <row r="553" spans="1:23" x14ac:dyDescent="0.35">
      <c r="A553" s="20">
        <v>7</v>
      </c>
      <c r="B553" s="20">
        <v>45</v>
      </c>
      <c r="C553" s="20" t="s">
        <v>849</v>
      </c>
      <c r="D553" s="20" t="s">
        <v>1212</v>
      </c>
      <c r="E553" s="20" t="s">
        <v>1213</v>
      </c>
      <c r="F553" s="20" t="s">
        <v>1214</v>
      </c>
      <c r="G553" s="21">
        <v>43462</v>
      </c>
      <c r="H553" s="21">
        <v>43476</v>
      </c>
      <c r="I553" s="29">
        <f t="shared" si="28"/>
        <v>14</v>
      </c>
      <c r="J553" s="20" t="s">
        <v>293</v>
      </c>
      <c r="K553" s="20" t="s">
        <v>417</v>
      </c>
      <c r="L553" s="20">
        <v>3</v>
      </c>
      <c r="M553" s="20">
        <v>14</v>
      </c>
      <c r="N553" s="20">
        <v>312</v>
      </c>
      <c r="O553" s="20" t="s">
        <v>538</v>
      </c>
      <c r="P553" s="20" t="s">
        <v>296</v>
      </c>
      <c r="Q553" s="20">
        <v>0</v>
      </c>
      <c r="R553" s="20" t="s">
        <v>37</v>
      </c>
      <c r="S553" s="20">
        <v>0</v>
      </c>
      <c r="T553" s="20">
        <v>0</v>
      </c>
      <c r="U553" s="20">
        <f t="shared" si="29"/>
        <v>0</v>
      </c>
      <c r="V553" s="20">
        <f t="shared" si="30"/>
        <v>0</v>
      </c>
      <c r="W553" s="20"/>
    </row>
    <row r="554" spans="1:23" x14ac:dyDescent="0.35">
      <c r="A554" s="20">
        <v>8</v>
      </c>
      <c r="B554" s="20">
        <v>44</v>
      </c>
      <c r="C554" s="20" t="s">
        <v>850</v>
      </c>
      <c r="D554" s="20" t="s">
        <v>1212</v>
      </c>
      <c r="E554" s="20" t="s">
        <v>1213</v>
      </c>
      <c r="F554" s="20" t="s">
        <v>1214</v>
      </c>
      <c r="G554" s="21">
        <v>43462</v>
      </c>
      <c r="H554" s="21">
        <v>43476</v>
      </c>
      <c r="I554" s="29">
        <f t="shared" si="28"/>
        <v>14</v>
      </c>
      <c r="J554" s="20" t="s">
        <v>293</v>
      </c>
      <c r="K554" s="20" t="s">
        <v>417</v>
      </c>
      <c r="L554" s="20">
        <v>3</v>
      </c>
      <c r="M554" s="20">
        <v>14</v>
      </c>
      <c r="N554" s="20">
        <v>313</v>
      </c>
      <c r="O554" s="20" t="s">
        <v>538</v>
      </c>
      <c r="P554" s="20" t="s">
        <v>296</v>
      </c>
      <c r="Q554" s="20">
        <v>0</v>
      </c>
      <c r="R554" s="20" t="s">
        <v>37</v>
      </c>
      <c r="S554" s="20">
        <v>0</v>
      </c>
      <c r="T554" s="20">
        <v>0</v>
      </c>
      <c r="U554" s="20">
        <f t="shared" si="29"/>
        <v>0</v>
      </c>
      <c r="V554" s="20">
        <f t="shared" si="30"/>
        <v>0</v>
      </c>
      <c r="W554" s="20"/>
    </row>
    <row r="555" spans="1:23" x14ac:dyDescent="0.35">
      <c r="A555" s="20">
        <v>9</v>
      </c>
      <c r="B555" s="20">
        <v>45</v>
      </c>
      <c r="C555" s="20" t="s">
        <v>851</v>
      </c>
      <c r="D555" s="20" t="s">
        <v>1212</v>
      </c>
      <c r="E555" s="20" t="s">
        <v>1213</v>
      </c>
      <c r="F555" s="20" t="s">
        <v>1214</v>
      </c>
      <c r="G555" s="21">
        <v>43462</v>
      </c>
      <c r="H555" s="21">
        <v>43476</v>
      </c>
      <c r="I555" s="29">
        <f t="shared" si="28"/>
        <v>14</v>
      </c>
      <c r="J555" s="20" t="s">
        <v>293</v>
      </c>
      <c r="K555" s="20" t="s">
        <v>417</v>
      </c>
      <c r="L555" s="20">
        <v>3</v>
      </c>
      <c r="M555" s="20">
        <v>14</v>
      </c>
      <c r="N555" s="20">
        <v>314</v>
      </c>
      <c r="O555" s="20" t="s">
        <v>538</v>
      </c>
      <c r="P555" s="20" t="s">
        <v>296</v>
      </c>
      <c r="Q555" s="20">
        <v>0</v>
      </c>
      <c r="R555" s="20" t="s">
        <v>37</v>
      </c>
      <c r="S555" s="20">
        <v>0</v>
      </c>
      <c r="T555" s="20">
        <v>0</v>
      </c>
      <c r="U555" s="20">
        <f t="shared" si="29"/>
        <v>0</v>
      </c>
      <c r="V555" s="20">
        <f t="shared" si="30"/>
        <v>0</v>
      </c>
      <c r="W555" s="20"/>
    </row>
    <row r="556" spans="1:23" x14ac:dyDescent="0.35">
      <c r="A556" s="20">
        <v>10</v>
      </c>
      <c r="B556" s="20">
        <v>45</v>
      </c>
      <c r="C556" s="20" t="s">
        <v>852</v>
      </c>
      <c r="D556" s="20" t="s">
        <v>1212</v>
      </c>
      <c r="E556" s="20" t="s">
        <v>1213</v>
      </c>
      <c r="F556" s="20" t="s">
        <v>1214</v>
      </c>
      <c r="G556" s="21">
        <v>43462</v>
      </c>
      <c r="H556" s="21">
        <v>43476</v>
      </c>
      <c r="I556" s="29">
        <f t="shared" si="28"/>
        <v>14</v>
      </c>
      <c r="J556" s="20" t="s">
        <v>293</v>
      </c>
      <c r="K556" s="20" t="s">
        <v>417</v>
      </c>
      <c r="L556" s="20">
        <v>3</v>
      </c>
      <c r="M556" s="20">
        <v>14</v>
      </c>
      <c r="N556" s="20">
        <v>315</v>
      </c>
      <c r="O556" s="20" t="s">
        <v>538</v>
      </c>
      <c r="P556" s="20" t="s">
        <v>296</v>
      </c>
      <c r="Q556" s="20">
        <v>0</v>
      </c>
      <c r="R556" s="20" t="s">
        <v>37</v>
      </c>
      <c r="S556" s="20">
        <v>0</v>
      </c>
      <c r="T556" s="20">
        <v>0</v>
      </c>
      <c r="U556" s="20">
        <f t="shared" si="29"/>
        <v>0</v>
      </c>
      <c r="V556" s="20">
        <f t="shared" si="30"/>
        <v>0</v>
      </c>
      <c r="W556" s="20"/>
    </row>
    <row r="557" spans="1:23" x14ac:dyDescent="0.35">
      <c r="A557" s="20">
        <v>10</v>
      </c>
      <c r="B557" s="20">
        <v>46</v>
      </c>
      <c r="C557" s="20" t="s">
        <v>853</v>
      </c>
      <c r="D557" s="20" t="s">
        <v>1212</v>
      </c>
      <c r="E557" s="20" t="s">
        <v>1213</v>
      </c>
      <c r="F557" s="20" t="s">
        <v>1214</v>
      </c>
      <c r="G557" s="21">
        <v>43462</v>
      </c>
      <c r="H557" s="21">
        <v>43476</v>
      </c>
      <c r="I557" s="29">
        <f t="shared" si="28"/>
        <v>14</v>
      </c>
      <c r="J557" s="20" t="s">
        <v>293</v>
      </c>
      <c r="K557" s="20" t="s">
        <v>417</v>
      </c>
      <c r="L557" s="20">
        <v>3</v>
      </c>
      <c r="M557" s="20">
        <v>14</v>
      </c>
      <c r="N557" s="20">
        <v>316</v>
      </c>
      <c r="O557" s="20" t="s">
        <v>538</v>
      </c>
      <c r="P557" s="20" t="s">
        <v>296</v>
      </c>
      <c r="Q557" s="20">
        <v>0</v>
      </c>
      <c r="R557" s="20" t="s">
        <v>37</v>
      </c>
      <c r="S557" s="20">
        <v>0</v>
      </c>
      <c r="T557" s="20">
        <v>0</v>
      </c>
      <c r="U557" s="20">
        <f t="shared" si="29"/>
        <v>0</v>
      </c>
      <c r="V557" s="20">
        <f t="shared" si="30"/>
        <v>0</v>
      </c>
      <c r="W557" s="20"/>
    </row>
    <row r="558" spans="1:23" x14ac:dyDescent="0.35">
      <c r="A558" s="20">
        <v>11</v>
      </c>
      <c r="B558" s="20">
        <v>43</v>
      </c>
      <c r="C558" s="20" t="s">
        <v>854</v>
      </c>
      <c r="D558" s="20" t="s">
        <v>1212</v>
      </c>
      <c r="E558" s="20" t="s">
        <v>1213</v>
      </c>
      <c r="F558" s="20" t="s">
        <v>1214</v>
      </c>
      <c r="G558" s="21">
        <v>43462</v>
      </c>
      <c r="H558" s="21">
        <v>43476</v>
      </c>
      <c r="I558" s="29">
        <f t="shared" si="28"/>
        <v>14</v>
      </c>
      <c r="J558" s="20" t="s">
        <v>293</v>
      </c>
      <c r="K558" s="20" t="s">
        <v>417</v>
      </c>
      <c r="L558" s="20">
        <v>3</v>
      </c>
      <c r="M558" s="20">
        <v>14</v>
      </c>
      <c r="N558" s="20">
        <v>317</v>
      </c>
      <c r="O558" s="20" t="s">
        <v>538</v>
      </c>
      <c r="P558" s="20" t="s">
        <v>296</v>
      </c>
      <c r="Q558" s="20">
        <v>0</v>
      </c>
      <c r="R558" s="20" t="s">
        <v>37</v>
      </c>
      <c r="S558" s="20">
        <v>0</v>
      </c>
      <c r="T558" s="20">
        <v>0</v>
      </c>
      <c r="U558" s="20">
        <f t="shared" si="29"/>
        <v>0</v>
      </c>
      <c r="V558" s="20">
        <f t="shared" si="30"/>
        <v>0</v>
      </c>
      <c r="W558" s="20"/>
    </row>
    <row r="559" spans="1:23" x14ac:dyDescent="0.35">
      <c r="A559" s="20">
        <v>11</v>
      </c>
      <c r="B559" s="20">
        <v>44</v>
      </c>
      <c r="C559" s="20" t="s">
        <v>855</v>
      </c>
      <c r="D559" s="20" t="s">
        <v>1212</v>
      </c>
      <c r="E559" s="20" t="s">
        <v>1213</v>
      </c>
      <c r="F559" s="20" t="s">
        <v>1214</v>
      </c>
      <c r="G559" s="21">
        <v>43462</v>
      </c>
      <c r="H559" s="21">
        <v>43476</v>
      </c>
      <c r="I559" s="29">
        <f t="shared" si="28"/>
        <v>14</v>
      </c>
      <c r="J559" s="20" t="s">
        <v>293</v>
      </c>
      <c r="K559" s="20" t="s">
        <v>417</v>
      </c>
      <c r="L559" s="20">
        <v>3</v>
      </c>
      <c r="M559" s="20">
        <v>14</v>
      </c>
      <c r="N559" s="20">
        <v>318</v>
      </c>
      <c r="O559" s="20" t="s">
        <v>538</v>
      </c>
      <c r="P559" s="20" t="s">
        <v>296</v>
      </c>
      <c r="Q559" s="20">
        <v>0</v>
      </c>
      <c r="R559" s="20" t="s">
        <v>37</v>
      </c>
      <c r="S559" s="20">
        <v>0</v>
      </c>
      <c r="T559" s="20">
        <v>0</v>
      </c>
      <c r="U559" s="20">
        <f t="shared" si="29"/>
        <v>0</v>
      </c>
      <c r="V559" s="20">
        <f t="shared" si="30"/>
        <v>0</v>
      </c>
      <c r="W559" s="20"/>
    </row>
    <row r="560" spans="1:23" x14ac:dyDescent="0.35">
      <c r="A560" s="20">
        <v>11</v>
      </c>
      <c r="B560" s="20">
        <v>45</v>
      </c>
      <c r="C560" s="20" t="s">
        <v>856</v>
      </c>
      <c r="D560" s="20" t="s">
        <v>1212</v>
      </c>
      <c r="E560" s="20" t="s">
        <v>1213</v>
      </c>
      <c r="F560" s="20" t="s">
        <v>1214</v>
      </c>
      <c r="G560" s="21">
        <v>43462</v>
      </c>
      <c r="H560" s="21">
        <v>43476</v>
      </c>
      <c r="I560" s="29">
        <f t="shared" si="28"/>
        <v>14</v>
      </c>
      <c r="J560" s="20" t="s">
        <v>293</v>
      </c>
      <c r="K560" s="20" t="s">
        <v>417</v>
      </c>
      <c r="L560" s="20">
        <v>3</v>
      </c>
      <c r="M560" s="20">
        <v>14</v>
      </c>
      <c r="N560" s="20">
        <v>319</v>
      </c>
      <c r="O560" s="20" t="s">
        <v>538</v>
      </c>
      <c r="P560" s="20" t="s">
        <v>296</v>
      </c>
      <c r="Q560" s="20">
        <v>0</v>
      </c>
      <c r="R560" s="20" t="s">
        <v>37</v>
      </c>
      <c r="S560" s="20">
        <v>0</v>
      </c>
      <c r="T560" s="20">
        <v>0</v>
      </c>
      <c r="U560" s="20">
        <f t="shared" si="29"/>
        <v>0</v>
      </c>
      <c r="V560" s="20">
        <f t="shared" si="30"/>
        <v>0</v>
      </c>
      <c r="W560" s="20"/>
    </row>
    <row r="561" spans="1:23" x14ac:dyDescent="0.35">
      <c r="A561" s="20">
        <v>12</v>
      </c>
      <c r="B561" s="20">
        <v>43</v>
      </c>
      <c r="C561" s="20" t="s">
        <v>857</v>
      </c>
      <c r="D561" s="20" t="s">
        <v>1212</v>
      </c>
      <c r="E561" s="20" t="s">
        <v>1213</v>
      </c>
      <c r="F561" s="20" t="s">
        <v>1214</v>
      </c>
      <c r="G561" s="21">
        <v>43462</v>
      </c>
      <c r="H561" s="21">
        <v>43476</v>
      </c>
      <c r="I561" s="29">
        <f t="shared" si="28"/>
        <v>14</v>
      </c>
      <c r="J561" s="20" t="s">
        <v>293</v>
      </c>
      <c r="K561" s="20" t="s">
        <v>417</v>
      </c>
      <c r="L561" s="20">
        <v>3</v>
      </c>
      <c r="M561" s="20">
        <v>14</v>
      </c>
      <c r="N561" s="20">
        <v>320</v>
      </c>
      <c r="O561" s="20" t="s">
        <v>538</v>
      </c>
      <c r="P561" s="20" t="s">
        <v>296</v>
      </c>
      <c r="Q561" s="20">
        <v>0</v>
      </c>
      <c r="R561" s="20" t="s">
        <v>37</v>
      </c>
      <c r="S561" s="20">
        <v>0</v>
      </c>
      <c r="T561" s="20">
        <v>0</v>
      </c>
      <c r="U561" s="20">
        <f t="shared" si="29"/>
        <v>0</v>
      </c>
      <c r="V561" s="20">
        <f t="shared" si="30"/>
        <v>0</v>
      </c>
      <c r="W561" s="20"/>
    </row>
    <row r="562" spans="1:23" x14ac:dyDescent="0.35">
      <c r="A562" s="20">
        <v>1</v>
      </c>
      <c r="B562" s="20">
        <v>47</v>
      </c>
      <c r="C562" s="20" t="s">
        <v>858</v>
      </c>
      <c r="D562" s="20" t="s">
        <v>1212</v>
      </c>
      <c r="E562" s="20" t="s">
        <v>1213</v>
      </c>
      <c r="F562" s="20" t="s">
        <v>1214</v>
      </c>
      <c r="G562" s="21">
        <v>43462</v>
      </c>
      <c r="H562" s="21">
        <v>43476</v>
      </c>
      <c r="I562" s="29">
        <f t="shared" si="28"/>
        <v>14</v>
      </c>
      <c r="J562" s="20" t="s">
        <v>293</v>
      </c>
      <c r="K562" s="20" t="s">
        <v>417</v>
      </c>
      <c r="L562" s="20">
        <v>3</v>
      </c>
      <c r="M562" s="20">
        <v>21</v>
      </c>
      <c r="N562" s="20">
        <v>321</v>
      </c>
      <c r="O562" s="20" t="s">
        <v>538</v>
      </c>
      <c r="P562" s="20" t="s">
        <v>296</v>
      </c>
      <c r="Q562" s="20">
        <v>16.39</v>
      </c>
      <c r="R562" s="20" t="s">
        <v>33</v>
      </c>
      <c r="S562" s="20">
        <v>43491213.977899998</v>
      </c>
      <c r="T562" s="20">
        <v>7.6384015403585339</v>
      </c>
      <c r="U562" s="20">
        <f t="shared" si="29"/>
        <v>3479297118.2319999</v>
      </c>
      <c r="V562" s="20">
        <f t="shared" si="30"/>
        <v>9.5414915174895008</v>
      </c>
      <c r="W562" s="20"/>
    </row>
    <row r="563" spans="1:23" x14ac:dyDescent="0.35">
      <c r="A563" s="20">
        <v>1</v>
      </c>
      <c r="B563" s="20">
        <v>48</v>
      </c>
      <c r="C563" s="20" t="s">
        <v>859</v>
      </c>
      <c r="D563" s="20" t="s">
        <v>1212</v>
      </c>
      <c r="E563" s="20" t="s">
        <v>1213</v>
      </c>
      <c r="F563" s="20" t="s">
        <v>1214</v>
      </c>
      <c r="G563" s="21">
        <v>43462</v>
      </c>
      <c r="H563" s="21">
        <v>43476</v>
      </c>
      <c r="I563" s="29">
        <f t="shared" si="28"/>
        <v>14</v>
      </c>
      <c r="J563" s="20" t="s">
        <v>293</v>
      </c>
      <c r="K563" s="20" t="s">
        <v>417</v>
      </c>
      <c r="L563" s="20">
        <v>3</v>
      </c>
      <c r="M563" s="20">
        <v>21</v>
      </c>
      <c r="N563" s="20">
        <v>322</v>
      </c>
      <c r="O563" s="20" t="s">
        <v>538</v>
      </c>
      <c r="P563" s="20" t="s">
        <v>296</v>
      </c>
      <c r="Q563" s="20">
        <v>0</v>
      </c>
      <c r="R563" s="20" t="s">
        <v>37</v>
      </c>
      <c r="S563" s="20">
        <v>0</v>
      </c>
      <c r="T563" s="20">
        <v>0</v>
      </c>
      <c r="U563" s="20">
        <f t="shared" si="29"/>
        <v>0</v>
      </c>
      <c r="V563" s="20">
        <f t="shared" si="30"/>
        <v>0</v>
      </c>
      <c r="W563" s="20"/>
    </row>
    <row r="564" spans="1:23" x14ac:dyDescent="0.35">
      <c r="A564" s="20">
        <v>2</v>
      </c>
      <c r="B564" s="20">
        <v>47</v>
      </c>
      <c r="C564" s="20" t="s">
        <v>860</v>
      </c>
      <c r="D564" s="20" t="s">
        <v>1212</v>
      </c>
      <c r="E564" s="20" t="s">
        <v>1213</v>
      </c>
      <c r="F564" s="20" t="s">
        <v>1214</v>
      </c>
      <c r="G564" s="21">
        <v>43462</v>
      </c>
      <c r="H564" s="21">
        <v>43476</v>
      </c>
      <c r="I564" s="29">
        <f t="shared" si="28"/>
        <v>14</v>
      </c>
      <c r="J564" s="20" t="s">
        <v>293</v>
      </c>
      <c r="K564" s="20" t="s">
        <v>417</v>
      </c>
      <c r="L564" s="20">
        <v>3</v>
      </c>
      <c r="M564" s="20">
        <v>21</v>
      </c>
      <c r="N564" s="20">
        <v>323</v>
      </c>
      <c r="O564" s="20" t="s">
        <v>538</v>
      </c>
      <c r="P564" s="20" t="s">
        <v>296</v>
      </c>
      <c r="Q564" s="20">
        <v>34.270000000000003</v>
      </c>
      <c r="R564" s="20" t="s">
        <v>33</v>
      </c>
      <c r="S564" s="20">
        <v>293.18639999999999</v>
      </c>
      <c r="T564" s="20">
        <v>2.4686225917719464</v>
      </c>
      <c r="U564" s="20">
        <f t="shared" si="29"/>
        <v>23454.912</v>
      </c>
      <c r="V564" s="20">
        <f t="shared" si="30"/>
        <v>4.3702523236130588</v>
      </c>
      <c r="W564" s="20"/>
    </row>
    <row r="565" spans="1:23" x14ac:dyDescent="0.35">
      <c r="A565" s="20">
        <v>2</v>
      </c>
      <c r="B565" s="20">
        <v>48</v>
      </c>
      <c r="C565" s="20" t="s">
        <v>861</v>
      </c>
      <c r="D565" s="20" t="s">
        <v>1212</v>
      </c>
      <c r="E565" s="20" t="s">
        <v>1213</v>
      </c>
      <c r="F565" s="20" t="s">
        <v>1214</v>
      </c>
      <c r="G565" s="21">
        <v>43462</v>
      </c>
      <c r="H565" s="21">
        <v>43476</v>
      </c>
      <c r="I565" s="29">
        <f t="shared" si="28"/>
        <v>14</v>
      </c>
      <c r="J565" s="20" t="s">
        <v>293</v>
      </c>
      <c r="K565" s="20" t="s">
        <v>417</v>
      </c>
      <c r="L565" s="20">
        <v>3</v>
      </c>
      <c r="M565" s="20">
        <v>21</v>
      </c>
      <c r="N565" s="20">
        <v>324</v>
      </c>
      <c r="O565" s="20" t="s">
        <v>538</v>
      </c>
      <c r="P565" s="20" t="s">
        <v>296</v>
      </c>
      <c r="Q565" s="20">
        <v>0</v>
      </c>
      <c r="R565" s="20" t="s">
        <v>37</v>
      </c>
      <c r="S565" s="20">
        <v>0</v>
      </c>
      <c r="T565" s="20">
        <v>0</v>
      </c>
      <c r="U565" s="20">
        <f t="shared" si="29"/>
        <v>0</v>
      </c>
      <c r="V565" s="20">
        <f t="shared" si="30"/>
        <v>0</v>
      </c>
      <c r="W565" s="20"/>
    </row>
    <row r="566" spans="1:23" x14ac:dyDescent="0.35">
      <c r="A566" s="20">
        <v>3</v>
      </c>
      <c r="B566" s="20">
        <v>46</v>
      </c>
      <c r="C566" s="20" t="s">
        <v>862</v>
      </c>
      <c r="D566" s="20" t="s">
        <v>1212</v>
      </c>
      <c r="E566" s="20" t="s">
        <v>1213</v>
      </c>
      <c r="F566" s="20" t="s">
        <v>1214</v>
      </c>
      <c r="G566" s="21">
        <v>43462</v>
      </c>
      <c r="H566" s="21">
        <v>43476</v>
      </c>
      <c r="I566" s="29">
        <f t="shared" si="28"/>
        <v>14</v>
      </c>
      <c r="J566" s="20" t="s">
        <v>293</v>
      </c>
      <c r="K566" s="20" t="s">
        <v>417</v>
      </c>
      <c r="L566" s="20">
        <v>3</v>
      </c>
      <c r="M566" s="20">
        <v>21</v>
      </c>
      <c r="N566" s="20">
        <v>325</v>
      </c>
      <c r="O566" s="20" t="s">
        <v>538</v>
      </c>
      <c r="P566" s="20" t="s">
        <v>296</v>
      </c>
      <c r="Q566" s="20">
        <v>0</v>
      </c>
      <c r="R566" s="20" t="s">
        <v>37</v>
      </c>
      <c r="S566" s="20">
        <v>0</v>
      </c>
      <c r="T566" s="20">
        <v>0</v>
      </c>
      <c r="U566" s="20">
        <f t="shared" si="29"/>
        <v>0</v>
      </c>
      <c r="V566" s="20">
        <f t="shared" si="30"/>
        <v>0</v>
      </c>
      <c r="W566" s="20"/>
    </row>
    <row r="567" spans="1:23" x14ac:dyDescent="0.35">
      <c r="A567" s="20">
        <v>4</v>
      </c>
      <c r="B567" s="20">
        <v>45</v>
      </c>
      <c r="C567" s="20" t="s">
        <v>863</v>
      </c>
      <c r="D567" s="20" t="s">
        <v>1212</v>
      </c>
      <c r="E567" s="20" t="s">
        <v>1213</v>
      </c>
      <c r="F567" s="20" t="s">
        <v>1214</v>
      </c>
      <c r="G567" s="21">
        <v>43462</v>
      </c>
      <c r="H567" s="21">
        <v>43476</v>
      </c>
      <c r="I567" s="29">
        <f t="shared" si="28"/>
        <v>14</v>
      </c>
      <c r="J567" s="20" t="s">
        <v>293</v>
      </c>
      <c r="K567" s="20" t="s">
        <v>417</v>
      </c>
      <c r="L567" s="20">
        <v>3</v>
      </c>
      <c r="M567" s="20">
        <v>21</v>
      </c>
      <c r="N567" s="20">
        <v>326</v>
      </c>
      <c r="O567" s="20" t="s">
        <v>538</v>
      </c>
      <c r="P567" s="20" t="s">
        <v>296</v>
      </c>
      <c r="Q567" s="20">
        <v>0</v>
      </c>
      <c r="R567" s="20" t="s">
        <v>37</v>
      </c>
      <c r="S567" s="20">
        <v>0</v>
      </c>
      <c r="T567" s="20">
        <v>0</v>
      </c>
      <c r="U567" s="20">
        <f t="shared" si="29"/>
        <v>0</v>
      </c>
      <c r="V567" s="20">
        <f t="shared" si="30"/>
        <v>0</v>
      </c>
      <c r="W567" s="20"/>
    </row>
    <row r="568" spans="1:23" x14ac:dyDescent="0.35">
      <c r="A568" s="20">
        <v>4</v>
      </c>
      <c r="B568" s="20">
        <v>46</v>
      </c>
      <c r="C568" s="20" t="s">
        <v>864</v>
      </c>
      <c r="D568" s="20" t="s">
        <v>1212</v>
      </c>
      <c r="E568" s="20" t="s">
        <v>1213</v>
      </c>
      <c r="F568" s="20" t="s">
        <v>1214</v>
      </c>
      <c r="G568" s="21">
        <v>43462</v>
      </c>
      <c r="H568" s="21">
        <v>43476</v>
      </c>
      <c r="I568" s="29">
        <f t="shared" si="28"/>
        <v>14</v>
      </c>
      <c r="J568" s="20" t="s">
        <v>293</v>
      </c>
      <c r="K568" s="20" t="s">
        <v>417</v>
      </c>
      <c r="L568" s="20">
        <v>3</v>
      </c>
      <c r="M568" s="20">
        <v>21</v>
      </c>
      <c r="N568" s="20">
        <v>327</v>
      </c>
      <c r="O568" s="20" t="s">
        <v>538</v>
      </c>
      <c r="P568" s="20" t="s">
        <v>296</v>
      </c>
      <c r="Q568" s="20">
        <v>0</v>
      </c>
      <c r="R568" s="20" t="s">
        <v>37</v>
      </c>
      <c r="S568" s="20">
        <v>0</v>
      </c>
      <c r="T568" s="20">
        <v>0</v>
      </c>
      <c r="U568" s="20">
        <f t="shared" si="29"/>
        <v>0</v>
      </c>
      <c r="V568" s="20">
        <f t="shared" si="30"/>
        <v>0</v>
      </c>
      <c r="W568" s="20"/>
    </row>
    <row r="569" spans="1:23" x14ac:dyDescent="0.35">
      <c r="A569" s="20">
        <v>5</v>
      </c>
      <c r="B569" s="20">
        <v>46</v>
      </c>
      <c r="C569" s="20" t="s">
        <v>865</v>
      </c>
      <c r="D569" s="20" t="s">
        <v>1212</v>
      </c>
      <c r="E569" s="20" t="s">
        <v>1213</v>
      </c>
      <c r="F569" s="20" t="s">
        <v>1214</v>
      </c>
      <c r="G569" s="21">
        <v>43462</v>
      </c>
      <c r="H569" s="21">
        <v>43476</v>
      </c>
      <c r="I569" s="29">
        <f t="shared" si="28"/>
        <v>14</v>
      </c>
      <c r="J569" s="20" t="s">
        <v>293</v>
      </c>
      <c r="K569" s="20" t="s">
        <v>417</v>
      </c>
      <c r="L569" s="20">
        <v>3</v>
      </c>
      <c r="M569" s="20">
        <v>21</v>
      </c>
      <c r="N569" s="20">
        <v>328</v>
      </c>
      <c r="O569" s="20" t="s">
        <v>538</v>
      </c>
      <c r="P569" s="20" t="s">
        <v>296</v>
      </c>
      <c r="Q569" s="20">
        <v>0</v>
      </c>
      <c r="R569" s="20" t="s">
        <v>37</v>
      </c>
      <c r="S569" s="20">
        <v>0</v>
      </c>
      <c r="T569" s="20">
        <v>0</v>
      </c>
      <c r="U569" s="20">
        <f t="shared" si="29"/>
        <v>0</v>
      </c>
      <c r="V569" s="20">
        <f t="shared" si="30"/>
        <v>0</v>
      </c>
      <c r="W569" s="20"/>
    </row>
    <row r="570" spans="1:23" x14ac:dyDescent="0.35">
      <c r="A570" s="20">
        <v>5</v>
      </c>
      <c r="B570" s="20">
        <v>47</v>
      </c>
      <c r="C570" s="20" t="s">
        <v>866</v>
      </c>
      <c r="D570" s="20" t="s">
        <v>1212</v>
      </c>
      <c r="E570" s="20" t="s">
        <v>1213</v>
      </c>
      <c r="F570" s="20" t="s">
        <v>1214</v>
      </c>
      <c r="G570" s="21">
        <v>43462</v>
      </c>
      <c r="H570" s="21">
        <v>43476</v>
      </c>
      <c r="I570" s="29">
        <f t="shared" si="28"/>
        <v>14</v>
      </c>
      <c r="J570" s="20" t="s">
        <v>293</v>
      </c>
      <c r="K570" s="20" t="s">
        <v>417</v>
      </c>
      <c r="L570" s="20">
        <v>3</v>
      </c>
      <c r="M570" s="20">
        <v>21</v>
      </c>
      <c r="N570" s="20">
        <v>329</v>
      </c>
      <c r="O570" s="20" t="s">
        <v>538</v>
      </c>
      <c r="P570" s="20" t="s">
        <v>296</v>
      </c>
      <c r="Q570" s="20">
        <v>31.83</v>
      </c>
      <c r="R570" s="20" t="s">
        <v>33</v>
      </c>
      <c r="S570" s="20">
        <v>2020.23</v>
      </c>
      <c r="T570" s="20">
        <v>3.3056157356070432</v>
      </c>
      <c r="U570" s="20">
        <f t="shared" si="29"/>
        <v>161618.4</v>
      </c>
      <c r="V570" s="20">
        <f t="shared" si="30"/>
        <v>5.2084934901468722</v>
      </c>
      <c r="W570" s="20"/>
    </row>
    <row r="571" spans="1:23" x14ac:dyDescent="0.35">
      <c r="A571" s="20">
        <v>6</v>
      </c>
      <c r="B571" s="20">
        <v>48</v>
      </c>
      <c r="C571" s="20" t="s">
        <v>867</v>
      </c>
      <c r="D571" s="20" t="s">
        <v>1212</v>
      </c>
      <c r="E571" s="20" t="s">
        <v>1213</v>
      </c>
      <c r="F571" s="20" t="s">
        <v>1214</v>
      </c>
      <c r="G571" s="21">
        <v>43462</v>
      </c>
      <c r="H571" s="21">
        <v>43476</v>
      </c>
      <c r="I571" s="29">
        <f t="shared" si="28"/>
        <v>14</v>
      </c>
      <c r="J571" s="20" t="s">
        <v>293</v>
      </c>
      <c r="K571" s="20" t="s">
        <v>417</v>
      </c>
      <c r="L571" s="20">
        <v>3</v>
      </c>
      <c r="M571" s="20">
        <v>21</v>
      </c>
      <c r="N571" s="20">
        <v>330</v>
      </c>
      <c r="O571" s="20" t="s">
        <v>538</v>
      </c>
      <c r="P571" s="20" t="s">
        <v>296</v>
      </c>
      <c r="Q571" s="20">
        <v>31.5</v>
      </c>
      <c r="R571" s="20" t="s">
        <v>33</v>
      </c>
      <c r="S571" s="20">
        <v>4316.5790999999999</v>
      </c>
      <c r="T571" s="20">
        <v>3.6352403027835236</v>
      </c>
      <c r="U571" s="20">
        <f t="shared" si="29"/>
        <v>345326.32799999998</v>
      </c>
      <c r="V571" s="20">
        <f t="shared" si="30"/>
        <v>5.5382309482596108</v>
      </c>
      <c r="W571" s="20"/>
    </row>
    <row r="572" spans="1:23" x14ac:dyDescent="0.35">
      <c r="A572" s="20">
        <v>7</v>
      </c>
      <c r="B572" s="20">
        <v>46</v>
      </c>
      <c r="C572" s="20" t="s">
        <v>868</v>
      </c>
      <c r="D572" s="20" t="s">
        <v>1212</v>
      </c>
      <c r="E572" s="20" t="s">
        <v>1213</v>
      </c>
      <c r="F572" s="20" t="s">
        <v>1214</v>
      </c>
      <c r="G572" s="21">
        <v>43462</v>
      </c>
      <c r="H572" s="21">
        <v>43476</v>
      </c>
      <c r="I572" s="29">
        <f t="shared" si="28"/>
        <v>14</v>
      </c>
      <c r="J572" s="20" t="s">
        <v>293</v>
      </c>
      <c r="K572" s="20" t="s">
        <v>417</v>
      </c>
      <c r="L572" s="20">
        <v>3</v>
      </c>
      <c r="M572" s="20">
        <v>21</v>
      </c>
      <c r="N572" s="20">
        <v>331</v>
      </c>
      <c r="O572" s="20" t="s">
        <v>538</v>
      </c>
      <c r="P572" s="20" t="s">
        <v>296</v>
      </c>
      <c r="Q572" s="20">
        <v>0</v>
      </c>
      <c r="R572" s="20" t="s">
        <v>37</v>
      </c>
      <c r="S572" s="20">
        <v>0</v>
      </c>
      <c r="T572" s="20">
        <v>0</v>
      </c>
      <c r="U572" s="20">
        <f t="shared" si="29"/>
        <v>0</v>
      </c>
      <c r="V572" s="20">
        <f t="shared" si="30"/>
        <v>0</v>
      </c>
      <c r="W572" s="20"/>
    </row>
    <row r="573" spans="1:23" x14ac:dyDescent="0.35">
      <c r="A573" s="20">
        <v>8</v>
      </c>
      <c r="B573" s="20">
        <v>45</v>
      </c>
      <c r="C573" s="20" t="s">
        <v>869</v>
      </c>
      <c r="D573" s="20" t="s">
        <v>1212</v>
      </c>
      <c r="E573" s="20" t="s">
        <v>1213</v>
      </c>
      <c r="F573" s="20" t="s">
        <v>1214</v>
      </c>
      <c r="G573" s="21">
        <v>43462</v>
      </c>
      <c r="H573" s="21">
        <v>43476</v>
      </c>
      <c r="I573" s="29">
        <f t="shared" si="28"/>
        <v>14</v>
      </c>
      <c r="J573" s="20" t="s">
        <v>293</v>
      </c>
      <c r="K573" s="20" t="s">
        <v>417</v>
      </c>
      <c r="L573" s="20">
        <v>3</v>
      </c>
      <c r="M573" s="20">
        <v>21</v>
      </c>
      <c r="N573" s="20">
        <v>332</v>
      </c>
      <c r="O573" s="20" t="s">
        <v>538</v>
      </c>
      <c r="P573" s="20" t="s">
        <v>296</v>
      </c>
      <c r="Q573" s="20">
        <v>29.39</v>
      </c>
      <c r="R573" s="20" t="s">
        <v>33</v>
      </c>
      <c r="S573" s="20">
        <v>15820.2773</v>
      </c>
      <c r="T573" s="20">
        <v>4.1992415424959715</v>
      </c>
      <c r="U573" s="20">
        <f t="shared" si="29"/>
        <v>1265622.1839999999</v>
      </c>
      <c r="V573" s="20">
        <f t="shared" si="30"/>
        <v>6.1023044217407119</v>
      </c>
      <c r="W573" s="20"/>
    </row>
    <row r="574" spans="1:23" x14ac:dyDescent="0.35">
      <c r="A574" s="20">
        <v>8</v>
      </c>
      <c r="B574" s="20">
        <v>46</v>
      </c>
      <c r="C574" s="20" t="s">
        <v>870</v>
      </c>
      <c r="D574" s="20" t="s">
        <v>1212</v>
      </c>
      <c r="E574" s="20" t="s">
        <v>1213</v>
      </c>
      <c r="F574" s="20" t="s">
        <v>1214</v>
      </c>
      <c r="G574" s="21">
        <v>43462</v>
      </c>
      <c r="H574" s="21">
        <v>43476</v>
      </c>
      <c r="I574" s="29">
        <f t="shared" si="28"/>
        <v>14</v>
      </c>
      <c r="J574" s="20" t="s">
        <v>293</v>
      </c>
      <c r="K574" s="20" t="s">
        <v>417</v>
      </c>
      <c r="L574" s="20">
        <v>3</v>
      </c>
      <c r="M574" s="20">
        <v>21</v>
      </c>
      <c r="N574" s="20">
        <v>333</v>
      </c>
      <c r="O574" s="20" t="s">
        <v>538</v>
      </c>
      <c r="P574" s="20" t="s">
        <v>296</v>
      </c>
      <c r="Q574" s="20">
        <v>33.1</v>
      </c>
      <c r="R574" s="20" t="s">
        <v>33</v>
      </c>
      <c r="S574" s="20">
        <v>1594.7836</v>
      </c>
      <c r="T574" s="20">
        <v>3.2029739974797007</v>
      </c>
      <c r="U574" s="20">
        <f t="shared" si="29"/>
        <v>127582.68799999999</v>
      </c>
      <c r="V574" s="20">
        <f t="shared" si="30"/>
        <v>5.1057951519365581</v>
      </c>
      <c r="W574" s="20"/>
    </row>
    <row r="575" spans="1:23" x14ac:dyDescent="0.35">
      <c r="A575" s="20">
        <v>9</v>
      </c>
      <c r="B575" s="20">
        <v>46</v>
      </c>
      <c r="C575" s="20" t="s">
        <v>871</v>
      </c>
      <c r="D575" s="20" t="s">
        <v>1212</v>
      </c>
      <c r="E575" s="20" t="s">
        <v>1213</v>
      </c>
      <c r="F575" s="20" t="s">
        <v>1214</v>
      </c>
      <c r="G575" s="21">
        <v>43462</v>
      </c>
      <c r="H575" s="21">
        <v>43476</v>
      </c>
      <c r="I575" s="29">
        <f t="shared" si="28"/>
        <v>14</v>
      </c>
      <c r="J575" s="20" t="s">
        <v>293</v>
      </c>
      <c r="K575" s="20" t="s">
        <v>417</v>
      </c>
      <c r="L575" s="20">
        <v>3</v>
      </c>
      <c r="M575" s="20">
        <v>21</v>
      </c>
      <c r="N575" s="20">
        <v>334</v>
      </c>
      <c r="O575" s="20" t="s">
        <v>538</v>
      </c>
      <c r="P575" s="20" t="s">
        <v>296</v>
      </c>
      <c r="Q575" s="20">
        <v>27.4</v>
      </c>
      <c r="R575" s="20" t="s">
        <v>33</v>
      </c>
      <c r="S575" s="20">
        <v>21456.999</v>
      </c>
      <c r="T575" s="20">
        <v>4.3315892207158555</v>
      </c>
      <c r="U575" s="20">
        <f t="shared" si="29"/>
        <v>1716559.92</v>
      </c>
      <c r="V575" s="20">
        <f t="shared" si="30"/>
        <v>6.2346592209574316</v>
      </c>
      <c r="W575" s="20"/>
    </row>
    <row r="576" spans="1:23" x14ac:dyDescent="0.35">
      <c r="A576" s="20">
        <v>9</v>
      </c>
      <c r="B576" s="20">
        <v>47</v>
      </c>
      <c r="C576" s="20" t="s">
        <v>872</v>
      </c>
      <c r="D576" s="20" t="s">
        <v>1212</v>
      </c>
      <c r="E576" s="20" t="s">
        <v>1213</v>
      </c>
      <c r="F576" s="20" t="s">
        <v>1214</v>
      </c>
      <c r="G576" s="21">
        <v>43462</v>
      </c>
      <c r="H576" s="21">
        <v>43476</v>
      </c>
      <c r="I576" s="29">
        <f t="shared" si="28"/>
        <v>14</v>
      </c>
      <c r="J576" s="20" t="s">
        <v>293</v>
      </c>
      <c r="K576" s="20" t="s">
        <v>417</v>
      </c>
      <c r="L576" s="20">
        <v>3</v>
      </c>
      <c r="M576" s="20">
        <v>21</v>
      </c>
      <c r="N576" s="20">
        <v>335</v>
      </c>
      <c r="O576" s="20" t="s">
        <v>538</v>
      </c>
      <c r="P576" s="20" t="s">
        <v>296</v>
      </c>
      <c r="Q576" s="20">
        <v>30.81</v>
      </c>
      <c r="R576" s="20" t="s">
        <v>33</v>
      </c>
      <c r="S576" s="20">
        <v>2206.8006999999998</v>
      </c>
      <c r="T576" s="20">
        <v>3.3439598667035306</v>
      </c>
      <c r="U576" s="20">
        <f t="shared" si="29"/>
        <v>176544.05599999998</v>
      </c>
      <c r="V576" s="20">
        <f t="shared" si="30"/>
        <v>5.2468555600073978</v>
      </c>
      <c r="W576" s="20"/>
    </row>
    <row r="577" spans="1:23" x14ac:dyDescent="0.35">
      <c r="A577" s="20">
        <v>10</v>
      </c>
      <c r="B577" s="20">
        <v>47</v>
      </c>
      <c r="C577" s="20" t="s">
        <v>873</v>
      </c>
      <c r="D577" s="20" t="s">
        <v>1212</v>
      </c>
      <c r="E577" s="20" t="s">
        <v>1213</v>
      </c>
      <c r="F577" s="20" t="s">
        <v>1214</v>
      </c>
      <c r="G577" s="21">
        <v>43462</v>
      </c>
      <c r="H577" s="21">
        <v>43476</v>
      </c>
      <c r="I577" s="29">
        <f t="shared" si="28"/>
        <v>14</v>
      </c>
      <c r="J577" s="20" t="s">
        <v>293</v>
      </c>
      <c r="K577" s="20" t="s">
        <v>417</v>
      </c>
      <c r="L577" s="20">
        <v>3</v>
      </c>
      <c r="M577" s="20">
        <v>21</v>
      </c>
      <c r="N577" s="20">
        <v>336</v>
      </c>
      <c r="O577" s="20" t="s">
        <v>538</v>
      </c>
      <c r="P577" s="20" t="s">
        <v>296</v>
      </c>
      <c r="Q577" s="20">
        <v>27.86</v>
      </c>
      <c r="R577" s="20" t="s">
        <v>33</v>
      </c>
      <c r="S577" s="20">
        <v>19436.25</v>
      </c>
      <c r="T577" s="20">
        <v>4.2886348205538729</v>
      </c>
      <c r="U577" s="20">
        <f t="shared" si="29"/>
        <v>1554900</v>
      </c>
      <c r="V577" s="20">
        <f t="shared" si="30"/>
        <v>6.1917027428661218</v>
      </c>
      <c r="W577" s="20"/>
    </row>
    <row r="578" spans="1:23" x14ac:dyDescent="0.35">
      <c r="A578" s="20">
        <v>10</v>
      </c>
      <c r="B578" s="20">
        <v>48</v>
      </c>
      <c r="C578" s="20" t="s">
        <v>874</v>
      </c>
      <c r="D578" s="20" t="s">
        <v>1212</v>
      </c>
      <c r="E578" s="20" t="s">
        <v>1213</v>
      </c>
      <c r="F578" s="20" t="s">
        <v>1214</v>
      </c>
      <c r="G578" s="21">
        <v>43462</v>
      </c>
      <c r="H578" s="21">
        <v>43476</v>
      </c>
      <c r="I578" s="29">
        <f t="shared" si="28"/>
        <v>14</v>
      </c>
      <c r="J578" s="20" t="s">
        <v>293</v>
      </c>
      <c r="K578" s="20" t="s">
        <v>417</v>
      </c>
      <c r="L578" s="20">
        <v>3</v>
      </c>
      <c r="M578" s="20">
        <v>21</v>
      </c>
      <c r="N578" s="20">
        <v>337</v>
      </c>
      <c r="O578" s="20" t="s">
        <v>538</v>
      </c>
      <c r="P578" s="20" t="s">
        <v>296</v>
      </c>
      <c r="Q578" s="20">
        <v>18.59</v>
      </c>
      <c r="R578" s="20" t="s">
        <v>33</v>
      </c>
      <c r="S578" s="20">
        <v>8680973.5297999997</v>
      </c>
      <c r="T578" s="20">
        <v>6.9385684819918776</v>
      </c>
      <c r="U578" s="20">
        <f t="shared" si="29"/>
        <v>694477882.38399994</v>
      </c>
      <c r="V578" s="20">
        <f t="shared" si="30"/>
        <v>8.8416584195808632</v>
      </c>
      <c r="W578" s="20"/>
    </row>
    <row r="579" spans="1:23" x14ac:dyDescent="0.35">
      <c r="A579" s="20">
        <v>11</v>
      </c>
      <c r="B579" s="20">
        <v>46</v>
      </c>
      <c r="C579" s="20" t="s">
        <v>875</v>
      </c>
      <c r="D579" s="20" t="s">
        <v>1212</v>
      </c>
      <c r="E579" s="20" t="s">
        <v>1213</v>
      </c>
      <c r="F579" s="20" t="s">
        <v>1214</v>
      </c>
      <c r="G579" s="21">
        <v>43462</v>
      </c>
      <c r="H579" s="21">
        <v>43476</v>
      </c>
      <c r="I579" s="29">
        <f t="shared" ref="I579:I642" si="31">H579-G579</f>
        <v>14</v>
      </c>
      <c r="J579" s="20" t="s">
        <v>293</v>
      </c>
      <c r="K579" s="20" t="s">
        <v>417</v>
      </c>
      <c r="L579" s="20">
        <v>3</v>
      </c>
      <c r="M579" s="20">
        <v>21</v>
      </c>
      <c r="N579" s="20">
        <v>338</v>
      </c>
      <c r="O579" s="20" t="s">
        <v>538</v>
      </c>
      <c r="P579" s="20" t="s">
        <v>296</v>
      </c>
      <c r="Q579" s="20">
        <v>0</v>
      </c>
      <c r="R579" s="20" t="s">
        <v>37</v>
      </c>
      <c r="S579" s="20">
        <v>0</v>
      </c>
      <c r="T579" s="20">
        <v>0</v>
      </c>
      <c r="U579" s="20">
        <f t="shared" ref="U579:U642" si="32">S579*80</f>
        <v>0</v>
      </c>
      <c r="V579" s="20">
        <f t="shared" ref="V579:V642" si="33">LOG10(U579+1)</f>
        <v>0</v>
      </c>
      <c r="W579" s="20"/>
    </row>
    <row r="580" spans="1:23" x14ac:dyDescent="0.35">
      <c r="A580" s="20">
        <v>12</v>
      </c>
      <c r="B580" s="20">
        <v>44</v>
      </c>
      <c r="C580" s="20" t="s">
        <v>876</v>
      </c>
      <c r="D580" s="20" t="s">
        <v>1212</v>
      </c>
      <c r="E580" s="20" t="s">
        <v>1213</v>
      </c>
      <c r="F580" s="20" t="s">
        <v>1214</v>
      </c>
      <c r="G580" s="21">
        <v>43462</v>
      </c>
      <c r="H580" s="21">
        <v>43476</v>
      </c>
      <c r="I580" s="29">
        <f t="shared" si="31"/>
        <v>14</v>
      </c>
      <c r="J580" s="20" t="s">
        <v>293</v>
      </c>
      <c r="K580" s="20" t="s">
        <v>417</v>
      </c>
      <c r="L580" s="20">
        <v>3</v>
      </c>
      <c r="M580" s="20">
        <v>21</v>
      </c>
      <c r="N580" s="20">
        <v>339</v>
      </c>
      <c r="O580" s="20" t="s">
        <v>538</v>
      </c>
      <c r="P580" s="20" t="s">
        <v>296</v>
      </c>
      <c r="Q580" s="20">
        <v>32.94</v>
      </c>
      <c r="R580" s="20" t="s">
        <v>33</v>
      </c>
      <c r="S580" s="20">
        <v>960.73329999999999</v>
      </c>
      <c r="T580" s="20">
        <v>2.9830546537458744</v>
      </c>
      <c r="U580" s="20">
        <f t="shared" si="32"/>
        <v>76858.664000000004</v>
      </c>
      <c r="V580" s="20">
        <f t="shared" si="33"/>
        <v>4.8856984815690678</v>
      </c>
      <c r="W580" s="20"/>
    </row>
    <row r="581" spans="1:23" x14ac:dyDescent="0.35">
      <c r="A581" s="20">
        <v>13</v>
      </c>
      <c r="B581" s="20">
        <v>21</v>
      </c>
      <c r="C581" s="20" t="s">
        <v>877</v>
      </c>
      <c r="D581" s="20" t="s">
        <v>1212</v>
      </c>
      <c r="E581" s="20" t="s">
        <v>1213</v>
      </c>
      <c r="F581" s="20" t="s">
        <v>1214</v>
      </c>
      <c r="G581" s="21">
        <v>43462</v>
      </c>
      <c r="H581" s="21">
        <v>43476</v>
      </c>
      <c r="I581" s="29">
        <f t="shared" si="31"/>
        <v>14</v>
      </c>
      <c r="J581" s="20" t="s">
        <v>293</v>
      </c>
      <c r="K581" s="20" t="s">
        <v>417</v>
      </c>
      <c r="L581" s="20">
        <v>3</v>
      </c>
      <c r="M581" s="20">
        <v>21</v>
      </c>
      <c r="N581" s="20">
        <v>340</v>
      </c>
      <c r="O581" s="20" t="s">
        <v>538</v>
      </c>
      <c r="P581" s="20" t="s">
        <v>296</v>
      </c>
      <c r="Q581" s="20">
        <v>0</v>
      </c>
      <c r="R581" s="20" t="s">
        <v>37</v>
      </c>
      <c r="S581" s="20">
        <v>0</v>
      </c>
      <c r="T581" s="20">
        <v>0</v>
      </c>
      <c r="U581" s="20">
        <f t="shared" si="32"/>
        <v>0</v>
      </c>
      <c r="V581" s="20">
        <f t="shared" si="33"/>
        <v>0</v>
      </c>
      <c r="W581" s="20" t="s">
        <v>36</v>
      </c>
    </row>
    <row r="582" spans="1:23" x14ac:dyDescent="0.35">
      <c r="A582" s="20">
        <v>1</v>
      </c>
      <c r="B582" s="20">
        <v>49</v>
      </c>
      <c r="C582" s="20" t="s">
        <v>878</v>
      </c>
      <c r="D582" s="20" t="s">
        <v>1212</v>
      </c>
      <c r="E582" s="20" t="s">
        <v>1213</v>
      </c>
      <c r="F582" s="20" t="s">
        <v>1214</v>
      </c>
      <c r="G582" s="21">
        <v>43462</v>
      </c>
      <c r="H582" s="21">
        <v>43476</v>
      </c>
      <c r="I582" s="29">
        <f t="shared" si="31"/>
        <v>14</v>
      </c>
      <c r="J582" s="20" t="s">
        <v>293</v>
      </c>
      <c r="K582" s="20" t="s">
        <v>417</v>
      </c>
      <c r="L582" s="20">
        <v>3</v>
      </c>
      <c r="M582" s="20">
        <v>21</v>
      </c>
      <c r="N582" s="20">
        <v>341</v>
      </c>
      <c r="O582" s="20" t="s">
        <v>538</v>
      </c>
      <c r="P582" s="20" t="s">
        <v>296</v>
      </c>
      <c r="Q582" s="20">
        <v>0</v>
      </c>
      <c r="R582" s="20" t="s">
        <v>37</v>
      </c>
      <c r="S582" s="20">
        <v>0</v>
      </c>
      <c r="T582" s="20">
        <v>0</v>
      </c>
      <c r="U582" s="20">
        <f t="shared" si="32"/>
        <v>0</v>
      </c>
      <c r="V582" s="20">
        <f t="shared" si="33"/>
        <v>0</v>
      </c>
      <c r="W582" s="20"/>
    </row>
    <row r="583" spans="1:23" x14ac:dyDescent="0.35">
      <c r="A583" s="20">
        <v>2</v>
      </c>
      <c r="B583" s="20">
        <v>49</v>
      </c>
      <c r="C583" s="20" t="s">
        <v>879</v>
      </c>
      <c r="D583" s="20" t="s">
        <v>1212</v>
      </c>
      <c r="E583" s="20" t="s">
        <v>1213</v>
      </c>
      <c r="F583" s="20" t="s">
        <v>1214</v>
      </c>
      <c r="G583" s="21">
        <v>43462</v>
      </c>
      <c r="H583" s="21">
        <v>43476</v>
      </c>
      <c r="I583" s="29">
        <f t="shared" si="31"/>
        <v>14</v>
      </c>
      <c r="J583" s="20" t="s">
        <v>293</v>
      </c>
      <c r="K583" s="20" t="s">
        <v>417</v>
      </c>
      <c r="L583" s="20">
        <v>3</v>
      </c>
      <c r="M583" s="20">
        <v>21</v>
      </c>
      <c r="N583" s="20">
        <v>342</v>
      </c>
      <c r="O583" s="20" t="s">
        <v>538</v>
      </c>
      <c r="P583" s="20" t="s">
        <v>296</v>
      </c>
      <c r="Q583" s="20">
        <v>23.72</v>
      </c>
      <c r="R583" s="20" t="s">
        <v>33</v>
      </c>
      <c r="S583" s="20">
        <v>314572.21460000001</v>
      </c>
      <c r="T583" s="20">
        <v>5.4977217403894407</v>
      </c>
      <c r="U583" s="20">
        <f t="shared" si="32"/>
        <v>25165777.168000001</v>
      </c>
      <c r="V583" s="20">
        <f t="shared" si="33"/>
        <v>7.4008103640533767</v>
      </c>
      <c r="W583" s="20"/>
    </row>
    <row r="584" spans="1:23" x14ac:dyDescent="0.35">
      <c r="A584" s="20">
        <v>3</v>
      </c>
      <c r="B584" s="20">
        <v>47</v>
      </c>
      <c r="C584" s="20" t="s">
        <v>880</v>
      </c>
      <c r="D584" s="20" t="s">
        <v>1212</v>
      </c>
      <c r="E584" s="20" t="s">
        <v>1213</v>
      </c>
      <c r="F584" s="20" t="s">
        <v>1214</v>
      </c>
      <c r="G584" s="21">
        <v>43462</v>
      </c>
      <c r="H584" s="21">
        <v>43476</v>
      </c>
      <c r="I584" s="29">
        <f t="shared" si="31"/>
        <v>14</v>
      </c>
      <c r="J584" s="20" t="s">
        <v>293</v>
      </c>
      <c r="K584" s="20" t="s">
        <v>417</v>
      </c>
      <c r="L584" s="20">
        <v>3</v>
      </c>
      <c r="M584" s="20">
        <v>21</v>
      </c>
      <c r="N584" s="20">
        <v>343</v>
      </c>
      <c r="O584" s="20" t="s">
        <v>538</v>
      </c>
      <c r="P584" s="20" t="s">
        <v>296</v>
      </c>
      <c r="Q584" s="20">
        <v>0</v>
      </c>
      <c r="R584" s="20" t="s">
        <v>37</v>
      </c>
      <c r="S584" s="20">
        <v>0</v>
      </c>
      <c r="T584" s="20">
        <v>0</v>
      </c>
      <c r="U584" s="20">
        <f t="shared" si="32"/>
        <v>0</v>
      </c>
      <c r="V584" s="20">
        <f t="shared" si="33"/>
        <v>0</v>
      </c>
      <c r="W584" s="20"/>
    </row>
    <row r="585" spans="1:23" x14ac:dyDescent="0.35">
      <c r="A585" s="20">
        <v>3</v>
      </c>
      <c r="B585" s="20">
        <v>48</v>
      </c>
      <c r="C585" s="20" t="s">
        <v>881</v>
      </c>
      <c r="D585" s="20" t="s">
        <v>1212</v>
      </c>
      <c r="E585" s="20" t="s">
        <v>1213</v>
      </c>
      <c r="F585" s="20" t="s">
        <v>1214</v>
      </c>
      <c r="G585" s="21">
        <v>43462</v>
      </c>
      <c r="H585" s="21">
        <v>43476</v>
      </c>
      <c r="I585" s="29">
        <f t="shared" si="31"/>
        <v>14</v>
      </c>
      <c r="J585" s="20" t="s">
        <v>293</v>
      </c>
      <c r="K585" s="20" t="s">
        <v>417</v>
      </c>
      <c r="L585" s="20">
        <v>3</v>
      </c>
      <c r="M585" s="20">
        <v>21</v>
      </c>
      <c r="N585" s="20">
        <v>344</v>
      </c>
      <c r="O585" s="20" t="s">
        <v>538</v>
      </c>
      <c r="P585" s="20" t="s">
        <v>296</v>
      </c>
      <c r="Q585" s="20">
        <v>34.35</v>
      </c>
      <c r="R585" s="20" t="s">
        <v>33</v>
      </c>
      <c r="S585" s="20">
        <v>388.76530000000002</v>
      </c>
      <c r="T585" s="20">
        <v>2.5908031721614679</v>
      </c>
      <c r="U585" s="20">
        <f t="shared" si="32"/>
        <v>31101.224000000002</v>
      </c>
      <c r="V585" s="20">
        <f t="shared" si="33"/>
        <v>4.4927914448594448</v>
      </c>
      <c r="W585" s="20"/>
    </row>
    <row r="586" spans="1:23" x14ac:dyDescent="0.35">
      <c r="A586" s="20">
        <v>3</v>
      </c>
      <c r="B586" s="20">
        <v>49</v>
      </c>
      <c r="C586" s="20" t="s">
        <v>882</v>
      </c>
      <c r="D586" s="20" t="s">
        <v>1212</v>
      </c>
      <c r="E586" s="20" t="s">
        <v>1213</v>
      </c>
      <c r="F586" s="20" t="s">
        <v>1214</v>
      </c>
      <c r="G586" s="21">
        <v>43462</v>
      </c>
      <c r="H586" s="21">
        <v>43476</v>
      </c>
      <c r="I586" s="29">
        <f t="shared" si="31"/>
        <v>14</v>
      </c>
      <c r="J586" s="20" t="s">
        <v>293</v>
      </c>
      <c r="K586" s="20" t="s">
        <v>417</v>
      </c>
      <c r="L586" s="20">
        <v>3</v>
      </c>
      <c r="M586" s="20">
        <v>21</v>
      </c>
      <c r="N586" s="20">
        <v>345</v>
      </c>
      <c r="O586" s="20" t="s">
        <v>538</v>
      </c>
      <c r="P586" s="20" t="s">
        <v>296</v>
      </c>
      <c r="Q586" s="20">
        <v>34.36</v>
      </c>
      <c r="R586" s="20" t="s">
        <v>33</v>
      </c>
      <c r="S586" s="20">
        <v>384.95929999999998</v>
      </c>
      <c r="T586" s="20">
        <v>2.5865415100672213</v>
      </c>
      <c r="U586" s="20">
        <f t="shared" si="32"/>
        <v>30796.743999999999</v>
      </c>
      <c r="V586" s="20">
        <f t="shared" si="33"/>
        <v>4.4885189046746214</v>
      </c>
      <c r="W586" s="20"/>
    </row>
    <row r="587" spans="1:23" x14ac:dyDescent="0.35">
      <c r="A587" s="20">
        <v>4</v>
      </c>
      <c r="B587" s="20">
        <v>47</v>
      </c>
      <c r="C587" s="20" t="s">
        <v>883</v>
      </c>
      <c r="D587" s="20" t="s">
        <v>1212</v>
      </c>
      <c r="E587" s="20" t="s">
        <v>1213</v>
      </c>
      <c r="F587" s="20" t="s">
        <v>1214</v>
      </c>
      <c r="G587" s="21">
        <v>43462</v>
      </c>
      <c r="H587" s="21">
        <v>43476</v>
      </c>
      <c r="I587" s="29">
        <f t="shared" si="31"/>
        <v>14</v>
      </c>
      <c r="J587" s="20" t="s">
        <v>293</v>
      </c>
      <c r="K587" s="20" t="s">
        <v>417</v>
      </c>
      <c r="L587" s="20">
        <v>3</v>
      </c>
      <c r="M587" s="20">
        <v>21</v>
      </c>
      <c r="N587" s="20">
        <v>346</v>
      </c>
      <c r="O587" s="20" t="s">
        <v>538</v>
      </c>
      <c r="P587" s="20" t="s">
        <v>296</v>
      </c>
      <c r="Q587" s="20">
        <v>16.32</v>
      </c>
      <c r="R587" s="20" t="s">
        <v>33</v>
      </c>
      <c r="S587" s="20">
        <v>199036991.21059999</v>
      </c>
      <c r="T587" s="20">
        <v>8.2989338001278412</v>
      </c>
      <c r="U587" s="20">
        <f t="shared" si="32"/>
        <v>15922959296.848</v>
      </c>
      <c r="V587" s="20">
        <f t="shared" si="33"/>
        <v>10.202023784965082</v>
      </c>
      <c r="W587" s="20"/>
    </row>
    <row r="588" spans="1:23" x14ac:dyDescent="0.35">
      <c r="A588" s="20">
        <v>5</v>
      </c>
      <c r="B588" s="20">
        <v>48</v>
      </c>
      <c r="C588" s="20" t="s">
        <v>884</v>
      </c>
      <c r="D588" s="20" t="s">
        <v>1212</v>
      </c>
      <c r="E588" s="20" t="s">
        <v>1213</v>
      </c>
      <c r="F588" s="20" t="s">
        <v>1214</v>
      </c>
      <c r="G588" s="21">
        <v>43462</v>
      </c>
      <c r="H588" s="21">
        <v>43476</v>
      </c>
      <c r="I588" s="29">
        <f t="shared" si="31"/>
        <v>14</v>
      </c>
      <c r="J588" s="20" t="s">
        <v>293</v>
      </c>
      <c r="K588" s="20" t="s">
        <v>417</v>
      </c>
      <c r="L588" s="20">
        <v>3</v>
      </c>
      <c r="M588" s="20">
        <v>21</v>
      </c>
      <c r="N588" s="20">
        <v>347</v>
      </c>
      <c r="O588" s="20" t="s">
        <v>538</v>
      </c>
      <c r="P588" s="20" t="s">
        <v>296</v>
      </c>
      <c r="Q588" s="20">
        <v>32.85</v>
      </c>
      <c r="R588" s="20" t="s">
        <v>33</v>
      </c>
      <c r="S588" s="20">
        <v>1042.72</v>
      </c>
      <c r="T588" s="20">
        <v>3.0185840055966153</v>
      </c>
      <c r="U588" s="20">
        <f t="shared" si="32"/>
        <v>83417.600000000006</v>
      </c>
      <c r="V588" s="20">
        <f t="shared" si="33"/>
        <v>4.9212628968814656</v>
      </c>
      <c r="W588" s="20"/>
    </row>
    <row r="589" spans="1:23" x14ac:dyDescent="0.35">
      <c r="A589" s="20">
        <v>6</v>
      </c>
      <c r="B589" s="20">
        <v>49</v>
      </c>
      <c r="C589" s="20" t="s">
        <v>885</v>
      </c>
      <c r="D589" s="20" t="s">
        <v>1212</v>
      </c>
      <c r="E589" s="20" t="s">
        <v>1213</v>
      </c>
      <c r="F589" s="20" t="s">
        <v>1214</v>
      </c>
      <c r="G589" s="21">
        <v>43462</v>
      </c>
      <c r="H589" s="21">
        <v>43476</v>
      </c>
      <c r="I589" s="29">
        <f t="shared" si="31"/>
        <v>14</v>
      </c>
      <c r="J589" s="20" t="s">
        <v>293</v>
      </c>
      <c r="K589" s="20" t="s">
        <v>417</v>
      </c>
      <c r="L589" s="20">
        <v>3</v>
      </c>
      <c r="M589" s="20">
        <v>21</v>
      </c>
      <c r="N589" s="20">
        <v>348</v>
      </c>
      <c r="O589" s="20" t="s">
        <v>538</v>
      </c>
      <c r="P589" s="20" t="s">
        <v>296</v>
      </c>
      <c r="Q589" s="20">
        <v>33.53</v>
      </c>
      <c r="R589" s="20" t="s">
        <v>33</v>
      </c>
      <c r="S589" s="20">
        <v>1232.2547</v>
      </c>
      <c r="T589" s="20">
        <v>3.0910527792569646</v>
      </c>
      <c r="U589" s="20">
        <f t="shared" si="32"/>
        <v>98580.375999999989</v>
      </c>
      <c r="V589" s="20">
        <f t="shared" si="33"/>
        <v>4.9937948757484731</v>
      </c>
      <c r="W589" s="20"/>
    </row>
    <row r="590" spans="1:23" x14ac:dyDescent="0.35">
      <c r="A590" s="20">
        <v>6</v>
      </c>
      <c r="B590" s="20">
        <v>50</v>
      </c>
      <c r="C590" s="20" t="s">
        <v>886</v>
      </c>
      <c r="D590" s="20" t="s">
        <v>1212</v>
      </c>
      <c r="E590" s="20" t="s">
        <v>1213</v>
      </c>
      <c r="F590" s="20" t="s">
        <v>1214</v>
      </c>
      <c r="G590" s="21">
        <v>43462</v>
      </c>
      <c r="H590" s="21">
        <v>43476</v>
      </c>
      <c r="I590" s="29">
        <f t="shared" si="31"/>
        <v>14</v>
      </c>
      <c r="J590" s="20" t="s">
        <v>293</v>
      </c>
      <c r="K590" s="20" t="s">
        <v>417</v>
      </c>
      <c r="L590" s="20">
        <v>3</v>
      </c>
      <c r="M590" s="20">
        <v>21</v>
      </c>
      <c r="N590" s="20">
        <v>349</v>
      </c>
      <c r="O590" s="20" t="s">
        <v>538</v>
      </c>
      <c r="P590" s="20" t="s">
        <v>296</v>
      </c>
      <c r="Q590" s="20">
        <v>0</v>
      </c>
      <c r="R590" s="20" t="s">
        <v>37</v>
      </c>
      <c r="S590" s="20">
        <v>0</v>
      </c>
      <c r="T590" s="20">
        <v>0</v>
      </c>
      <c r="U590" s="20">
        <f t="shared" si="32"/>
        <v>0</v>
      </c>
      <c r="V590" s="20">
        <f t="shared" si="33"/>
        <v>0</v>
      </c>
      <c r="W590" s="20"/>
    </row>
    <row r="591" spans="1:23" x14ac:dyDescent="0.35">
      <c r="A591" s="20">
        <v>7</v>
      </c>
      <c r="B591" s="20">
        <v>47</v>
      </c>
      <c r="C591" s="20" t="s">
        <v>887</v>
      </c>
      <c r="D591" s="20" t="s">
        <v>1212</v>
      </c>
      <c r="E591" s="20" t="s">
        <v>1213</v>
      </c>
      <c r="F591" s="20" t="s">
        <v>1214</v>
      </c>
      <c r="G591" s="21">
        <v>43462</v>
      </c>
      <c r="H591" s="21">
        <v>43476</v>
      </c>
      <c r="I591" s="29">
        <f t="shared" si="31"/>
        <v>14</v>
      </c>
      <c r="J591" s="20" t="s">
        <v>293</v>
      </c>
      <c r="K591" s="20" t="s">
        <v>417</v>
      </c>
      <c r="L591" s="20">
        <v>3</v>
      </c>
      <c r="M591" s="20">
        <v>21</v>
      </c>
      <c r="N591" s="20">
        <v>350</v>
      </c>
      <c r="O591" s="20" t="s">
        <v>538</v>
      </c>
      <c r="P591" s="20" t="s">
        <v>296</v>
      </c>
      <c r="Q591" s="20">
        <v>27.29</v>
      </c>
      <c r="R591" s="20" t="s">
        <v>33</v>
      </c>
      <c r="S591" s="20">
        <v>74326.752800000002</v>
      </c>
      <c r="T591" s="20">
        <v>4.8711510026897678</v>
      </c>
      <c r="U591" s="20">
        <f t="shared" si="32"/>
        <v>5946140.2240000004</v>
      </c>
      <c r="V591" s="20">
        <f t="shared" si="33"/>
        <v>6.7742352197151288</v>
      </c>
      <c r="W591" s="20"/>
    </row>
    <row r="592" spans="1:23" x14ac:dyDescent="0.35">
      <c r="A592" s="20">
        <v>7</v>
      </c>
      <c r="B592" s="20">
        <v>48</v>
      </c>
      <c r="C592" s="20" t="s">
        <v>888</v>
      </c>
      <c r="D592" s="20" t="s">
        <v>1212</v>
      </c>
      <c r="E592" s="20" t="s">
        <v>1213</v>
      </c>
      <c r="F592" s="20" t="s">
        <v>1214</v>
      </c>
      <c r="G592" s="21">
        <v>43462</v>
      </c>
      <c r="H592" s="21">
        <v>43476</v>
      </c>
      <c r="I592" s="29">
        <f t="shared" si="31"/>
        <v>14</v>
      </c>
      <c r="J592" s="20" t="s">
        <v>293</v>
      </c>
      <c r="K592" s="20" t="s">
        <v>417</v>
      </c>
      <c r="L592" s="20">
        <v>3</v>
      </c>
      <c r="M592" s="20">
        <v>21</v>
      </c>
      <c r="N592" s="20">
        <v>351</v>
      </c>
      <c r="O592" s="20" t="s">
        <v>538</v>
      </c>
      <c r="P592" s="20" t="s">
        <v>296</v>
      </c>
      <c r="Q592" s="20">
        <v>0</v>
      </c>
      <c r="R592" s="20" t="s">
        <v>37</v>
      </c>
      <c r="S592" s="20">
        <v>0</v>
      </c>
      <c r="T592" s="20">
        <v>0</v>
      </c>
      <c r="U592" s="20">
        <f t="shared" si="32"/>
        <v>0</v>
      </c>
      <c r="V592" s="20">
        <f t="shared" si="33"/>
        <v>0</v>
      </c>
      <c r="W592" s="20"/>
    </row>
    <row r="593" spans="1:23" x14ac:dyDescent="0.35">
      <c r="A593" s="20">
        <v>7</v>
      </c>
      <c r="B593" s="20">
        <v>49</v>
      </c>
      <c r="C593" s="20" t="s">
        <v>889</v>
      </c>
      <c r="D593" s="20" t="s">
        <v>1212</v>
      </c>
      <c r="E593" s="20" t="s">
        <v>1213</v>
      </c>
      <c r="F593" s="20" t="s">
        <v>1214</v>
      </c>
      <c r="G593" s="21">
        <v>43462</v>
      </c>
      <c r="H593" s="21">
        <v>43476</v>
      </c>
      <c r="I593" s="29">
        <f t="shared" si="31"/>
        <v>14</v>
      </c>
      <c r="J593" s="20" t="s">
        <v>293</v>
      </c>
      <c r="K593" s="20" t="s">
        <v>417</v>
      </c>
      <c r="L593" s="20">
        <v>3</v>
      </c>
      <c r="M593" s="20">
        <v>21</v>
      </c>
      <c r="N593" s="20">
        <v>352</v>
      </c>
      <c r="O593" s="20" t="s">
        <v>538</v>
      </c>
      <c r="P593" s="20" t="s">
        <v>296</v>
      </c>
      <c r="Q593" s="20">
        <v>0</v>
      </c>
      <c r="R593" s="20" t="s">
        <v>37</v>
      </c>
      <c r="S593" s="20">
        <v>0</v>
      </c>
      <c r="T593" s="20">
        <v>0</v>
      </c>
      <c r="U593" s="20">
        <f t="shared" si="32"/>
        <v>0</v>
      </c>
      <c r="V593" s="20">
        <f t="shared" si="33"/>
        <v>0</v>
      </c>
      <c r="W593" s="20"/>
    </row>
    <row r="594" spans="1:23" x14ac:dyDescent="0.35">
      <c r="A594" s="20">
        <v>8</v>
      </c>
      <c r="B594" s="20">
        <v>47</v>
      </c>
      <c r="C594" s="20" t="s">
        <v>890</v>
      </c>
      <c r="D594" s="20" t="s">
        <v>1212</v>
      </c>
      <c r="E594" s="20" t="s">
        <v>1213</v>
      </c>
      <c r="F594" s="20" t="s">
        <v>1214</v>
      </c>
      <c r="G594" s="21">
        <v>43462</v>
      </c>
      <c r="H594" s="21">
        <v>43476</v>
      </c>
      <c r="I594" s="29">
        <f t="shared" si="31"/>
        <v>14</v>
      </c>
      <c r="J594" s="20" t="s">
        <v>293</v>
      </c>
      <c r="K594" s="20" t="s">
        <v>417</v>
      </c>
      <c r="L594" s="20">
        <v>3</v>
      </c>
      <c r="M594" s="20">
        <v>21</v>
      </c>
      <c r="N594" s="20">
        <v>353</v>
      </c>
      <c r="O594" s="20" t="s">
        <v>538</v>
      </c>
      <c r="P594" s="20" t="s">
        <v>296</v>
      </c>
      <c r="Q594" s="20">
        <v>32.619999999999997</v>
      </c>
      <c r="R594" s="20" t="s">
        <v>33</v>
      </c>
      <c r="S594" s="20">
        <v>2143.5801000000001</v>
      </c>
      <c r="T594" s="20">
        <v>3.3313422717634089</v>
      </c>
      <c r="U594" s="20">
        <f t="shared" si="32"/>
        <v>171486.408</v>
      </c>
      <c r="V594" s="20">
        <f t="shared" si="33"/>
        <v>5.234232236117057</v>
      </c>
      <c r="W594" s="20"/>
    </row>
    <row r="595" spans="1:23" x14ac:dyDescent="0.35">
      <c r="A595" s="20">
        <v>9</v>
      </c>
      <c r="B595" s="20">
        <v>48</v>
      </c>
      <c r="C595" s="20" t="s">
        <v>891</v>
      </c>
      <c r="D595" s="20" t="s">
        <v>1212</v>
      </c>
      <c r="E595" s="20" t="s">
        <v>1213</v>
      </c>
      <c r="F595" s="20" t="s">
        <v>1214</v>
      </c>
      <c r="G595" s="21">
        <v>43462</v>
      </c>
      <c r="H595" s="21">
        <v>43476</v>
      </c>
      <c r="I595" s="29">
        <f t="shared" si="31"/>
        <v>14</v>
      </c>
      <c r="J595" s="20" t="s">
        <v>293</v>
      </c>
      <c r="K595" s="20" t="s">
        <v>417</v>
      </c>
      <c r="L595" s="20">
        <v>3</v>
      </c>
      <c r="M595" s="20">
        <v>21</v>
      </c>
      <c r="N595" s="20">
        <v>354</v>
      </c>
      <c r="O595" s="20" t="s">
        <v>538</v>
      </c>
      <c r="P595" s="20" t="s">
        <v>296</v>
      </c>
      <c r="Q595" s="20">
        <v>28.9</v>
      </c>
      <c r="R595" s="20" t="s">
        <v>33</v>
      </c>
      <c r="S595" s="20">
        <v>7876.4197000000004</v>
      </c>
      <c r="T595" s="20">
        <v>3.8963839848038737</v>
      </c>
      <c r="U595" s="20">
        <f t="shared" si="32"/>
        <v>630113.576</v>
      </c>
      <c r="V595" s="20">
        <f t="shared" si="33"/>
        <v>5.7994195259619774</v>
      </c>
      <c r="W595" s="20"/>
    </row>
    <row r="596" spans="1:23" x14ac:dyDescent="0.35">
      <c r="A596" s="20">
        <v>10</v>
      </c>
      <c r="B596" s="20">
        <v>49</v>
      </c>
      <c r="C596" s="20" t="s">
        <v>892</v>
      </c>
      <c r="D596" s="20" t="s">
        <v>1212</v>
      </c>
      <c r="E596" s="20" t="s">
        <v>1213</v>
      </c>
      <c r="F596" s="20" t="s">
        <v>1214</v>
      </c>
      <c r="G596" s="21">
        <v>43462</v>
      </c>
      <c r="H596" s="21">
        <v>43476</v>
      </c>
      <c r="I596" s="29">
        <f t="shared" si="31"/>
        <v>14</v>
      </c>
      <c r="J596" s="20" t="s">
        <v>293</v>
      </c>
      <c r="K596" s="20" t="s">
        <v>417</v>
      </c>
      <c r="L596" s="20">
        <v>3</v>
      </c>
      <c r="M596" s="20">
        <v>21</v>
      </c>
      <c r="N596" s="20">
        <v>355</v>
      </c>
      <c r="O596" s="20" t="s">
        <v>538</v>
      </c>
      <c r="P596" s="20" t="s">
        <v>296</v>
      </c>
      <c r="Q596" s="20">
        <v>31.31</v>
      </c>
      <c r="R596" s="20" t="s">
        <v>33</v>
      </c>
      <c r="S596" s="20">
        <v>1999.0956000000001</v>
      </c>
      <c r="T596" s="20">
        <v>3.3010507544440855</v>
      </c>
      <c r="U596" s="20">
        <f t="shared" si="32"/>
        <v>159927.64800000002</v>
      </c>
      <c r="V596" s="20">
        <f t="shared" si="33"/>
        <v>5.2039262658345011</v>
      </c>
      <c r="W596" s="20"/>
    </row>
    <row r="597" spans="1:23" x14ac:dyDescent="0.35">
      <c r="A597" s="20">
        <v>11</v>
      </c>
      <c r="B597" s="20">
        <v>47</v>
      </c>
      <c r="C597" s="20" t="s">
        <v>893</v>
      </c>
      <c r="D597" s="20" t="s">
        <v>1212</v>
      </c>
      <c r="E597" s="20" t="s">
        <v>1213</v>
      </c>
      <c r="F597" s="20" t="s">
        <v>1214</v>
      </c>
      <c r="G597" s="21">
        <v>43462</v>
      </c>
      <c r="H597" s="21">
        <v>43476</v>
      </c>
      <c r="I597" s="29">
        <f t="shared" si="31"/>
        <v>14</v>
      </c>
      <c r="J597" s="20" t="s">
        <v>293</v>
      </c>
      <c r="K597" s="20" t="s">
        <v>417</v>
      </c>
      <c r="L597" s="20">
        <v>3</v>
      </c>
      <c r="M597" s="20">
        <v>21</v>
      </c>
      <c r="N597" s="20">
        <v>356</v>
      </c>
      <c r="O597" s="20" t="s">
        <v>538</v>
      </c>
      <c r="P597" s="20" t="s">
        <v>296</v>
      </c>
      <c r="Q597" s="20">
        <v>35.840000000000003</v>
      </c>
      <c r="R597" s="20" t="s">
        <v>33</v>
      </c>
      <c r="S597" s="20">
        <v>146.2893</v>
      </c>
      <c r="T597" s="20">
        <v>2.1681711981681988</v>
      </c>
      <c r="U597" s="20">
        <f t="shared" si="32"/>
        <v>11703.144</v>
      </c>
      <c r="V597" s="20">
        <f t="shared" si="33"/>
        <v>4.0683396564204566</v>
      </c>
      <c r="W597" s="20"/>
    </row>
    <row r="598" spans="1:23" x14ac:dyDescent="0.35">
      <c r="A598" s="20">
        <v>11</v>
      </c>
      <c r="B598" s="20">
        <v>48</v>
      </c>
      <c r="C598" s="20" t="s">
        <v>894</v>
      </c>
      <c r="D598" s="20" t="s">
        <v>1212</v>
      </c>
      <c r="E598" s="20" t="s">
        <v>1213</v>
      </c>
      <c r="F598" s="20" t="s">
        <v>1214</v>
      </c>
      <c r="G598" s="21">
        <v>43462</v>
      </c>
      <c r="H598" s="21">
        <v>43476</v>
      </c>
      <c r="I598" s="29">
        <f t="shared" si="31"/>
        <v>14</v>
      </c>
      <c r="J598" s="20" t="s">
        <v>293</v>
      </c>
      <c r="K598" s="20" t="s">
        <v>417</v>
      </c>
      <c r="L598" s="20">
        <v>3</v>
      </c>
      <c r="M598" s="20">
        <v>21</v>
      </c>
      <c r="N598" s="20">
        <v>357</v>
      </c>
      <c r="O598" s="20" t="s">
        <v>538</v>
      </c>
      <c r="P598" s="20" t="s">
        <v>296</v>
      </c>
      <c r="Q598" s="20">
        <v>29.39</v>
      </c>
      <c r="R598" s="20" t="s">
        <v>33</v>
      </c>
      <c r="S598" s="20">
        <v>9647.6327999999994</v>
      </c>
      <c r="T598" s="20">
        <v>3.9844657786824715</v>
      </c>
      <c r="U598" s="20">
        <f t="shared" si="32"/>
        <v>771810.62399999995</v>
      </c>
      <c r="V598" s="20">
        <f t="shared" si="33"/>
        <v>5.8875113150504106</v>
      </c>
      <c r="W598" s="20"/>
    </row>
    <row r="599" spans="1:23" x14ac:dyDescent="0.35">
      <c r="A599" s="20">
        <v>11</v>
      </c>
      <c r="B599" s="20">
        <v>49</v>
      </c>
      <c r="C599" s="20" t="s">
        <v>895</v>
      </c>
      <c r="D599" s="20" t="s">
        <v>1212</v>
      </c>
      <c r="E599" s="20" t="s">
        <v>1213</v>
      </c>
      <c r="F599" s="20" t="s">
        <v>1214</v>
      </c>
      <c r="G599" s="21">
        <v>43462</v>
      </c>
      <c r="H599" s="21">
        <v>43476</v>
      </c>
      <c r="I599" s="29">
        <f t="shared" si="31"/>
        <v>14</v>
      </c>
      <c r="J599" s="20" t="s">
        <v>293</v>
      </c>
      <c r="K599" s="20" t="s">
        <v>417</v>
      </c>
      <c r="L599" s="20">
        <v>3</v>
      </c>
      <c r="M599" s="20">
        <v>21</v>
      </c>
      <c r="N599" s="20">
        <v>358</v>
      </c>
      <c r="O599" s="20" t="s">
        <v>538</v>
      </c>
      <c r="P599" s="20" t="s">
        <v>296</v>
      </c>
      <c r="Q599" s="20">
        <v>16.84</v>
      </c>
      <c r="R599" s="20" t="s">
        <v>33</v>
      </c>
      <c r="S599" s="20">
        <v>33077626.3968</v>
      </c>
      <c r="T599" s="20">
        <v>7.5195343507767793</v>
      </c>
      <c r="U599" s="20">
        <f t="shared" si="32"/>
        <v>2646210111.744</v>
      </c>
      <c r="V599" s="20">
        <f t="shared" si="33"/>
        <v>9.422624324803289</v>
      </c>
      <c r="W599" s="20"/>
    </row>
    <row r="600" spans="1:23" x14ac:dyDescent="0.35">
      <c r="A600" s="20">
        <v>12</v>
      </c>
      <c r="B600" s="20">
        <v>45</v>
      </c>
      <c r="C600" s="20" t="s">
        <v>896</v>
      </c>
      <c r="D600" s="20" t="s">
        <v>1212</v>
      </c>
      <c r="E600" s="20" t="s">
        <v>1213</v>
      </c>
      <c r="F600" s="20" t="s">
        <v>1214</v>
      </c>
      <c r="G600" s="21">
        <v>43462</v>
      </c>
      <c r="H600" s="21">
        <v>43476</v>
      </c>
      <c r="I600" s="29">
        <f t="shared" si="31"/>
        <v>14</v>
      </c>
      <c r="J600" s="20" t="s">
        <v>293</v>
      </c>
      <c r="K600" s="20" t="s">
        <v>417</v>
      </c>
      <c r="L600" s="20">
        <v>3</v>
      </c>
      <c r="M600" s="20">
        <v>21</v>
      </c>
      <c r="N600" s="20">
        <v>359</v>
      </c>
      <c r="O600" s="20" t="s">
        <v>538</v>
      </c>
      <c r="P600" s="20" t="s">
        <v>296</v>
      </c>
      <c r="Q600" s="20">
        <v>17.850000000000001</v>
      </c>
      <c r="R600" s="20" t="s">
        <v>33</v>
      </c>
      <c r="S600" s="20">
        <v>16504441.6844</v>
      </c>
      <c r="T600" s="20">
        <v>7.2176008638268119</v>
      </c>
      <c r="U600" s="20">
        <f t="shared" si="32"/>
        <v>1320355334.7519999</v>
      </c>
      <c r="V600" s="20">
        <f t="shared" si="33"/>
        <v>9.1206908248338845</v>
      </c>
      <c r="W600" s="20"/>
    </row>
    <row r="601" spans="1:23" x14ac:dyDescent="0.35">
      <c r="A601" s="20">
        <v>12</v>
      </c>
      <c r="B601" s="20">
        <v>46</v>
      </c>
      <c r="C601" s="20" t="s">
        <v>897</v>
      </c>
      <c r="D601" s="20" t="s">
        <v>1212</v>
      </c>
      <c r="E601" s="20" t="s">
        <v>1213</v>
      </c>
      <c r="F601" s="20" t="s">
        <v>1214</v>
      </c>
      <c r="G601" s="21">
        <v>43462</v>
      </c>
      <c r="H601" s="21">
        <v>43476</v>
      </c>
      <c r="I601" s="29">
        <f t="shared" si="31"/>
        <v>14</v>
      </c>
      <c r="J601" s="20" t="s">
        <v>293</v>
      </c>
      <c r="K601" s="20" t="s">
        <v>417</v>
      </c>
      <c r="L601" s="20">
        <v>3</v>
      </c>
      <c r="M601" s="20">
        <v>21</v>
      </c>
      <c r="N601" s="20">
        <v>360</v>
      </c>
      <c r="O601" s="20" t="s">
        <v>538</v>
      </c>
      <c r="P601" s="20" t="s">
        <v>296</v>
      </c>
      <c r="Q601" s="20">
        <v>31.16</v>
      </c>
      <c r="R601" s="20" t="s">
        <v>33</v>
      </c>
      <c r="S601" s="20">
        <v>3047.2118</v>
      </c>
      <c r="T601" s="20">
        <v>3.4840451399561223</v>
      </c>
      <c r="U601" s="20">
        <f t="shared" si="32"/>
        <v>243776.94400000002</v>
      </c>
      <c r="V601" s="20">
        <f t="shared" si="33"/>
        <v>5.3869944099271354</v>
      </c>
      <c r="W601" s="20"/>
    </row>
    <row r="602" spans="1:23" x14ac:dyDescent="0.35">
      <c r="A602" s="20">
        <v>1</v>
      </c>
      <c r="B602" s="20">
        <v>50</v>
      </c>
      <c r="C602" s="20" t="s">
        <v>898</v>
      </c>
      <c r="D602" s="20" t="s">
        <v>1212</v>
      </c>
      <c r="E602" s="20" t="s">
        <v>1213</v>
      </c>
      <c r="F602" s="20" t="s">
        <v>1214</v>
      </c>
      <c r="G602" s="21">
        <v>43462</v>
      </c>
      <c r="H602" s="21">
        <v>43476</v>
      </c>
      <c r="I602" s="29">
        <f t="shared" si="31"/>
        <v>14</v>
      </c>
      <c r="J602" s="20" t="s">
        <v>293</v>
      </c>
      <c r="K602" s="20" t="s">
        <v>417</v>
      </c>
      <c r="L602" s="20">
        <v>4</v>
      </c>
      <c r="M602" s="20">
        <v>7</v>
      </c>
      <c r="N602" s="20">
        <v>361</v>
      </c>
      <c r="O602" s="20" t="s">
        <v>538</v>
      </c>
      <c r="P602" s="20" t="s">
        <v>296</v>
      </c>
      <c r="Q602" s="20">
        <v>0</v>
      </c>
      <c r="R602" s="20" t="s">
        <v>37</v>
      </c>
      <c r="S602" s="20">
        <v>0</v>
      </c>
      <c r="T602" s="20">
        <v>0</v>
      </c>
      <c r="U602" s="20">
        <f t="shared" si="32"/>
        <v>0</v>
      </c>
      <c r="V602" s="20">
        <f t="shared" si="33"/>
        <v>0</v>
      </c>
      <c r="W602" s="20"/>
    </row>
    <row r="603" spans="1:23" x14ac:dyDescent="0.35">
      <c r="A603" s="20">
        <v>1</v>
      </c>
      <c r="B603" s="20">
        <v>51</v>
      </c>
      <c r="C603" s="20" t="s">
        <v>899</v>
      </c>
      <c r="D603" s="20" t="s">
        <v>1212</v>
      </c>
      <c r="E603" s="20" t="s">
        <v>1213</v>
      </c>
      <c r="F603" s="20" t="s">
        <v>1214</v>
      </c>
      <c r="G603" s="21">
        <v>43462</v>
      </c>
      <c r="H603" s="21">
        <v>43476</v>
      </c>
      <c r="I603" s="29">
        <f t="shared" si="31"/>
        <v>14</v>
      </c>
      <c r="J603" s="20" t="s">
        <v>293</v>
      </c>
      <c r="K603" s="20" t="s">
        <v>417</v>
      </c>
      <c r="L603" s="20">
        <v>4</v>
      </c>
      <c r="M603" s="20">
        <v>7</v>
      </c>
      <c r="N603" s="20">
        <v>362</v>
      </c>
      <c r="O603" s="20" t="s">
        <v>538</v>
      </c>
      <c r="P603" s="20" t="s">
        <v>296</v>
      </c>
      <c r="Q603" s="20">
        <v>0</v>
      </c>
      <c r="R603" s="20" t="s">
        <v>37</v>
      </c>
      <c r="S603" s="20">
        <v>0</v>
      </c>
      <c r="T603" s="20">
        <v>0</v>
      </c>
      <c r="U603" s="20">
        <f t="shared" si="32"/>
        <v>0</v>
      </c>
      <c r="V603" s="20">
        <f t="shared" si="33"/>
        <v>0</v>
      </c>
      <c r="W603" s="20"/>
    </row>
    <row r="604" spans="1:23" x14ac:dyDescent="0.35">
      <c r="A604" s="20">
        <v>2</v>
      </c>
      <c r="B604" s="20">
        <v>50</v>
      </c>
      <c r="C604" s="20" t="s">
        <v>900</v>
      </c>
      <c r="D604" s="20" t="s">
        <v>1212</v>
      </c>
      <c r="E604" s="20" t="s">
        <v>1213</v>
      </c>
      <c r="F604" s="20" t="s">
        <v>1214</v>
      </c>
      <c r="G604" s="21">
        <v>43462</v>
      </c>
      <c r="H604" s="21">
        <v>43476</v>
      </c>
      <c r="I604" s="29">
        <f t="shared" si="31"/>
        <v>14</v>
      </c>
      <c r="J604" s="20" t="s">
        <v>293</v>
      </c>
      <c r="K604" s="20" t="s">
        <v>417</v>
      </c>
      <c r="L604" s="20">
        <v>4</v>
      </c>
      <c r="M604" s="20">
        <v>7</v>
      </c>
      <c r="N604" s="20">
        <v>363</v>
      </c>
      <c r="O604" s="20" t="s">
        <v>538</v>
      </c>
      <c r="P604" s="20" t="s">
        <v>296</v>
      </c>
      <c r="Q604" s="20">
        <v>0</v>
      </c>
      <c r="R604" s="20" t="s">
        <v>37</v>
      </c>
      <c r="S604" s="20">
        <v>0</v>
      </c>
      <c r="T604" s="20">
        <v>0</v>
      </c>
      <c r="U604" s="20">
        <f t="shared" si="32"/>
        <v>0</v>
      </c>
      <c r="V604" s="20">
        <f t="shared" si="33"/>
        <v>0</v>
      </c>
      <c r="W604" s="20"/>
    </row>
    <row r="605" spans="1:23" x14ac:dyDescent="0.35">
      <c r="A605" s="20">
        <v>3</v>
      </c>
      <c r="B605" s="20">
        <v>50</v>
      </c>
      <c r="C605" s="20" t="s">
        <v>901</v>
      </c>
      <c r="D605" s="20" t="s">
        <v>1212</v>
      </c>
      <c r="E605" s="20" t="s">
        <v>1213</v>
      </c>
      <c r="F605" s="20" t="s">
        <v>1214</v>
      </c>
      <c r="G605" s="21">
        <v>43462</v>
      </c>
      <c r="H605" s="21">
        <v>43476</v>
      </c>
      <c r="I605" s="29">
        <f t="shared" si="31"/>
        <v>14</v>
      </c>
      <c r="J605" s="20" t="s">
        <v>293</v>
      </c>
      <c r="K605" s="20" t="s">
        <v>417</v>
      </c>
      <c r="L605" s="20">
        <v>4</v>
      </c>
      <c r="M605" s="20">
        <v>7</v>
      </c>
      <c r="N605" s="20">
        <v>364</v>
      </c>
      <c r="O605" s="20" t="s">
        <v>538</v>
      </c>
      <c r="P605" s="20" t="s">
        <v>296</v>
      </c>
      <c r="Q605" s="20">
        <v>0</v>
      </c>
      <c r="R605" s="20" t="s">
        <v>37</v>
      </c>
      <c r="S605" s="20">
        <v>0</v>
      </c>
      <c r="T605" s="20">
        <v>0</v>
      </c>
      <c r="U605" s="20">
        <f t="shared" si="32"/>
        <v>0</v>
      </c>
      <c r="V605" s="20">
        <f t="shared" si="33"/>
        <v>0</v>
      </c>
      <c r="W605" s="20"/>
    </row>
    <row r="606" spans="1:23" x14ac:dyDescent="0.35">
      <c r="A606" s="20">
        <v>3</v>
      </c>
      <c r="B606" s="20">
        <v>51</v>
      </c>
      <c r="C606" s="20" t="s">
        <v>902</v>
      </c>
      <c r="D606" s="20" t="s">
        <v>1212</v>
      </c>
      <c r="E606" s="20" t="s">
        <v>1213</v>
      </c>
      <c r="F606" s="20" t="s">
        <v>1214</v>
      </c>
      <c r="G606" s="21">
        <v>43462</v>
      </c>
      <c r="H606" s="21">
        <v>43476</v>
      </c>
      <c r="I606" s="29">
        <f t="shared" si="31"/>
        <v>14</v>
      </c>
      <c r="J606" s="20" t="s">
        <v>293</v>
      </c>
      <c r="K606" s="20" t="s">
        <v>417</v>
      </c>
      <c r="L606" s="20">
        <v>4</v>
      </c>
      <c r="M606" s="20">
        <v>7</v>
      </c>
      <c r="N606" s="20">
        <v>365</v>
      </c>
      <c r="O606" s="20" t="s">
        <v>538</v>
      </c>
      <c r="P606" s="20" t="s">
        <v>296</v>
      </c>
      <c r="Q606" s="20">
        <v>0</v>
      </c>
      <c r="R606" s="20" t="s">
        <v>37</v>
      </c>
      <c r="S606" s="20">
        <v>0</v>
      </c>
      <c r="T606" s="20">
        <v>0</v>
      </c>
      <c r="U606" s="20">
        <f t="shared" si="32"/>
        <v>0</v>
      </c>
      <c r="V606" s="20">
        <f t="shared" si="33"/>
        <v>0</v>
      </c>
      <c r="W606" s="20"/>
    </row>
    <row r="607" spans="1:23" x14ac:dyDescent="0.35">
      <c r="A607" s="20">
        <v>4</v>
      </c>
      <c r="B607" s="20">
        <v>48</v>
      </c>
      <c r="C607" s="20" t="s">
        <v>903</v>
      </c>
      <c r="D607" s="20" t="s">
        <v>1212</v>
      </c>
      <c r="E607" s="20" t="s">
        <v>1213</v>
      </c>
      <c r="F607" s="20" t="s">
        <v>1214</v>
      </c>
      <c r="G607" s="21">
        <v>43462</v>
      </c>
      <c r="H607" s="21">
        <v>43476</v>
      </c>
      <c r="I607" s="29">
        <f t="shared" si="31"/>
        <v>14</v>
      </c>
      <c r="J607" s="20" t="s">
        <v>293</v>
      </c>
      <c r="K607" s="20" t="s">
        <v>417</v>
      </c>
      <c r="L607" s="20">
        <v>4</v>
      </c>
      <c r="M607" s="20">
        <v>7</v>
      </c>
      <c r="N607" s="20">
        <v>366</v>
      </c>
      <c r="O607" s="20" t="s">
        <v>538</v>
      </c>
      <c r="P607" s="20" t="s">
        <v>296</v>
      </c>
      <c r="Q607" s="20">
        <v>0</v>
      </c>
      <c r="R607" s="20" t="s">
        <v>37</v>
      </c>
      <c r="S607" s="20">
        <v>0</v>
      </c>
      <c r="T607" s="20">
        <v>0</v>
      </c>
      <c r="U607" s="20">
        <f t="shared" si="32"/>
        <v>0</v>
      </c>
      <c r="V607" s="20">
        <f t="shared" si="33"/>
        <v>0</v>
      </c>
      <c r="W607" s="20"/>
    </row>
    <row r="608" spans="1:23" x14ac:dyDescent="0.35">
      <c r="A608" s="20">
        <v>5</v>
      </c>
      <c r="B608" s="20">
        <v>49</v>
      </c>
      <c r="C608" s="20" t="s">
        <v>904</v>
      </c>
      <c r="D608" s="20" t="s">
        <v>1212</v>
      </c>
      <c r="E608" s="20" t="s">
        <v>1213</v>
      </c>
      <c r="F608" s="20" t="s">
        <v>1214</v>
      </c>
      <c r="G608" s="21">
        <v>43462</v>
      </c>
      <c r="H608" s="21">
        <v>43476</v>
      </c>
      <c r="I608" s="29">
        <f t="shared" si="31"/>
        <v>14</v>
      </c>
      <c r="J608" s="20" t="s">
        <v>293</v>
      </c>
      <c r="K608" s="20" t="s">
        <v>417</v>
      </c>
      <c r="L608" s="20">
        <v>4</v>
      </c>
      <c r="M608" s="20">
        <v>7</v>
      </c>
      <c r="N608" s="20">
        <v>367</v>
      </c>
      <c r="O608" s="20" t="s">
        <v>538</v>
      </c>
      <c r="P608" s="20" t="s">
        <v>296</v>
      </c>
      <c r="Q608" s="20">
        <v>0</v>
      </c>
      <c r="R608" s="20" t="s">
        <v>37</v>
      </c>
      <c r="S608" s="20">
        <v>0</v>
      </c>
      <c r="T608" s="20">
        <v>0</v>
      </c>
      <c r="U608" s="20">
        <f t="shared" si="32"/>
        <v>0</v>
      </c>
      <c r="V608" s="20">
        <f t="shared" si="33"/>
        <v>0</v>
      </c>
      <c r="W608" s="20"/>
    </row>
    <row r="609" spans="1:23" x14ac:dyDescent="0.35">
      <c r="A609" s="20">
        <v>5</v>
      </c>
      <c r="B609" s="20">
        <v>50</v>
      </c>
      <c r="C609" s="20" t="s">
        <v>905</v>
      </c>
      <c r="D609" s="20" t="s">
        <v>1212</v>
      </c>
      <c r="E609" s="20" t="s">
        <v>1213</v>
      </c>
      <c r="F609" s="20" t="s">
        <v>1214</v>
      </c>
      <c r="G609" s="21">
        <v>43462</v>
      </c>
      <c r="H609" s="21">
        <v>43476</v>
      </c>
      <c r="I609" s="29">
        <f t="shared" si="31"/>
        <v>14</v>
      </c>
      <c r="J609" s="20" t="s">
        <v>293</v>
      </c>
      <c r="K609" s="20" t="s">
        <v>417</v>
      </c>
      <c r="L609" s="20">
        <v>4</v>
      </c>
      <c r="M609" s="20">
        <v>7</v>
      </c>
      <c r="N609" s="20">
        <v>368</v>
      </c>
      <c r="O609" s="20" t="s">
        <v>538</v>
      </c>
      <c r="P609" s="20" t="s">
        <v>296</v>
      </c>
      <c r="Q609" s="20">
        <v>0</v>
      </c>
      <c r="R609" s="20" t="s">
        <v>37</v>
      </c>
      <c r="S609" s="20">
        <v>0</v>
      </c>
      <c r="T609" s="20">
        <v>0</v>
      </c>
      <c r="U609" s="20">
        <f t="shared" si="32"/>
        <v>0</v>
      </c>
      <c r="V609" s="20">
        <f t="shared" si="33"/>
        <v>0</v>
      </c>
      <c r="W609" s="20"/>
    </row>
    <row r="610" spans="1:23" x14ac:dyDescent="0.35">
      <c r="A610" s="20">
        <v>6</v>
      </c>
      <c r="B610" s="20">
        <v>51</v>
      </c>
      <c r="C610" s="20" t="s">
        <v>906</v>
      </c>
      <c r="D610" s="20" t="s">
        <v>1212</v>
      </c>
      <c r="E610" s="20" t="s">
        <v>1213</v>
      </c>
      <c r="F610" s="20" t="s">
        <v>1214</v>
      </c>
      <c r="G610" s="21">
        <v>43462</v>
      </c>
      <c r="H610" s="21">
        <v>43476</v>
      </c>
      <c r="I610" s="29">
        <f t="shared" si="31"/>
        <v>14</v>
      </c>
      <c r="J610" s="20" t="s">
        <v>293</v>
      </c>
      <c r="K610" s="20" t="s">
        <v>417</v>
      </c>
      <c r="L610" s="20">
        <v>4</v>
      </c>
      <c r="M610" s="20">
        <v>7</v>
      </c>
      <c r="N610" s="20">
        <v>369</v>
      </c>
      <c r="O610" s="20" t="s">
        <v>538</v>
      </c>
      <c r="P610" s="20" t="s">
        <v>296</v>
      </c>
      <c r="Q610" s="20">
        <v>0</v>
      </c>
      <c r="R610" s="20" t="s">
        <v>37</v>
      </c>
      <c r="S610" s="20">
        <v>0</v>
      </c>
      <c r="T610" s="20">
        <v>0</v>
      </c>
      <c r="U610" s="20">
        <f t="shared" si="32"/>
        <v>0</v>
      </c>
      <c r="V610" s="20">
        <f t="shared" si="33"/>
        <v>0</v>
      </c>
      <c r="W610" s="20"/>
    </row>
    <row r="611" spans="1:23" x14ac:dyDescent="0.35">
      <c r="A611" s="20">
        <v>6</v>
      </c>
      <c r="B611" s="20">
        <v>52</v>
      </c>
      <c r="C611" s="20" t="s">
        <v>907</v>
      </c>
      <c r="D611" s="20" t="s">
        <v>1212</v>
      </c>
      <c r="E611" s="20" t="s">
        <v>1213</v>
      </c>
      <c r="F611" s="20" t="s">
        <v>1214</v>
      </c>
      <c r="G611" s="21">
        <v>43462</v>
      </c>
      <c r="H611" s="21">
        <v>43476</v>
      </c>
      <c r="I611" s="29">
        <f t="shared" si="31"/>
        <v>14</v>
      </c>
      <c r="J611" s="20" t="s">
        <v>293</v>
      </c>
      <c r="K611" s="20" t="s">
        <v>417</v>
      </c>
      <c r="L611" s="20">
        <v>4</v>
      </c>
      <c r="M611" s="20">
        <v>7</v>
      </c>
      <c r="N611" s="20">
        <v>370</v>
      </c>
      <c r="O611" s="20" t="s">
        <v>538</v>
      </c>
      <c r="P611" s="20" t="s">
        <v>296</v>
      </c>
      <c r="Q611" s="20">
        <v>0</v>
      </c>
      <c r="R611" s="20" t="s">
        <v>37</v>
      </c>
      <c r="S611" s="20">
        <v>0</v>
      </c>
      <c r="T611" s="20">
        <v>0</v>
      </c>
      <c r="U611" s="20">
        <f t="shared" si="32"/>
        <v>0</v>
      </c>
      <c r="V611" s="20">
        <f t="shared" si="33"/>
        <v>0</v>
      </c>
      <c r="W611" s="20"/>
    </row>
    <row r="612" spans="1:23" x14ac:dyDescent="0.35">
      <c r="A612" s="20">
        <v>7</v>
      </c>
      <c r="B612" s="20">
        <v>50</v>
      </c>
      <c r="C612" s="20" t="s">
        <v>908</v>
      </c>
      <c r="D612" s="20" t="s">
        <v>1212</v>
      </c>
      <c r="E612" s="20" t="s">
        <v>1213</v>
      </c>
      <c r="F612" s="20" t="s">
        <v>1214</v>
      </c>
      <c r="G612" s="21">
        <v>43462</v>
      </c>
      <c r="H612" s="21">
        <v>43476</v>
      </c>
      <c r="I612" s="29">
        <f t="shared" si="31"/>
        <v>14</v>
      </c>
      <c r="J612" s="20" t="s">
        <v>293</v>
      </c>
      <c r="K612" s="20" t="s">
        <v>417</v>
      </c>
      <c r="L612" s="20">
        <v>4</v>
      </c>
      <c r="M612" s="20">
        <v>7</v>
      </c>
      <c r="N612" s="20">
        <v>371</v>
      </c>
      <c r="O612" s="20" t="s">
        <v>538</v>
      </c>
      <c r="P612" s="20" t="s">
        <v>296</v>
      </c>
      <c r="Q612" s="20">
        <v>0</v>
      </c>
      <c r="R612" s="20" t="s">
        <v>37</v>
      </c>
      <c r="S612" s="20">
        <v>0</v>
      </c>
      <c r="T612" s="20">
        <v>0</v>
      </c>
      <c r="U612" s="20">
        <f t="shared" si="32"/>
        <v>0</v>
      </c>
      <c r="V612" s="20">
        <f t="shared" si="33"/>
        <v>0</v>
      </c>
      <c r="W612" s="20"/>
    </row>
    <row r="613" spans="1:23" x14ac:dyDescent="0.35">
      <c r="A613" s="20">
        <v>7</v>
      </c>
      <c r="B613" s="20">
        <v>51</v>
      </c>
      <c r="C613" s="20" t="s">
        <v>909</v>
      </c>
      <c r="D613" s="20" t="s">
        <v>1212</v>
      </c>
      <c r="E613" s="20" t="s">
        <v>1213</v>
      </c>
      <c r="F613" s="20" t="s">
        <v>1214</v>
      </c>
      <c r="G613" s="21">
        <v>43462</v>
      </c>
      <c r="H613" s="21">
        <v>43476</v>
      </c>
      <c r="I613" s="29">
        <f t="shared" si="31"/>
        <v>14</v>
      </c>
      <c r="J613" s="20" t="s">
        <v>293</v>
      </c>
      <c r="K613" s="20" t="s">
        <v>417</v>
      </c>
      <c r="L613" s="20">
        <v>4</v>
      </c>
      <c r="M613" s="20">
        <v>7</v>
      </c>
      <c r="N613" s="20">
        <v>372</v>
      </c>
      <c r="O613" s="20" t="s">
        <v>538</v>
      </c>
      <c r="P613" s="20" t="s">
        <v>296</v>
      </c>
      <c r="Q613" s="20">
        <v>0</v>
      </c>
      <c r="R613" s="20" t="s">
        <v>37</v>
      </c>
      <c r="S613" s="20">
        <v>0</v>
      </c>
      <c r="T613" s="20">
        <v>0</v>
      </c>
      <c r="U613" s="20">
        <f t="shared" si="32"/>
        <v>0</v>
      </c>
      <c r="V613" s="20">
        <f t="shared" si="33"/>
        <v>0</v>
      </c>
      <c r="W613" s="20"/>
    </row>
    <row r="614" spans="1:23" x14ac:dyDescent="0.35">
      <c r="A614" s="20">
        <v>8</v>
      </c>
      <c r="B614" s="20">
        <v>48</v>
      </c>
      <c r="C614" s="20" t="s">
        <v>910</v>
      </c>
      <c r="D614" s="20" t="s">
        <v>1212</v>
      </c>
      <c r="E614" s="20" t="s">
        <v>1213</v>
      </c>
      <c r="F614" s="20" t="s">
        <v>1214</v>
      </c>
      <c r="G614" s="21">
        <v>43462</v>
      </c>
      <c r="H614" s="21">
        <v>43476</v>
      </c>
      <c r="I614" s="29">
        <f t="shared" si="31"/>
        <v>14</v>
      </c>
      <c r="J614" s="20" t="s">
        <v>293</v>
      </c>
      <c r="K614" s="20" t="s">
        <v>417</v>
      </c>
      <c r="L614" s="20">
        <v>4</v>
      </c>
      <c r="M614" s="20">
        <v>7</v>
      </c>
      <c r="N614" s="20">
        <v>373</v>
      </c>
      <c r="O614" s="20" t="s">
        <v>538</v>
      </c>
      <c r="P614" s="20" t="s">
        <v>296</v>
      </c>
      <c r="Q614" s="20">
        <v>0</v>
      </c>
      <c r="R614" s="20" t="s">
        <v>37</v>
      </c>
      <c r="S614" s="20">
        <v>0</v>
      </c>
      <c r="T614" s="20">
        <v>0</v>
      </c>
      <c r="U614" s="20">
        <f t="shared" si="32"/>
        <v>0</v>
      </c>
      <c r="V614" s="20">
        <f t="shared" si="33"/>
        <v>0</v>
      </c>
      <c r="W614" s="20"/>
    </row>
    <row r="615" spans="1:23" x14ac:dyDescent="0.35">
      <c r="A615" s="20">
        <v>9</v>
      </c>
      <c r="B615" s="20">
        <v>49</v>
      </c>
      <c r="C615" s="20" t="s">
        <v>911</v>
      </c>
      <c r="D615" s="20" t="s">
        <v>1212</v>
      </c>
      <c r="E615" s="20" t="s">
        <v>1213</v>
      </c>
      <c r="F615" s="20" t="s">
        <v>1214</v>
      </c>
      <c r="G615" s="21">
        <v>43462</v>
      </c>
      <c r="H615" s="21">
        <v>43476</v>
      </c>
      <c r="I615" s="29">
        <f t="shared" si="31"/>
        <v>14</v>
      </c>
      <c r="J615" s="20" t="s">
        <v>293</v>
      </c>
      <c r="K615" s="20" t="s">
        <v>417</v>
      </c>
      <c r="L615" s="20">
        <v>4</v>
      </c>
      <c r="M615" s="20">
        <v>7</v>
      </c>
      <c r="N615" s="20">
        <v>374</v>
      </c>
      <c r="O615" s="20" t="s">
        <v>538</v>
      </c>
      <c r="P615" s="20" t="s">
        <v>296</v>
      </c>
      <c r="Q615" s="20">
        <v>0</v>
      </c>
      <c r="R615" s="20" t="s">
        <v>37</v>
      </c>
      <c r="S615" s="20">
        <v>0</v>
      </c>
      <c r="T615" s="20">
        <v>0</v>
      </c>
      <c r="U615" s="20">
        <f t="shared" si="32"/>
        <v>0</v>
      </c>
      <c r="V615" s="20">
        <f t="shared" si="33"/>
        <v>0</v>
      </c>
      <c r="W615" s="20"/>
    </row>
    <row r="616" spans="1:23" x14ac:dyDescent="0.35">
      <c r="A616" s="20">
        <v>10</v>
      </c>
      <c r="B616" s="20">
        <v>50</v>
      </c>
      <c r="C616" s="20" t="s">
        <v>912</v>
      </c>
      <c r="D616" s="20" t="s">
        <v>1212</v>
      </c>
      <c r="E616" s="20" t="s">
        <v>1213</v>
      </c>
      <c r="F616" s="20" t="s">
        <v>1214</v>
      </c>
      <c r="G616" s="21">
        <v>43462</v>
      </c>
      <c r="H616" s="21">
        <v>43476</v>
      </c>
      <c r="I616" s="29">
        <f t="shared" si="31"/>
        <v>14</v>
      </c>
      <c r="J616" s="20" t="s">
        <v>293</v>
      </c>
      <c r="K616" s="20" t="s">
        <v>417</v>
      </c>
      <c r="L616" s="20">
        <v>4</v>
      </c>
      <c r="M616" s="20">
        <v>7</v>
      </c>
      <c r="N616" s="20">
        <v>375</v>
      </c>
      <c r="O616" s="20" t="s">
        <v>538</v>
      </c>
      <c r="P616" s="20" t="s">
        <v>296</v>
      </c>
      <c r="Q616" s="20">
        <v>0</v>
      </c>
      <c r="R616" s="20" t="s">
        <v>37</v>
      </c>
      <c r="S616" s="20">
        <v>0</v>
      </c>
      <c r="T616" s="20">
        <v>0</v>
      </c>
      <c r="U616" s="20">
        <f t="shared" si="32"/>
        <v>0</v>
      </c>
      <c r="V616" s="20">
        <f t="shared" si="33"/>
        <v>0</v>
      </c>
      <c r="W616" s="20"/>
    </row>
    <row r="617" spans="1:23" x14ac:dyDescent="0.35">
      <c r="A617" s="20">
        <v>10</v>
      </c>
      <c r="B617" s="20">
        <v>51</v>
      </c>
      <c r="C617" s="20" t="s">
        <v>913</v>
      </c>
      <c r="D617" s="20" t="s">
        <v>1212</v>
      </c>
      <c r="E617" s="20" t="s">
        <v>1213</v>
      </c>
      <c r="F617" s="20" t="s">
        <v>1214</v>
      </c>
      <c r="G617" s="21">
        <v>43462</v>
      </c>
      <c r="H617" s="21">
        <v>43476</v>
      </c>
      <c r="I617" s="29">
        <f t="shared" si="31"/>
        <v>14</v>
      </c>
      <c r="J617" s="20" t="s">
        <v>293</v>
      </c>
      <c r="K617" s="20" t="s">
        <v>417</v>
      </c>
      <c r="L617" s="20">
        <v>4</v>
      </c>
      <c r="M617" s="20">
        <v>7</v>
      </c>
      <c r="N617" s="20">
        <v>376</v>
      </c>
      <c r="O617" s="20" t="s">
        <v>538</v>
      </c>
      <c r="P617" s="20" t="s">
        <v>296</v>
      </c>
      <c r="Q617" s="20">
        <v>0</v>
      </c>
      <c r="R617" s="20" t="s">
        <v>37</v>
      </c>
      <c r="S617" s="20">
        <v>0</v>
      </c>
      <c r="T617" s="20">
        <v>0</v>
      </c>
      <c r="U617" s="20">
        <f t="shared" si="32"/>
        <v>0</v>
      </c>
      <c r="V617" s="20">
        <f t="shared" si="33"/>
        <v>0</v>
      </c>
      <c r="W617" s="20"/>
    </row>
    <row r="618" spans="1:23" x14ac:dyDescent="0.35">
      <c r="A618" s="20">
        <v>11</v>
      </c>
      <c r="B618" s="20">
        <v>50</v>
      </c>
      <c r="C618" s="20" t="s">
        <v>914</v>
      </c>
      <c r="D618" s="20" t="s">
        <v>1212</v>
      </c>
      <c r="E618" s="20" t="s">
        <v>1213</v>
      </c>
      <c r="F618" s="20" t="s">
        <v>1214</v>
      </c>
      <c r="G618" s="21">
        <v>43462</v>
      </c>
      <c r="H618" s="21">
        <v>43476</v>
      </c>
      <c r="I618" s="29">
        <f t="shared" si="31"/>
        <v>14</v>
      </c>
      <c r="J618" s="20" t="s">
        <v>293</v>
      </c>
      <c r="K618" s="20" t="s">
        <v>417</v>
      </c>
      <c r="L618" s="20">
        <v>4</v>
      </c>
      <c r="M618" s="20">
        <v>7</v>
      </c>
      <c r="N618" s="20">
        <v>377</v>
      </c>
      <c r="O618" s="20" t="s">
        <v>538</v>
      </c>
      <c r="P618" s="20" t="s">
        <v>296</v>
      </c>
      <c r="Q618" s="20">
        <v>0</v>
      </c>
      <c r="R618" s="20" t="s">
        <v>37</v>
      </c>
      <c r="S618" s="20">
        <v>0</v>
      </c>
      <c r="T618" s="20">
        <v>0</v>
      </c>
      <c r="U618" s="20">
        <f t="shared" si="32"/>
        <v>0</v>
      </c>
      <c r="V618" s="20">
        <f t="shared" si="33"/>
        <v>0</v>
      </c>
      <c r="W618" s="20"/>
    </row>
    <row r="619" spans="1:23" x14ac:dyDescent="0.35">
      <c r="A619" s="20">
        <v>11</v>
      </c>
      <c r="B619" s="20">
        <v>51</v>
      </c>
      <c r="C619" s="20" t="s">
        <v>915</v>
      </c>
      <c r="D619" s="20" t="s">
        <v>1212</v>
      </c>
      <c r="E619" s="20" t="s">
        <v>1213</v>
      </c>
      <c r="F619" s="20" t="s">
        <v>1214</v>
      </c>
      <c r="G619" s="21">
        <v>43462</v>
      </c>
      <c r="H619" s="21">
        <v>43476</v>
      </c>
      <c r="I619" s="29">
        <f t="shared" si="31"/>
        <v>14</v>
      </c>
      <c r="J619" s="20" t="s">
        <v>293</v>
      </c>
      <c r="K619" s="20" t="s">
        <v>417</v>
      </c>
      <c r="L619" s="20">
        <v>4</v>
      </c>
      <c r="M619" s="20">
        <v>7</v>
      </c>
      <c r="N619" s="20">
        <v>378</v>
      </c>
      <c r="O619" s="20" t="s">
        <v>538</v>
      </c>
      <c r="P619" s="20" t="s">
        <v>296</v>
      </c>
      <c r="Q619" s="20">
        <v>0</v>
      </c>
      <c r="R619" s="20" t="s">
        <v>37</v>
      </c>
      <c r="S619" s="20">
        <v>0</v>
      </c>
      <c r="T619" s="20">
        <v>0</v>
      </c>
      <c r="U619" s="20">
        <f t="shared" si="32"/>
        <v>0</v>
      </c>
      <c r="V619" s="20">
        <f t="shared" si="33"/>
        <v>0</v>
      </c>
      <c r="W619" s="20"/>
    </row>
    <row r="620" spans="1:23" x14ac:dyDescent="0.35">
      <c r="A620" s="20">
        <v>12</v>
      </c>
      <c r="B620" s="20">
        <v>47</v>
      </c>
      <c r="C620" s="20" t="s">
        <v>916</v>
      </c>
      <c r="D620" s="20" t="s">
        <v>1212</v>
      </c>
      <c r="E620" s="20" t="s">
        <v>1213</v>
      </c>
      <c r="F620" s="20" t="s">
        <v>1214</v>
      </c>
      <c r="G620" s="21">
        <v>43462</v>
      </c>
      <c r="H620" s="21">
        <v>43476</v>
      </c>
      <c r="I620" s="29">
        <f t="shared" si="31"/>
        <v>14</v>
      </c>
      <c r="J620" s="20" t="s">
        <v>293</v>
      </c>
      <c r="K620" s="20" t="s">
        <v>417</v>
      </c>
      <c r="L620" s="20">
        <v>4</v>
      </c>
      <c r="M620" s="20">
        <v>7</v>
      </c>
      <c r="N620" s="20">
        <v>379</v>
      </c>
      <c r="O620" s="20" t="s">
        <v>538</v>
      </c>
      <c r="P620" s="20" t="s">
        <v>296</v>
      </c>
      <c r="Q620" s="20">
        <v>0</v>
      </c>
      <c r="R620" s="20" t="s">
        <v>37</v>
      </c>
      <c r="S620" s="20">
        <v>0</v>
      </c>
      <c r="T620" s="20">
        <v>0</v>
      </c>
      <c r="U620" s="20">
        <f t="shared" si="32"/>
        <v>0</v>
      </c>
      <c r="V620" s="20">
        <f t="shared" si="33"/>
        <v>0</v>
      </c>
      <c r="W620" s="20"/>
    </row>
    <row r="621" spans="1:23" x14ac:dyDescent="0.35">
      <c r="A621" s="20">
        <v>13</v>
      </c>
      <c r="B621" s="20">
        <v>22</v>
      </c>
      <c r="C621" s="20" t="s">
        <v>917</v>
      </c>
      <c r="D621" s="20" t="s">
        <v>1212</v>
      </c>
      <c r="E621" s="20" t="s">
        <v>1213</v>
      </c>
      <c r="F621" s="20" t="s">
        <v>1214</v>
      </c>
      <c r="G621" s="21">
        <v>43462</v>
      </c>
      <c r="H621" s="21">
        <v>43476</v>
      </c>
      <c r="I621" s="29">
        <f t="shared" si="31"/>
        <v>14</v>
      </c>
      <c r="J621" s="20" t="s">
        <v>293</v>
      </c>
      <c r="K621" s="20" t="s">
        <v>417</v>
      </c>
      <c r="L621" s="20">
        <v>4</v>
      </c>
      <c r="M621" s="20">
        <v>7</v>
      </c>
      <c r="N621" s="20">
        <v>380</v>
      </c>
      <c r="O621" s="20" t="s">
        <v>538</v>
      </c>
      <c r="P621" s="20" t="s">
        <v>296</v>
      </c>
      <c r="Q621" s="20">
        <v>0</v>
      </c>
      <c r="R621" s="20" t="s">
        <v>37</v>
      </c>
      <c r="S621" s="20">
        <v>0</v>
      </c>
      <c r="T621" s="20">
        <v>0</v>
      </c>
      <c r="U621" s="20">
        <f t="shared" si="32"/>
        <v>0</v>
      </c>
      <c r="V621" s="20">
        <f t="shared" si="33"/>
        <v>0</v>
      </c>
      <c r="W621" s="20" t="s">
        <v>36</v>
      </c>
    </row>
    <row r="622" spans="1:23" x14ac:dyDescent="0.35">
      <c r="A622" s="20">
        <v>1</v>
      </c>
      <c r="B622" s="20">
        <v>52</v>
      </c>
      <c r="C622" s="20" t="s">
        <v>918</v>
      </c>
      <c r="D622" s="20" t="s">
        <v>1212</v>
      </c>
      <c r="E622" s="20" t="s">
        <v>1213</v>
      </c>
      <c r="F622" s="20" t="s">
        <v>1214</v>
      </c>
      <c r="G622" s="21">
        <v>43462</v>
      </c>
      <c r="H622" s="21">
        <v>43476</v>
      </c>
      <c r="I622" s="29">
        <f t="shared" si="31"/>
        <v>14</v>
      </c>
      <c r="J622" s="20" t="s">
        <v>293</v>
      </c>
      <c r="K622" s="20" t="s">
        <v>417</v>
      </c>
      <c r="L622" s="20">
        <v>4</v>
      </c>
      <c r="M622" s="20">
        <v>7</v>
      </c>
      <c r="N622" s="20">
        <v>381</v>
      </c>
      <c r="O622" s="20" t="s">
        <v>538</v>
      </c>
      <c r="P622" s="20" t="s">
        <v>296</v>
      </c>
      <c r="Q622" s="20">
        <v>33.82</v>
      </c>
      <c r="R622" s="20" t="s">
        <v>33</v>
      </c>
      <c r="S622" s="20">
        <v>339.78289999999998</v>
      </c>
      <c r="T622" s="20">
        <v>2.532477794363555</v>
      </c>
      <c r="U622" s="20">
        <f t="shared" si="32"/>
        <v>27182.631999999998</v>
      </c>
      <c r="V622" s="20">
        <f t="shared" si="33"/>
        <v>4.4343074822779451</v>
      </c>
      <c r="W622" s="20"/>
    </row>
    <row r="623" spans="1:23" x14ac:dyDescent="0.35">
      <c r="A623" s="20">
        <v>2</v>
      </c>
      <c r="B623" s="20">
        <v>51</v>
      </c>
      <c r="C623" s="20" t="s">
        <v>919</v>
      </c>
      <c r="D623" s="20" t="s">
        <v>1212</v>
      </c>
      <c r="E623" s="20" t="s">
        <v>1213</v>
      </c>
      <c r="F623" s="20" t="s">
        <v>1214</v>
      </c>
      <c r="G623" s="21">
        <v>43462</v>
      </c>
      <c r="H623" s="21">
        <v>43476</v>
      </c>
      <c r="I623" s="29">
        <f t="shared" si="31"/>
        <v>14</v>
      </c>
      <c r="J623" s="20" t="s">
        <v>293</v>
      </c>
      <c r="K623" s="20" t="s">
        <v>417</v>
      </c>
      <c r="L623" s="20">
        <v>4</v>
      </c>
      <c r="M623" s="20">
        <v>7</v>
      </c>
      <c r="N623" s="20">
        <v>382</v>
      </c>
      <c r="O623" s="20" t="s">
        <v>538</v>
      </c>
      <c r="P623" s="20" t="s">
        <v>296</v>
      </c>
      <c r="Q623" s="20">
        <v>0</v>
      </c>
      <c r="R623" s="20" t="s">
        <v>37</v>
      </c>
      <c r="S623" s="20">
        <v>0</v>
      </c>
      <c r="T623" s="20">
        <v>0</v>
      </c>
      <c r="U623" s="20">
        <f t="shared" si="32"/>
        <v>0</v>
      </c>
      <c r="V623" s="20">
        <f t="shared" si="33"/>
        <v>0</v>
      </c>
      <c r="W623" s="20"/>
    </row>
    <row r="624" spans="1:23" x14ac:dyDescent="0.35">
      <c r="A624" s="20">
        <v>2</v>
      </c>
      <c r="B624" s="20">
        <v>52</v>
      </c>
      <c r="C624" s="20" t="s">
        <v>920</v>
      </c>
      <c r="D624" s="20" t="s">
        <v>1212</v>
      </c>
      <c r="E624" s="20" t="s">
        <v>1213</v>
      </c>
      <c r="F624" s="20" t="s">
        <v>1214</v>
      </c>
      <c r="G624" s="21">
        <v>43462</v>
      </c>
      <c r="H624" s="21">
        <v>43476</v>
      </c>
      <c r="I624" s="29">
        <f t="shared" si="31"/>
        <v>14</v>
      </c>
      <c r="J624" s="20" t="s">
        <v>293</v>
      </c>
      <c r="K624" s="20" t="s">
        <v>417</v>
      </c>
      <c r="L624" s="20">
        <v>4</v>
      </c>
      <c r="M624" s="20">
        <v>7</v>
      </c>
      <c r="N624" s="20">
        <v>383</v>
      </c>
      <c r="O624" s="20" t="s">
        <v>538</v>
      </c>
      <c r="P624" s="20" t="s">
        <v>296</v>
      </c>
      <c r="Q624" s="20">
        <v>0</v>
      </c>
      <c r="R624" s="20" t="s">
        <v>37</v>
      </c>
      <c r="S624" s="20">
        <v>0</v>
      </c>
      <c r="T624" s="20">
        <v>0</v>
      </c>
      <c r="U624" s="20">
        <f t="shared" si="32"/>
        <v>0</v>
      </c>
      <c r="V624" s="20">
        <f t="shared" si="33"/>
        <v>0</v>
      </c>
      <c r="W624" s="20"/>
    </row>
    <row r="625" spans="1:23" x14ac:dyDescent="0.35">
      <c r="A625" s="20">
        <v>3</v>
      </c>
      <c r="B625" s="20">
        <v>52</v>
      </c>
      <c r="C625" s="20" t="s">
        <v>921</v>
      </c>
      <c r="D625" s="20" t="s">
        <v>1212</v>
      </c>
      <c r="E625" s="20" t="s">
        <v>1213</v>
      </c>
      <c r="F625" s="20" t="s">
        <v>1214</v>
      </c>
      <c r="G625" s="21">
        <v>43462</v>
      </c>
      <c r="H625" s="21">
        <v>43476</v>
      </c>
      <c r="I625" s="29">
        <f t="shared" si="31"/>
        <v>14</v>
      </c>
      <c r="J625" s="20" t="s">
        <v>293</v>
      </c>
      <c r="K625" s="20" t="s">
        <v>417</v>
      </c>
      <c r="L625" s="20">
        <v>4</v>
      </c>
      <c r="M625" s="20">
        <v>7</v>
      </c>
      <c r="N625" s="20">
        <v>384</v>
      </c>
      <c r="O625" s="20" t="s">
        <v>538</v>
      </c>
      <c r="P625" s="20" t="s">
        <v>296</v>
      </c>
      <c r="Q625" s="20">
        <v>0</v>
      </c>
      <c r="R625" s="20" t="s">
        <v>37</v>
      </c>
      <c r="S625" s="20">
        <v>0</v>
      </c>
      <c r="T625" s="20">
        <v>0</v>
      </c>
      <c r="U625" s="20">
        <f t="shared" si="32"/>
        <v>0</v>
      </c>
      <c r="V625" s="20">
        <f t="shared" si="33"/>
        <v>0</v>
      </c>
      <c r="W625" s="20"/>
    </row>
    <row r="626" spans="1:23" x14ac:dyDescent="0.35">
      <c r="A626" s="20">
        <v>4</v>
      </c>
      <c r="B626" s="20">
        <v>49</v>
      </c>
      <c r="C626" s="20" t="s">
        <v>922</v>
      </c>
      <c r="D626" s="20" t="s">
        <v>1212</v>
      </c>
      <c r="E626" s="20" t="s">
        <v>1213</v>
      </c>
      <c r="F626" s="20" t="s">
        <v>1214</v>
      </c>
      <c r="G626" s="21">
        <v>43462</v>
      </c>
      <c r="H626" s="21">
        <v>43476</v>
      </c>
      <c r="I626" s="29">
        <f t="shared" si="31"/>
        <v>14</v>
      </c>
      <c r="J626" s="20" t="s">
        <v>293</v>
      </c>
      <c r="K626" s="20" t="s">
        <v>417</v>
      </c>
      <c r="L626" s="20">
        <v>4</v>
      </c>
      <c r="M626" s="20">
        <v>7</v>
      </c>
      <c r="N626" s="20">
        <v>385</v>
      </c>
      <c r="O626" s="20" t="s">
        <v>538</v>
      </c>
      <c r="P626" s="20" t="s">
        <v>296</v>
      </c>
      <c r="Q626" s="20">
        <v>0</v>
      </c>
      <c r="R626" s="20" t="s">
        <v>37</v>
      </c>
      <c r="S626" s="20">
        <v>0</v>
      </c>
      <c r="T626" s="20">
        <v>0</v>
      </c>
      <c r="U626" s="20">
        <f t="shared" si="32"/>
        <v>0</v>
      </c>
      <c r="V626" s="20">
        <f t="shared" si="33"/>
        <v>0</v>
      </c>
      <c r="W626" s="20"/>
    </row>
    <row r="627" spans="1:23" x14ac:dyDescent="0.35">
      <c r="A627" s="20">
        <v>4</v>
      </c>
      <c r="B627" s="20">
        <v>50</v>
      </c>
      <c r="C627" s="20" t="s">
        <v>923</v>
      </c>
      <c r="D627" s="20" t="s">
        <v>1212</v>
      </c>
      <c r="E627" s="20" t="s">
        <v>1213</v>
      </c>
      <c r="F627" s="20" t="s">
        <v>1214</v>
      </c>
      <c r="G627" s="21">
        <v>43462</v>
      </c>
      <c r="H627" s="21">
        <v>43476</v>
      </c>
      <c r="I627" s="29">
        <f t="shared" si="31"/>
        <v>14</v>
      </c>
      <c r="J627" s="20" t="s">
        <v>293</v>
      </c>
      <c r="K627" s="20" t="s">
        <v>417</v>
      </c>
      <c r="L627" s="20">
        <v>4</v>
      </c>
      <c r="M627" s="20">
        <v>7</v>
      </c>
      <c r="N627" s="20">
        <v>386</v>
      </c>
      <c r="O627" s="20" t="s">
        <v>538</v>
      </c>
      <c r="P627" s="20" t="s">
        <v>296</v>
      </c>
      <c r="Q627" s="20">
        <v>0</v>
      </c>
      <c r="R627" s="20" t="s">
        <v>37</v>
      </c>
      <c r="S627" s="20">
        <v>0</v>
      </c>
      <c r="T627" s="20">
        <v>0</v>
      </c>
      <c r="U627" s="20">
        <f t="shared" si="32"/>
        <v>0</v>
      </c>
      <c r="V627" s="20">
        <f t="shared" si="33"/>
        <v>0</v>
      </c>
      <c r="W627" s="20"/>
    </row>
    <row r="628" spans="1:23" x14ac:dyDescent="0.35">
      <c r="A628" s="20">
        <v>4</v>
      </c>
      <c r="B628" s="20">
        <v>51</v>
      </c>
      <c r="C628" s="20" t="s">
        <v>924</v>
      </c>
      <c r="D628" s="20" t="s">
        <v>1212</v>
      </c>
      <c r="E628" s="20" t="s">
        <v>1213</v>
      </c>
      <c r="F628" s="20" t="s">
        <v>1214</v>
      </c>
      <c r="G628" s="21">
        <v>43462</v>
      </c>
      <c r="H628" s="21">
        <v>43476</v>
      </c>
      <c r="I628" s="29">
        <f t="shared" si="31"/>
        <v>14</v>
      </c>
      <c r="J628" s="20" t="s">
        <v>293</v>
      </c>
      <c r="K628" s="20" t="s">
        <v>417</v>
      </c>
      <c r="L628" s="20">
        <v>4</v>
      </c>
      <c r="M628" s="20">
        <v>7</v>
      </c>
      <c r="N628" s="20">
        <v>387</v>
      </c>
      <c r="O628" s="20" t="s">
        <v>538</v>
      </c>
      <c r="P628" s="20" t="s">
        <v>296</v>
      </c>
      <c r="Q628" s="20">
        <v>0</v>
      </c>
      <c r="R628" s="20" t="s">
        <v>37</v>
      </c>
      <c r="S628" s="20">
        <v>0</v>
      </c>
      <c r="T628" s="20">
        <v>0</v>
      </c>
      <c r="U628" s="20">
        <f t="shared" si="32"/>
        <v>0</v>
      </c>
      <c r="V628" s="20">
        <f t="shared" si="33"/>
        <v>0</v>
      </c>
      <c r="W628" s="20"/>
    </row>
    <row r="629" spans="1:23" x14ac:dyDescent="0.35">
      <c r="A629" s="20">
        <v>5</v>
      </c>
      <c r="B629" s="20">
        <v>51</v>
      </c>
      <c r="C629" s="20" t="s">
        <v>925</v>
      </c>
      <c r="D629" s="20" t="s">
        <v>1212</v>
      </c>
      <c r="E629" s="20" t="s">
        <v>1213</v>
      </c>
      <c r="F629" s="20" t="s">
        <v>1214</v>
      </c>
      <c r="G629" s="21">
        <v>43462</v>
      </c>
      <c r="H629" s="21">
        <v>43476</v>
      </c>
      <c r="I629" s="29">
        <f t="shared" si="31"/>
        <v>14</v>
      </c>
      <c r="J629" s="20" t="s">
        <v>293</v>
      </c>
      <c r="K629" s="20" t="s">
        <v>417</v>
      </c>
      <c r="L629" s="20">
        <v>4</v>
      </c>
      <c r="M629" s="20">
        <v>7</v>
      </c>
      <c r="N629" s="20">
        <v>388</v>
      </c>
      <c r="O629" s="20" t="s">
        <v>538</v>
      </c>
      <c r="P629" s="20" t="s">
        <v>296</v>
      </c>
      <c r="Q629" s="20">
        <v>0</v>
      </c>
      <c r="R629" s="20" t="s">
        <v>37</v>
      </c>
      <c r="S629" s="20">
        <v>0</v>
      </c>
      <c r="T629" s="20">
        <v>0</v>
      </c>
      <c r="U629" s="20">
        <f t="shared" si="32"/>
        <v>0</v>
      </c>
      <c r="V629" s="20">
        <f t="shared" si="33"/>
        <v>0</v>
      </c>
      <c r="W629" s="20"/>
    </row>
    <row r="630" spans="1:23" x14ac:dyDescent="0.35">
      <c r="A630" s="20">
        <v>6</v>
      </c>
      <c r="B630" s="20">
        <v>53</v>
      </c>
      <c r="C630" s="20" t="s">
        <v>926</v>
      </c>
      <c r="D630" s="20" t="s">
        <v>1212</v>
      </c>
      <c r="E630" s="20" t="s">
        <v>1213</v>
      </c>
      <c r="F630" s="20" t="s">
        <v>1214</v>
      </c>
      <c r="G630" s="21">
        <v>43462</v>
      </c>
      <c r="H630" s="21">
        <v>43476</v>
      </c>
      <c r="I630" s="29">
        <f t="shared" si="31"/>
        <v>14</v>
      </c>
      <c r="J630" s="20" t="s">
        <v>293</v>
      </c>
      <c r="K630" s="20" t="s">
        <v>417</v>
      </c>
      <c r="L630" s="20">
        <v>4</v>
      </c>
      <c r="M630" s="20">
        <v>7</v>
      </c>
      <c r="N630" s="20">
        <v>389</v>
      </c>
      <c r="O630" s="20" t="s">
        <v>538</v>
      </c>
      <c r="P630" s="20" t="s">
        <v>296</v>
      </c>
      <c r="Q630" s="20">
        <v>0</v>
      </c>
      <c r="R630" s="20" t="s">
        <v>37</v>
      </c>
      <c r="S630" s="20">
        <v>0</v>
      </c>
      <c r="T630" s="20">
        <v>0</v>
      </c>
      <c r="U630" s="20">
        <f t="shared" si="32"/>
        <v>0</v>
      </c>
      <c r="V630" s="20">
        <f t="shared" si="33"/>
        <v>0</v>
      </c>
      <c r="W630" s="20"/>
    </row>
    <row r="631" spans="1:23" x14ac:dyDescent="0.35">
      <c r="A631" s="20">
        <v>7</v>
      </c>
      <c r="B631" s="20">
        <v>52</v>
      </c>
      <c r="C631" s="20" t="s">
        <v>927</v>
      </c>
      <c r="D631" s="20" t="s">
        <v>1212</v>
      </c>
      <c r="E631" s="20" t="s">
        <v>1213</v>
      </c>
      <c r="F631" s="20" t="s">
        <v>1214</v>
      </c>
      <c r="G631" s="21">
        <v>43462</v>
      </c>
      <c r="H631" s="21">
        <v>43476</v>
      </c>
      <c r="I631" s="29">
        <f t="shared" si="31"/>
        <v>14</v>
      </c>
      <c r="J631" s="20" t="s">
        <v>293</v>
      </c>
      <c r="K631" s="20" t="s">
        <v>417</v>
      </c>
      <c r="L631" s="20">
        <v>4</v>
      </c>
      <c r="M631" s="20">
        <v>7</v>
      </c>
      <c r="N631" s="20">
        <v>390</v>
      </c>
      <c r="O631" s="20" t="s">
        <v>538</v>
      </c>
      <c r="P631" s="20" t="s">
        <v>296</v>
      </c>
      <c r="Q631" s="20">
        <v>0</v>
      </c>
      <c r="R631" s="20" t="s">
        <v>37</v>
      </c>
      <c r="S631" s="20">
        <v>0</v>
      </c>
      <c r="T631" s="20">
        <v>0</v>
      </c>
      <c r="U631" s="20">
        <f t="shared" si="32"/>
        <v>0</v>
      </c>
      <c r="V631" s="20">
        <f t="shared" si="33"/>
        <v>0</v>
      </c>
      <c r="W631" s="20"/>
    </row>
    <row r="632" spans="1:23" x14ac:dyDescent="0.35">
      <c r="A632" s="20">
        <v>8</v>
      </c>
      <c r="B632" s="20">
        <v>49</v>
      </c>
      <c r="C632" s="20" t="s">
        <v>928</v>
      </c>
      <c r="D632" s="20" t="s">
        <v>1212</v>
      </c>
      <c r="E632" s="20" t="s">
        <v>1213</v>
      </c>
      <c r="F632" s="20" t="s">
        <v>1214</v>
      </c>
      <c r="G632" s="21">
        <v>43462</v>
      </c>
      <c r="H632" s="21">
        <v>43476</v>
      </c>
      <c r="I632" s="29">
        <f t="shared" si="31"/>
        <v>14</v>
      </c>
      <c r="J632" s="20" t="s">
        <v>293</v>
      </c>
      <c r="K632" s="20" t="s">
        <v>417</v>
      </c>
      <c r="L632" s="20">
        <v>4</v>
      </c>
      <c r="M632" s="20">
        <v>7</v>
      </c>
      <c r="N632" s="20">
        <v>391</v>
      </c>
      <c r="O632" s="20" t="s">
        <v>538</v>
      </c>
      <c r="P632" s="20" t="s">
        <v>296</v>
      </c>
      <c r="Q632" s="20">
        <v>0</v>
      </c>
      <c r="R632" s="20" t="s">
        <v>37</v>
      </c>
      <c r="S632" s="20">
        <v>0</v>
      </c>
      <c r="T632" s="20">
        <v>0</v>
      </c>
      <c r="U632" s="20">
        <f t="shared" si="32"/>
        <v>0</v>
      </c>
      <c r="V632" s="20">
        <f t="shared" si="33"/>
        <v>0</v>
      </c>
      <c r="W632" s="20"/>
    </row>
    <row r="633" spans="1:23" x14ac:dyDescent="0.35">
      <c r="A633" s="20">
        <v>8</v>
      </c>
      <c r="B633" s="20">
        <v>50</v>
      </c>
      <c r="C633" s="20" t="s">
        <v>929</v>
      </c>
      <c r="D633" s="20" t="s">
        <v>1212</v>
      </c>
      <c r="E633" s="20" t="s">
        <v>1213</v>
      </c>
      <c r="F633" s="20" t="s">
        <v>1214</v>
      </c>
      <c r="G633" s="21">
        <v>43462</v>
      </c>
      <c r="H633" s="21">
        <v>43476</v>
      </c>
      <c r="I633" s="29">
        <f t="shared" si="31"/>
        <v>14</v>
      </c>
      <c r="J633" s="20" t="s">
        <v>293</v>
      </c>
      <c r="K633" s="20" t="s">
        <v>417</v>
      </c>
      <c r="L633" s="20">
        <v>4</v>
      </c>
      <c r="M633" s="20">
        <v>7</v>
      </c>
      <c r="N633" s="20">
        <v>392</v>
      </c>
      <c r="O633" s="20" t="s">
        <v>538</v>
      </c>
      <c r="P633" s="20" t="s">
        <v>296</v>
      </c>
      <c r="Q633" s="20">
        <v>0</v>
      </c>
      <c r="R633" s="20" t="s">
        <v>37</v>
      </c>
      <c r="S633" s="20">
        <v>0</v>
      </c>
      <c r="T633" s="20">
        <v>0</v>
      </c>
      <c r="U633" s="20">
        <f t="shared" si="32"/>
        <v>0</v>
      </c>
      <c r="V633" s="20">
        <f t="shared" si="33"/>
        <v>0</v>
      </c>
      <c r="W633" s="20"/>
    </row>
    <row r="634" spans="1:23" x14ac:dyDescent="0.35">
      <c r="A634" s="20">
        <v>9</v>
      </c>
      <c r="B634" s="20">
        <v>50</v>
      </c>
      <c r="C634" s="20" t="s">
        <v>930</v>
      </c>
      <c r="D634" s="20" t="s">
        <v>1212</v>
      </c>
      <c r="E634" s="20" t="s">
        <v>1213</v>
      </c>
      <c r="F634" s="20" t="s">
        <v>1214</v>
      </c>
      <c r="G634" s="21">
        <v>43462</v>
      </c>
      <c r="H634" s="21">
        <v>43476</v>
      </c>
      <c r="I634" s="29">
        <f t="shared" si="31"/>
        <v>14</v>
      </c>
      <c r="J634" s="20" t="s">
        <v>293</v>
      </c>
      <c r="K634" s="20" t="s">
        <v>417</v>
      </c>
      <c r="L634" s="20">
        <v>4</v>
      </c>
      <c r="M634" s="20">
        <v>7</v>
      </c>
      <c r="N634" s="20">
        <v>393</v>
      </c>
      <c r="O634" s="20" t="s">
        <v>538</v>
      </c>
      <c r="P634" s="20" t="s">
        <v>296</v>
      </c>
      <c r="Q634" s="20">
        <v>0</v>
      </c>
      <c r="R634" s="20" t="s">
        <v>37</v>
      </c>
      <c r="S634" s="20">
        <v>0</v>
      </c>
      <c r="T634" s="20">
        <v>0</v>
      </c>
      <c r="U634" s="20">
        <f t="shared" si="32"/>
        <v>0</v>
      </c>
      <c r="V634" s="20">
        <f t="shared" si="33"/>
        <v>0</v>
      </c>
      <c r="W634" s="20"/>
    </row>
    <row r="635" spans="1:23" x14ac:dyDescent="0.35">
      <c r="A635" s="20">
        <v>9</v>
      </c>
      <c r="B635" s="20">
        <v>51</v>
      </c>
      <c r="C635" s="20" t="s">
        <v>931</v>
      </c>
      <c r="D635" s="20" t="s">
        <v>1212</v>
      </c>
      <c r="E635" s="20" t="s">
        <v>1213</v>
      </c>
      <c r="F635" s="20" t="s">
        <v>1214</v>
      </c>
      <c r="G635" s="21">
        <v>43462</v>
      </c>
      <c r="H635" s="21">
        <v>43476</v>
      </c>
      <c r="I635" s="29">
        <f t="shared" si="31"/>
        <v>14</v>
      </c>
      <c r="J635" s="20" t="s">
        <v>293</v>
      </c>
      <c r="K635" s="20" t="s">
        <v>417</v>
      </c>
      <c r="L635" s="20">
        <v>4</v>
      </c>
      <c r="M635" s="20">
        <v>7</v>
      </c>
      <c r="N635" s="20">
        <v>394</v>
      </c>
      <c r="O635" s="20" t="s">
        <v>538</v>
      </c>
      <c r="P635" s="20" t="s">
        <v>296</v>
      </c>
      <c r="Q635" s="20">
        <v>0</v>
      </c>
      <c r="R635" s="20" t="s">
        <v>37</v>
      </c>
      <c r="S635" s="20">
        <v>0</v>
      </c>
      <c r="T635" s="20">
        <v>0</v>
      </c>
      <c r="U635" s="20">
        <f t="shared" si="32"/>
        <v>0</v>
      </c>
      <c r="V635" s="20">
        <f t="shared" si="33"/>
        <v>0</v>
      </c>
      <c r="W635" s="20"/>
    </row>
    <row r="636" spans="1:23" x14ac:dyDescent="0.35">
      <c r="A636" s="20">
        <v>9</v>
      </c>
      <c r="B636" s="20">
        <v>52</v>
      </c>
      <c r="C636" s="20" t="s">
        <v>932</v>
      </c>
      <c r="D636" s="20" t="s">
        <v>1212</v>
      </c>
      <c r="E636" s="20" t="s">
        <v>1213</v>
      </c>
      <c r="F636" s="20" t="s">
        <v>1214</v>
      </c>
      <c r="G636" s="21">
        <v>43462</v>
      </c>
      <c r="H636" s="21">
        <v>43476</v>
      </c>
      <c r="I636" s="29">
        <f t="shared" si="31"/>
        <v>14</v>
      </c>
      <c r="J636" s="20" t="s">
        <v>293</v>
      </c>
      <c r="K636" s="20" t="s">
        <v>417</v>
      </c>
      <c r="L636" s="20">
        <v>4</v>
      </c>
      <c r="M636" s="20">
        <v>7</v>
      </c>
      <c r="N636" s="20">
        <v>395</v>
      </c>
      <c r="O636" s="20" t="s">
        <v>538</v>
      </c>
      <c r="P636" s="20" t="s">
        <v>296</v>
      </c>
      <c r="Q636" s="20">
        <v>0</v>
      </c>
      <c r="R636" s="20" t="s">
        <v>37</v>
      </c>
      <c r="S636" s="20">
        <v>0</v>
      </c>
      <c r="T636" s="20">
        <v>0</v>
      </c>
      <c r="U636" s="20">
        <f t="shared" si="32"/>
        <v>0</v>
      </c>
      <c r="V636" s="20">
        <f t="shared" si="33"/>
        <v>0</v>
      </c>
      <c r="W636" s="20"/>
    </row>
    <row r="637" spans="1:23" x14ac:dyDescent="0.35">
      <c r="A637" s="20">
        <v>10</v>
      </c>
      <c r="B637" s="20">
        <v>52</v>
      </c>
      <c r="C637" s="20" t="s">
        <v>933</v>
      </c>
      <c r="D637" s="20" t="s">
        <v>1212</v>
      </c>
      <c r="E637" s="20" t="s">
        <v>1213</v>
      </c>
      <c r="F637" s="20" t="s">
        <v>1214</v>
      </c>
      <c r="G637" s="21">
        <v>43462</v>
      </c>
      <c r="H637" s="21">
        <v>43476</v>
      </c>
      <c r="I637" s="29">
        <f t="shared" si="31"/>
        <v>14</v>
      </c>
      <c r="J637" s="20" t="s">
        <v>293</v>
      </c>
      <c r="K637" s="20" t="s">
        <v>417</v>
      </c>
      <c r="L637" s="20">
        <v>4</v>
      </c>
      <c r="M637" s="20">
        <v>7</v>
      </c>
      <c r="N637" s="20">
        <v>396</v>
      </c>
      <c r="O637" s="20" t="s">
        <v>538</v>
      </c>
      <c r="P637" s="20" t="s">
        <v>296</v>
      </c>
      <c r="Q637" s="20">
        <v>29.76</v>
      </c>
      <c r="R637" s="20" t="s">
        <v>33</v>
      </c>
      <c r="S637" s="20">
        <v>5566.1544000000004</v>
      </c>
      <c r="T637" s="20">
        <v>3.7456332662392433</v>
      </c>
      <c r="U637" s="20">
        <f t="shared" si="32"/>
        <v>445292.35200000001</v>
      </c>
      <c r="V637" s="20">
        <f t="shared" si="33"/>
        <v>5.6486462113870779</v>
      </c>
      <c r="W637" s="20"/>
    </row>
    <row r="638" spans="1:23" x14ac:dyDescent="0.35">
      <c r="A638" s="20">
        <v>11</v>
      </c>
      <c r="B638" s="20">
        <v>52</v>
      </c>
      <c r="C638" s="20" t="s">
        <v>934</v>
      </c>
      <c r="D638" s="20" t="s">
        <v>1212</v>
      </c>
      <c r="E638" s="20" t="s">
        <v>1213</v>
      </c>
      <c r="F638" s="20" t="s">
        <v>1214</v>
      </c>
      <c r="G638" s="21">
        <v>43462</v>
      </c>
      <c r="H638" s="21">
        <v>43476</v>
      </c>
      <c r="I638" s="29">
        <f t="shared" si="31"/>
        <v>14</v>
      </c>
      <c r="J638" s="20" t="s">
        <v>293</v>
      </c>
      <c r="K638" s="20" t="s">
        <v>417</v>
      </c>
      <c r="L638" s="20">
        <v>4</v>
      </c>
      <c r="M638" s="20">
        <v>7</v>
      </c>
      <c r="N638" s="20">
        <v>397</v>
      </c>
      <c r="O638" s="20" t="s">
        <v>538</v>
      </c>
      <c r="P638" s="20" t="s">
        <v>296</v>
      </c>
      <c r="Q638" s="20">
        <v>33.479999999999997</v>
      </c>
      <c r="R638" s="20" t="s">
        <v>33</v>
      </c>
      <c r="S638" s="20">
        <v>678.65920000000006</v>
      </c>
      <c r="T638" s="20">
        <v>2.8322911999697915</v>
      </c>
      <c r="U638" s="20">
        <f t="shared" si="32"/>
        <v>54292.736000000004</v>
      </c>
      <c r="V638" s="20">
        <f t="shared" si="33"/>
        <v>4.734749726871363</v>
      </c>
      <c r="W638" s="20"/>
    </row>
    <row r="639" spans="1:23" x14ac:dyDescent="0.35">
      <c r="A639" s="20">
        <v>12</v>
      </c>
      <c r="B639" s="20">
        <v>48</v>
      </c>
      <c r="C639" s="20" t="s">
        <v>935</v>
      </c>
      <c r="D639" s="20" t="s">
        <v>1212</v>
      </c>
      <c r="E639" s="20" t="s">
        <v>1213</v>
      </c>
      <c r="F639" s="20" t="s">
        <v>1214</v>
      </c>
      <c r="G639" s="21">
        <v>43462</v>
      </c>
      <c r="H639" s="21">
        <v>43476</v>
      </c>
      <c r="I639" s="29">
        <f t="shared" si="31"/>
        <v>14</v>
      </c>
      <c r="J639" s="20" t="s">
        <v>293</v>
      </c>
      <c r="K639" s="20" t="s">
        <v>417</v>
      </c>
      <c r="L639" s="20">
        <v>4</v>
      </c>
      <c r="M639" s="20">
        <v>7</v>
      </c>
      <c r="N639" s="20">
        <v>398</v>
      </c>
      <c r="O639" s="20" t="s">
        <v>538</v>
      </c>
      <c r="P639" s="20" t="s">
        <v>296</v>
      </c>
      <c r="Q639" s="20">
        <v>0</v>
      </c>
      <c r="R639" s="20" t="s">
        <v>37</v>
      </c>
      <c r="S639" s="20">
        <v>0</v>
      </c>
      <c r="T639" s="20">
        <v>0</v>
      </c>
      <c r="U639" s="20">
        <f t="shared" si="32"/>
        <v>0</v>
      </c>
      <c r="V639" s="20">
        <f t="shared" si="33"/>
        <v>0</v>
      </c>
      <c r="W639" s="20"/>
    </row>
    <row r="640" spans="1:23" x14ac:dyDescent="0.35">
      <c r="A640" s="20">
        <v>12</v>
      </c>
      <c r="B640" s="20">
        <v>49</v>
      </c>
      <c r="C640" s="20" t="s">
        <v>936</v>
      </c>
      <c r="D640" s="20" t="s">
        <v>1212</v>
      </c>
      <c r="E640" s="20" t="s">
        <v>1213</v>
      </c>
      <c r="F640" s="20" t="s">
        <v>1214</v>
      </c>
      <c r="G640" s="21">
        <v>43462</v>
      </c>
      <c r="H640" s="21">
        <v>43476</v>
      </c>
      <c r="I640" s="29">
        <f t="shared" si="31"/>
        <v>14</v>
      </c>
      <c r="J640" s="20" t="s">
        <v>293</v>
      </c>
      <c r="K640" s="20" t="s">
        <v>417</v>
      </c>
      <c r="L640" s="20">
        <v>4</v>
      </c>
      <c r="M640" s="20">
        <v>7</v>
      </c>
      <c r="N640" s="20">
        <v>399</v>
      </c>
      <c r="O640" s="20" t="s">
        <v>538</v>
      </c>
      <c r="P640" s="20" t="s">
        <v>296</v>
      </c>
      <c r="Q640" s="20">
        <v>0</v>
      </c>
      <c r="R640" s="20" t="s">
        <v>37</v>
      </c>
      <c r="S640" s="20">
        <v>0</v>
      </c>
      <c r="T640" s="20">
        <v>0</v>
      </c>
      <c r="U640" s="20">
        <f t="shared" si="32"/>
        <v>0</v>
      </c>
      <c r="V640" s="20">
        <f t="shared" si="33"/>
        <v>0</v>
      </c>
      <c r="W640" s="20"/>
    </row>
    <row r="641" spans="1:23" x14ac:dyDescent="0.35">
      <c r="A641" s="20">
        <v>12</v>
      </c>
      <c r="B641" s="20">
        <v>50</v>
      </c>
      <c r="C641" s="20" t="s">
        <v>937</v>
      </c>
      <c r="D641" s="20" t="s">
        <v>1212</v>
      </c>
      <c r="E641" s="20" t="s">
        <v>1213</v>
      </c>
      <c r="F641" s="20" t="s">
        <v>1214</v>
      </c>
      <c r="G641" s="21">
        <v>43462</v>
      </c>
      <c r="H641" s="21">
        <v>43476</v>
      </c>
      <c r="I641" s="29">
        <f t="shared" si="31"/>
        <v>14</v>
      </c>
      <c r="J641" s="20" t="s">
        <v>293</v>
      </c>
      <c r="K641" s="20" t="s">
        <v>417</v>
      </c>
      <c r="L641" s="20">
        <v>4</v>
      </c>
      <c r="M641" s="20">
        <v>7</v>
      </c>
      <c r="N641" s="20">
        <v>400</v>
      </c>
      <c r="O641" s="20" t="s">
        <v>538</v>
      </c>
      <c r="P641" s="20" t="s">
        <v>296</v>
      </c>
      <c r="Q641" s="20">
        <v>0</v>
      </c>
      <c r="R641" s="20" t="s">
        <v>37</v>
      </c>
      <c r="S641" s="20">
        <v>0</v>
      </c>
      <c r="T641" s="20">
        <v>0</v>
      </c>
      <c r="U641" s="20">
        <f t="shared" si="32"/>
        <v>0</v>
      </c>
      <c r="V641" s="20">
        <f t="shared" si="33"/>
        <v>0</v>
      </c>
      <c r="W641" s="20"/>
    </row>
    <row r="642" spans="1:23" x14ac:dyDescent="0.35">
      <c r="A642" s="20">
        <v>1</v>
      </c>
      <c r="B642" s="20">
        <v>53</v>
      </c>
      <c r="C642" s="20" t="s">
        <v>938</v>
      </c>
      <c r="D642" s="20" t="s">
        <v>1212</v>
      </c>
      <c r="E642" s="20" t="s">
        <v>1213</v>
      </c>
      <c r="F642" s="20" t="s">
        <v>1214</v>
      </c>
      <c r="G642" s="21">
        <v>43462</v>
      </c>
      <c r="H642" s="21">
        <v>43476</v>
      </c>
      <c r="I642" s="29">
        <f t="shared" si="31"/>
        <v>14</v>
      </c>
      <c r="J642" s="20" t="s">
        <v>293</v>
      </c>
      <c r="K642" s="20" t="s">
        <v>417</v>
      </c>
      <c r="L642" s="20">
        <v>4</v>
      </c>
      <c r="M642" s="20">
        <v>14</v>
      </c>
      <c r="N642" s="20">
        <v>401</v>
      </c>
      <c r="O642" s="20" t="s">
        <v>538</v>
      </c>
      <c r="P642" s="20" t="s">
        <v>296</v>
      </c>
      <c r="Q642" s="20">
        <v>29.29</v>
      </c>
      <c r="R642" s="20" t="s">
        <v>33</v>
      </c>
      <c r="S642" s="20">
        <v>7220.7966999999999</v>
      </c>
      <c r="T642" s="20">
        <v>3.858645258486971</v>
      </c>
      <c r="U642" s="20">
        <f t="shared" si="32"/>
        <v>577663.73600000003</v>
      </c>
      <c r="V642" s="20">
        <f t="shared" si="33"/>
        <v>5.7616758565009816</v>
      </c>
      <c r="W642" s="20"/>
    </row>
    <row r="643" spans="1:23" x14ac:dyDescent="0.35">
      <c r="A643" s="20">
        <v>1</v>
      </c>
      <c r="B643" s="20">
        <v>54</v>
      </c>
      <c r="C643" s="20" t="s">
        <v>939</v>
      </c>
      <c r="D643" s="20" t="s">
        <v>1212</v>
      </c>
      <c r="E643" s="20" t="s">
        <v>1213</v>
      </c>
      <c r="F643" s="20" t="s">
        <v>1214</v>
      </c>
      <c r="G643" s="21">
        <v>43462</v>
      </c>
      <c r="H643" s="21">
        <v>43476</v>
      </c>
      <c r="I643" s="29">
        <f t="shared" ref="I643:I706" si="34">H643-G643</f>
        <v>14</v>
      </c>
      <c r="J643" s="20" t="s">
        <v>293</v>
      </c>
      <c r="K643" s="20" t="s">
        <v>417</v>
      </c>
      <c r="L643" s="20">
        <v>4</v>
      </c>
      <c r="M643" s="20">
        <v>14</v>
      </c>
      <c r="N643" s="20">
        <v>402</v>
      </c>
      <c r="O643" s="20" t="s">
        <v>538</v>
      </c>
      <c r="P643" s="20" t="s">
        <v>296</v>
      </c>
      <c r="Q643" s="20">
        <v>33.799999999999997</v>
      </c>
      <c r="R643" s="20" t="s">
        <v>33</v>
      </c>
      <c r="S643" s="20">
        <v>344.45460000000003</v>
      </c>
      <c r="T643" s="20">
        <v>2.5383909800313926</v>
      </c>
      <c r="U643" s="20">
        <f t="shared" ref="U643:U706" si="35">S643*80</f>
        <v>27556.368000000002</v>
      </c>
      <c r="V643" s="20">
        <f t="shared" ref="V643:V706" si="36">LOG10(U643+1)</f>
        <v>4.4402377358168099</v>
      </c>
      <c r="W643" s="20"/>
    </row>
    <row r="644" spans="1:23" x14ac:dyDescent="0.35">
      <c r="A644" s="20">
        <v>2</v>
      </c>
      <c r="B644" s="20">
        <v>53</v>
      </c>
      <c r="C644" s="20" t="s">
        <v>940</v>
      </c>
      <c r="D644" s="20" t="s">
        <v>1212</v>
      </c>
      <c r="E644" s="20" t="s">
        <v>1213</v>
      </c>
      <c r="F644" s="20" t="s">
        <v>1214</v>
      </c>
      <c r="G644" s="21">
        <v>43462</v>
      </c>
      <c r="H644" s="21">
        <v>43476</v>
      </c>
      <c r="I644" s="29">
        <f t="shared" si="34"/>
        <v>14</v>
      </c>
      <c r="J644" s="20" t="s">
        <v>293</v>
      </c>
      <c r="K644" s="20" t="s">
        <v>417</v>
      </c>
      <c r="L644" s="20">
        <v>4</v>
      </c>
      <c r="M644" s="20">
        <v>14</v>
      </c>
      <c r="N644" s="20">
        <v>403</v>
      </c>
      <c r="O644" s="20" t="s">
        <v>538</v>
      </c>
      <c r="P644" s="20" t="s">
        <v>296</v>
      </c>
      <c r="Q644" s="20">
        <v>0</v>
      </c>
      <c r="R644" s="20" t="s">
        <v>37</v>
      </c>
      <c r="S644" s="20">
        <v>0</v>
      </c>
      <c r="T644" s="20">
        <v>0</v>
      </c>
      <c r="U644" s="20">
        <f t="shared" si="35"/>
        <v>0</v>
      </c>
      <c r="V644" s="20">
        <f t="shared" si="36"/>
        <v>0</v>
      </c>
      <c r="W644" s="20"/>
    </row>
    <row r="645" spans="1:23" x14ac:dyDescent="0.35">
      <c r="A645" s="20">
        <v>2</v>
      </c>
      <c r="B645" s="20">
        <v>54</v>
      </c>
      <c r="C645" s="20" t="s">
        <v>941</v>
      </c>
      <c r="D645" s="20" t="s">
        <v>1212</v>
      </c>
      <c r="E645" s="20" t="s">
        <v>1213</v>
      </c>
      <c r="F645" s="20" t="s">
        <v>1214</v>
      </c>
      <c r="G645" s="21">
        <v>43462</v>
      </c>
      <c r="H645" s="21">
        <v>43476</v>
      </c>
      <c r="I645" s="29">
        <f t="shared" si="34"/>
        <v>14</v>
      </c>
      <c r="J645" s="20" t="s">
        <v>293</v>
      </c>
      <c r="K645" s="20" t="s">
        <v>417</v>
      </c>
      <c r="L645" s="20">
        <v>4</v>
      </c>
      <c r="M645" s="20">
        <v>14</v>
      </c>
      <c r="N645" s="20">
        <v>404</v>
      </c>
      <c r="O645" s="20" t="s">
        <v>538</v>
      </c>
      <c r="P645" s="20" t="s">
        <v>296</v>
      </c>
      <c r="Q645" s="20">
        <v>0</v>
      </c>
      <c r="R645" s="20" t="s">
        <v>37</v>
      </c>
      <c r="S645" s="20">
        <v>0</v>
      </c>
      <c r="T645" s="20">
        <v>0</v>
      </c>
      <c r="U645" s="20">
        <f t="shared" si="35"/>
        <v>0</v>
      </c>
      <c r="V645" s="20">
        <f t="shared" si="36"/>
        <v>0</v>
      </c>
      <c r="W645" s="20"/>
    </row>
    <row r="646" spans="1:23" x14ac:dyDescent="0.35">
      <c r="A646" s="20">
        <v>3</v>
      </c>
      <c r="B646" s="20">
        <v>53</v>
      </c>
      <c r="C646" s="20" t="s">
        <v>942</v>
      </c>
      <c r="D646" s="20" t="s">
        <v>1212</v>
      </c>
      <c r="E646" s="20" t="s">
        <v>1213</v>
      </c>
      <c r="F646" s="20" t="s">
        <v>1214</v>
      </c>
      <c r="G646" s="21">
        <v>43462</v>
      </c>
      <c r="H646" s="21">
        <v>43476</v>
      </c>
      <c r="I646" s="29">
        <f t="shared" si="34"/>
        <v>14</v>
      </c>
      <c r="J646" s="20" t="s">
        <v>293</v>
      </c>
      <c r="K646" s="20" t="s">
        <v>417</v>
      </c>
      <c r="L646" s="20">
        <v>4</v>
      </c>
      <c r="M646" s="20">
        <v>14</v>
      </c>
      <c r="N646" s="20">
        <v>405</v>
      </c>
      <c r="O646" s="20" t="s">
        <v>538</v>
      </c>
      <c r="P646" s="20" t="s">
        <v>296</v>
      </c>
      <c r="Q646" s="20">
        <v>0</v>
      </c>
      <c r="R646" s="20" t="s">
        <v>37</v>
      </c>
      <c r="S646" s="20">
        <v>0</v>
      </c>
      <c r="T646" s="20">
        <v>0</v>
      </c>
      <c r="U646" s="20">
        <f t="shared" si="35"/>
        <v>0</v>
      </c>
      <c r="V646" s="20">
        <f t="shared" si="36"/>
        <v>0</v>
      </c>
      <c r="W646" s="20"/>
    </row>
    <row r="647" spans="1:23" x14ac:dyDescent="0.35">
      <c r="A647" s="20">
        <v>3</v>
      </c>
      <c r="B647" s="20">
        <v>54</v>
      </c>
      <c r="C647" s="20" t="s">
        <v>943</v>
      </c>
      <c r="D647" s="20" t="s">
        <v>1212</v>
      </c>
      <c r="E647" s="20" t="s">
        <v>1213</v>
      </c>
      <c r="F647" s="20" t="s">
        <v>1214</v>
      </c>
      <c r="G647" s="21">
        <v>43462</v>
      </c>
      <c r="H647" s="21">
        <v>43476</v>
      </c>
      <c r="I647" s="29">
        <f t="shared" si="34"/>
        <v>14</v>
      </c>
      <c r="J647" s="20" t="s">
        <v>293</v>
      </c>
      <c r="K647" s="20" t="s">
        <v>417</v>
      </c>
      <c r="L647" s="20">
        <v>4</v>
      </c>
      <c r="M647" s="20">
        <v>14</v>
      </c>
      <c r="N647" s="20">
        <v>406</v>
      </c>
      <c r="O647" s="20" t="s">
        <v>538</v>
      </c>
      <c r="P647" s="20" t="s">
        <v>296</v>
      </c>
      <c r="Q647" s="20">
        <v>0</v>
      </c>
      <c r="R647" s="20" t="s">
        <v>37</v>
      </c>
      <c r="S647" s="20">
        <v>0</v>
      </c>
      <c r="T647" s="20">
        <v>0</v>
      </c>
      <c r="U647" s="20">
        <f t="shared" si="35"/>
        <v>0</v>
      </c>
      <c r="V647" s="20">
        <f t="shared" si="36"/>
        <v>0</v>
      </c>
      <c r="W647" s="20"/>
    </row>
    <row r="648" spans="1:23" x14ac:dyDescent="0.35">
      <c r="A648" s="20">
        <v>4</v>
      </c>
      <c r="B648" s="20">
        <v>52</v>
      </c>
      <c r="C648" s="20" t="s">
        <v>944</v>
      </c>
      <c r="D648" s="20" t="s">
        <v>1212</v>
      </c>
      <c r="E648" s="20" t="s">
        <v>1213</v>
      </c>
      <c r="F648" s="20" t="s">
        <v>1214</v>
      </c>
      <c r="G648" s="21">
        <v>43462</v>
      </c>
      <c r="H648" s="21">
        <v>43476</v>
      </c>
      <c r="I648" s="29">
        <f t="shared" si="34"/>
        <v>14</v>
      </c>
      <c r="J648" s="20" t="s">
        <v>293</v>
      </c>
      <c r="K648" s="20" t="s">
        <v>417</v>
      </c>
      <c r="L648" s="20">
        <v>4</v>
      </c>
      <c r="M648" s="20">
        <v>14</v>
      </c>
      <c r="N648" s="20">
        <v>407</v>
      </c>
      <c r="O648" s="20" t="s">
        <v>538</v>
      </c>
      <c r="P648" s="20" t="s">
        <v>296</v>
      </c>
      <c r="Q648" s="20">
        <v>0</v>
      </c>
      <c r="R648" s="20" t="s">
        <v>37</v>
      </c>
      <c r="S648" s="20">
        <v>0</v>
      </c>
      <c r="T648" s="20">
        <v>0</v>
      </c>
      <c r="U648" s="20">
        <f t="shared" si="35"/>
        <v>0</v>
      </c>
      <c r="V648" s="20">
        <f t="shared" si="36"/>
        <v>0</v>
      </c>
      <c r="W648" s="20"/>
    </row>
    <row r="649" spans="1:23" x14ac:dyDescent="0.35">
      <c r="A649" s="20">
        <v>5</v>
      </c>
      <c r="B649" s="20">
        <v>52</v>
      </c>
      <c r="C649" s="20" t="s">
        <v>945</v>
      </c>
      <c r="D649" s="20" t="s">
        <v>1212</v>
      </c>
      <c r="E649" s="20" t="s">
        <v>1213</v>
      </c>
      <c r="F649" s="20" t="s">
        <v>1214</v>
      </c>
      <c r="G649" s="21">
        <v>43462</v>
      </c>
      <c r="H649" s="21">
        <v>43476</v>
      </c>
      <c r="I649" s="29">
        <f t="shared" si="34"/>
        <v>14</v>
      </c>
      <c r="J649" s="20" t="s">
        <v>293</v>
      </c>
      <c r="K649" s="20" t="s">
        <v>417</v>
      </c>
      <c r="L649" s="20">
        <v>4</v>
      </c>
      <c r="M649" s="20">
        <v>14</v>
      </c>
      <c r="N649" s="20">
        <v>408</v>
      </c>
      <c r="O649" s="20" t="s">
        <v>538</v>
      </c>
      <c r="P649" s="20" t="s">
        <v>296</v>
      </c>
      <c r="Q649" s="20">
        <v>0</v>
      </c>
      <c r="R649" s="20" t="s">
        <v>37</v>
      </c>
      <c r="S649" s="20">
        <v>0</v>
      </c>
      <c r="T649" s="20">
        <v>0</v>
      </c>
      <c r="U649" s="20">
        <f t="shared" si="35"/>
        <v>0</v>
      </c>
      <c r="V649" s="20">
        <f t="shared" si="36"/>
        <v>0</v>
      </c>
      <c r="W649" s="20"/>
    </row>
    <row r="650" spans="1:23" x14ac:dyDescent="0.35">
      <c r="A650" s="20">
        <v>6</v>
      </c>
      <c r="B650" s="20">
        <v>54</v>
      </c>
      <c r="C650" s="20" t="s">
        <v>946</v>
      </c>
      <c r="D650" s="20" t="s">
        <v>1212</v>
      </c>
      <c r="E650" s="20" t="s">
        <v>1213</v>
      </c>
      <c r="F650" s="20" t="s">
        <v>1214</v>
      </c>
      <c r="G650" s="21">
        <v>43462</v>
      </c>
      <c r="H650" s="21">
        <v>43476</v>
      </c>
      <c r="I650" s="29">
        <f t="shared" si="34"/>
        <v>14</v>
      </c>
      <c r="J650" s="20" t="s">
        <v>293</v>
      </c>
      <c r="K650" s="20" t="s">
        <v>417</v>
      </c>
      <c r="L650" s="20">
        <v>4</v>
      </c>
      <c r="M650" s="20">
        <v>14</v>
      </c>
      <c r="N650" s="20">
        <v>409</v>
      </c>
      <c r="O650" s="20" t="s">
        <v>538</v>
      </c>
      <c r="P650" s="20" t="s">
        <v>296</v>
      </c>
      <c r="Q650" s="20">
        <v>0</v>
      </c>
      <c r="R650" s="20" t="s">
        <v>37</v>
      </c>
      <c r="S650" s="20">
        <v>0</v>
      </c>
      <c r="T650" s="20">
        <v>0</v>
      </c>
      <c r="U650" s="20">
        <f t="shared" si="35"/>
        <v>0</v>
      </c>
      <c r="V650" s="20">
        <f t="shared" si="36"/>
        <v>0</v>
      </c>
      <c r="W650" s="20"/>
    </row>
    <row r="651" spans="1:23" x14ac:dyDescent="0.35">
      <c r="A651" s="20">
        <v>6</v>
      </c>
      <c r="B651" s="20">
        <v>55</v>
      </c>
      <c r="C651" s="20" t="s">
        <v>947</v>
      </c>
      <c r="D651" s="20" t="s">
        <v>1212</v>
      </c>
      <c r="E651" s="20" t="s">
        <v>1213</v>
      </c>
      <c r="F651" s="20" t="s">
        <v>1214</v>
      </c>
      <c r="G651" s="21">
        <v>43462</v>
      </c>
      <c r="H651" s="21">
        <v>43476</v>
      </c>
      <c r="I651" s="29">
        <f t="shared" si="34"/>
        <v>14</v>
      </c>
      <c r="J651" s="20" t="s">
        <v>293</v>
      </c>
      <c r="K651" s="20" t="s">
        <v>417</v>
      </c>
      <c r="L651" s="20">
        <v>4</v>
      </c>
      <c r="M651" s="20">
        <v>14</v>
      </c>
      <c r="N651" s="20">
        <v>410</v>
      </c>
      <c r="O651" s="20" t="s">
        <v>538</v>
      </c>
      <c r="P651" s="20" t="s">
        <v>296</v>
      </c>
      <c r="Q651" s="20">
        <v>0</v>
      </c>
      <c r="R651" s="20" t="s">
        <v>37</v>
      </c>
      <c r="S651" s="20">
        <v>0</v>
      </c>
      <c r="T651" s="20">
        <v>0</v>
      </c>
      <c r="U651" s="20">
        <f t="shared" si="35"/>
        <v>0</v>
      </c>
      <c r="V651" s="20">
        <f t="shared" si="36"/>
        <v>0</v>
      </c>
      <c r="W651" s="20"/>
    </row>
    <row r="652" spans="1:23" x14ac:dyDescent="0.35">
      <c r="A652" s="20">
        <v>7</v>
      </c>
      <c r="B652" s="20">
        <v>53</v>
      </c>
      <c r="C652" s="20" t="s">
        <v>948</v>
      </c>
      <c r="D652" s="20" t="s">
        <v>1212</v>
      </c>
      <c r="E652" s="20" t="s">
        <v>1213</v>
      </c>
      <c r="F652" s="20" t="s">
        <v>1214</v>
      </c>
      <c r="G652" s="21">
        <v>43462</v>
      </c>
      <c r="H652" s="21">
        <v>43476</v>
      </c>
      <c r="I652" s="29">
        <f t="shared" si="34"/>
        <v>14</v>
      </c>
      <c r="J652" s="20" t="s">
        <v>293</v>
      </c>
      <c r="K652" s="20" t="s">
        <v>417</v>
      </c>
      <c r="L652" s="20">
        <v>4</v>
      </c>
      <c r="M652" s="20">
        <v>14</v>
      </c>
      <c r="N652" s="20">
        <v>411</v>
      </c>
      <c r="O652" s="20" t="s">
        <v>538</v>
      </c>
      <c r="P652" s="20" t="s">
        <v>296</v>
      </c>
      <c r="Q652" s="20">
        <v>0</v>
      </c>
      <c r="R652" s="20" t="s">
        <v>37</v>
      </c>
      <c r="S652" s="20">
        <v>0</v>
      </c>
      <c r="T652" s="20">
        <v>0</v>
      </c>
      <c r="U652" s="20">
        <f t="shared" si="35"/>
        <v>0</v>
      </c>
      <c r="V652" s="20">
        <f t="shared" si="36"/>
        <v>0</v>
      </c>
      <c r="W652" s="20"/>
    </row>
    <row r="653" spans="1:23" x14ac:dyDescent="0.35">
      <c r="A653" s="20">
        <v>7</v>
      </c>
      <c r="B653" s="20">
        <v>54</v>
      </c>
      <c r="C653" s="20" t="s">
        <v>949</v>
      </c>
      <c r="D653" s="20" t="s">
        <v>1212</v>
      </c>
      <c r="E653" s="20" t="s">
        <v>1213</v>
      </c>
      <c r="F653" s="20" t="s">
        <v>1214</v>
      </c>
      <c r="G653" s="21">
        <v>43462</v>
      </c>
      <c r="H653" s="21">
        <v>43476</v>
      </c>
      <c r="I653" s="29">
        <f t="shared" si="34"/>
        <v>14</v>
      </c>
      <c r="J653" s="20" t="s">
        <v>293</v>
      </c>
      <c r="K653" s="20" t="s">
        <v>417</v>
      </c>
      <c r="L653" s="20">
        <v>4</v>
      </c>
      <c r="M653" s="20">
        <v>14</v>
      </c>
      <c r="N653" s="20">
        <v>412</v>
      </c>
      <c r="O653" s="20" t="s">
        <v>538</v>
      </c>
      <c r="P653" s="20" t="s">
        <v>296</v>
      </c>
      <c r="Q653" s="20">
        <v>0</v>
      </c>
      <c r="R653" s="20" t="s">
        <v>37</v>
      </c>
      <c r="S653" s="20">
        <v>0</v>
      </c>
      <c r="T653" s="20">
        <v>0</v>
      </c>
      <c r="U653" s="20">
        <f t="shared" si="35"/>
        <v>0</v>
      </c>
      <c r="V653" s="20">
        <f t="shared" si="36"/>
        <v>0</v>
      </c>
      <c r="W653" s="20"/>
    </row>
    <row r="654" spans="1:23" x14ac:dyDescent="0.35">
      <c r="A654" s="20">
        <v>8</v>
      </c>
      <c r="B654" s="20">
        <v>51</v>
      </c>
      <c r="C654" s="20" t="s">
        <v>950</v>
      </c>
      <c r="D654" s="20" t="s">
        <v>1212</v>
      </c>
      <c r="E654" s="20" t="s">
        <v>1213</v>
      </c>
      <c r="F654" s="20" t="s">
        <v>1214</v>
      </c>
      <c r="G654" s="21">
        <v>43462</v>
      </c>
      <c r="H654" s="21">
        <v>43476</v>
      </c>
      <c r="I654" s="29">
        <f t="shared" si="34"/>
        <v>14</v>
      </c>
      <c r="J654" s="20" t="s">
        <v>293</v>
      </c>
      <c r="K654" s="20" t="s">
        <v>417</v>
      </c>
      <c r="L654" s="20">
        <v>4</v>
      </c>
      <c r="M654" s="20">
        <v>14</v>
      </c>
      <c r="N654" s="20">
        <v>413</v>
      </c>
      <c r="O654" s="20" t="s">
        <v>538</v>
      </c>
      <c r="P654" s="20" t="s">
        <v>296</v>
      </c>
      <c r="Q654" s="20">
        <v>0</v>
      </c>
      <c r="R654" s="20" t="s">
        <v>37</v>
      </c>
      <c r="S654" s="20">
        <v>0</v>
      </c>
      <c r="T654" s="20">
        <v>0</v>
      </c>
      <c r="U654" s="20">
        <f t="shared" si="35"/>
        <v>0</v>
      </c>
      <c r="V654" s="20">
        <f t="shared" si="36"/>
        <v>0</v>
      </c>
      <c r="W654" s="20"/>
    </row>
    <row r="655" spans="1:23" x14ac:dyDescent="0.35">
      <c r="A655" s="20">
        <v>9</v>
      </c>
      <c r="B655" s="20">
        <v>53</v>
      </c>
      <c r="C655" s="20" t="s">
        <v>951</v>
      </c>
      <c r="D655" s="20" t="s">
        <v>1212</v>
      </c>
      <c r="E655" s="20" t="s">
        <v>1213</v>
      </c>
      <c r="F655" s="20" t="s">
        <v>1214</v>
      </c>
      <c r="G655" s="21">
        <v>43462</v>
      </c>
      <c r="H655" s="21">
        <v>43476</v>
      </c>
      <c r="I655" s="29">
        <f t="shared" si="34"/>
        <v>14</v>
      </c>
      <c r="J655" s="20" t="s">
        <v>293</v>
      </c>
      <c r="K655" s="20" t="s">
        <v>417</v>
      </c>
      <c r="L655" s="20">
        <v>4</v>
      </c>
      <c r="M655" s="20">
        <v>14</v>
      </c>
      <c r="N655" s="20">
        <v>414</v>
      </c>
      <c r="O655" s="20" t="s">
        <v>538</v>
      </c>
      <c r="P655" s="20" t="s">
        <v>296</v>
      </c>
      <c r="Q655" s="20">
        <v>0</v>
      </c>
      <c r="R655" s="20" t="s">
        <v>37</v>
      </c>
      <c r="S655" s="20">
        <v>0</v>
      </c>
      <c r="T655" s="20">
        <v>0</v>
      </c>
      <c r="U655" s="20">
        <f t="shared" si="35"/>
        <v>0</v>
      </c>
      <c r="V655" s="20">
        <f t="shared" si="36"/>
        <v>0</v>
      </c>
      <c r="W655" s="20"/>
    </row>
    <row r="656" spans="1:23" x14ac:dyDescent="0.35">
      <c r="A656" s="20">
        <v>9</v>
      </c>
      <c r="B656" s="20">
        <v>54</v>
      </c>
      <c r="C656" s="20" t="s">
        <v>952</v>
      </c>
      <c r="D656" s="20" t="s">
        <v>1212</v>
      </c>
      <c r="E656" s="20" t="s">
        <v>1213</v>
      </c>
      <c r="F656" s="20" t="s">
        <v>1214</v>
      </c>
      <c r="G656" s="21">
        <v>43462</v>
      </c>
      <c r="H656" s="21">
        <v>43476</v>
      </c>
      <c r="I656" s="29">
        <f t="shared" si="34"/>
        <v>14</v>
      </c>
      <c r="J656" s="20" t="s">
        <v>293</v>
      </c>
      <c r="K656" s="20" t="s">
        <v>417</v>
      </c>
      <c r="L656" s="20">
        <v>4</v>
      </c>
      <c r="M656" s="20">
        <v>14</v>
      </c>
      <c r="N656" s="20">
        <v>415</v>
      </c>
      <c r="O656" s="20" t="s">
        <v>538</v>
      </c>
      <c r="P656" s="20" t="s">
        <v>296</v>
      </c>
      <c r="Q656" s="20">
        <v>0</v>
      </c>
      <c r="R656" s="20" t="s">
        <v>37</v>
      </c>
      <c r="S656" s="20">
        <v>0</v>
      </c>
      <c r="T656" s="20">
        <v>0</v>
      </c>
      <c r="U656" s="20">
        <f t="shared" si="35"/>
        <v>0</v>
      </c>
      <c r="V656" s="20">
        <f t="shared" si="36"/>
        <v>0</v>
      </c>
      <c r="W656" s="20"/>
    </row>
    <row r="657" spans="1:23" x14ac:dyDescent="0.35">
      <c r="A657" s="20">
        <v>10</v>
      </c>
      <c r="B657" s="20">
        <v>53</v>
      </c>
      <c r="C657" s="20" t="s">
        <v>953</v>
      </c>
      <c r="D657" s="20" t="s">
        <v>1212</v>
      </c>
      <c r="E657" s="20" t="s">
        <v>1213</v>
      </c>
      <c r="F657" s="20" t="s">
        <v>1214</v>
      </c>
      <c r="G657" s="21">
        <v>43462</v>
      </c>
      <c r="H657" s="21">
        <v>43476</v>
      </c>
      <c r="I657" s="29">
        <f t="shared" si="34"/>
        <v>14</v>
      </c>
      <c r="J657" s="20" t="s">
        <v>293</v>
      </c>
      <c r="K657" s="20" t="s">
        <v>417</v>
      </c>
      <c r="L657" s="20">
        <v>4</v>
      </c>
      <c r="M657" s="20">
        <v>14</v>
      </c>
      <c r="N657" s="20">
        <v>416</v>
      </c>
      <c r="O657" s="20" t="s">
        <v>538</v>
      </c>
      <c r="P657" s="20" t="s">
        <v>296</v>
      </c>
      <c r="Q657" s="20">
        <v>0</v>
      </c>
      <c r="R657" s="20" t="s">
        <v>37</v>
      </c>
      <c r="S657" s="20">
        <v>0</v>
      </c>
      <c r="T657" s="20">
        <v>0</v>
      </c>
      <c r="U657" s="20">
        <f t="shared" si="35"/>
        <v>0</v>
      </c>
      <c r="V657" s="20">
        <f t="shared" si="36"/>
        <v>0</v>
      </c>
      <c r="W657" s="20"/>
    </row>
    <row r="658" spans="1:23" x14ac:dyDescent="0.35">
      <c r="A658" s="20">
        <v>11</v>
      </c>
      <c r="B658" s="20">
        <v>53</v>
      </c>
      <c r="C658" s="20" t="s">
        <v>954</v>
      </c>
      <c r="D658" s="20" t="s">
        <v>1212</v>
      </c>
      <c r="E658" s="20" t="s">
        <v>1213</v>
      </c>
      <c r="F658" s="20" t="s">
        <v>1214</v>
      </c>
      <c r="G658" s="21">
        <v>43462</v>
      </c>
      <c r="H658" s="21">
        <v>43476</v>
      </c>
      <c r="I658" s="29">
        <f t="shared" si="34"/>
        <v>14</v>
      </c>
      <c r="J658" s="20" t="s">
        <v>293</v>
      </c>
      <c r="K658" s="20" t="s">
        <v>417</v>
      </c>
      <c r="L658" s="20">
        <v>4</v>
      </c>
      <c r="M658" s="20">
        <v>14</v>
      </c>
      <c r="N658" s="20">
        <v>417</v>
      </c>
      <c r="O658" s="20" t="s">
        <v>538</v>
      </c>
      <c r="P658" s="20" t="s">
        <v>296</v>
      </c>
      <c r="Q658" s="20">
        <v>0</v>
      </c>
      <c r="R658" s="20" t="s">
        <v>37</v>
      </c>
      <c r="S658" s="20">
        <v>0</v>
      </c>
      <c r="T658" s="20">
        <v>0</v>
      </c>
      <c r="U658" s="20">
        <f t="shared" si="35"/>
        <v>0</v>
      </c>
      <c r="V658" s="20">
        <f t="shared" si="36"/>
        <v>0</v>
      </c>
      <c r="W658" s="20"/>
    </row>
    <row r="659" spans="1:23" x14ac:dyDescent="0.35">
      <c r="A659" s="20">
        <v>11</v>
      </c>
      <c r="B659" s="20">
        <v>54</v>
      </c>
      <c r="C659" s="20" t="s">
        <v>955</v>
      </c>
      <c r="D659" s="20" t="s">
        <v>1212</v>
      </c>
      <c r="E659" s="20" t="s">
        <v>1213</v>
      </c>
      <c r="F659" s="20" t="s">
        <v>1214</v>
      </c>
      <c r="G659" s="21">
        <v>43462</v>
      </c>
      <c r="H659" s="21">
        <v>43476</v>
      </c>
      <c r="I659" s="29">
        <f t="shared" si="34"/>
        <v>14</v>
      </c>
      <c r="J659" s="20" t="s">
        <v>293</v>
      </c>
      <c r="K659" s="20" t="s">
        <v>417</v>
      </c>
      <c r="L659" s="20">
        <v>4</v>
      </c>
      <c r="M659" s="20">
        <v>14</v>
      </c>
      <c r="N659" s="20">
        <v>418</v>
      </c>
      <c r="O659" s="20" t="s">
        <v>538</v>
      </c>
      <c r="P659" s="20" t="s">
        <v>296</v>
      </c>
      <c r="Q659" s="20">
        <v>0</v>
      </c>
      <c r="R659" s="20" t="s">
        <v>37</v>
      </c>
      <c r="S659" s="20">
        <v>0</v>
      </c>
      <c r="T659" s="20">
        <v>0</v>
      </c>
      <c r="U659" s="20">
        <f t="shared" si="35"/>
        <v>0</v>
      </c>
      <c r="V659" s="20">
        <f t="shared" si="36"/>
        <v>0</v>
      </c>
      <c r="W659" s="20"/>
    </row>
    <row r="660" spans="1:23" x14ac:dyDescent="0.35">
      <c r="A660" s="20">
        <v>12</v>
      </c>
      <c r="B660" s="20">
        <v>51</v>
      </c>
      <c r="C660" s="20" t="s">
        <v>956</v>
      </c>
      <c r="D660" s="20" t="s">
        <v>1212</v>
      </c>
      <c r="E660" s="20" t="s">
        <v>1213</v>
      </c>
      <c r="F660" s="20" t="s">
        <v>1214</v>
      </c>
      <c r="G660" s="21">
        <v>43462</v>
      </c>
      <c r="H660" s="21">
        <v>43476</v>
      </c>
      <c r="I660" s="29">
        <f t="shared" si="34"/>
        <v>14</v>
      </c>
      <c r="J660" s="20" t="s">
        <v>293</v>
      </c>
      <c r="K660" s="20" t="s">
        <v>417</v>
      </c>
      <c r="L660" s="20">
        <v>4</v>
      </c>
      <c r="M660" s="20">
        <v>14</v>
      </c>
      <c r="N660" s="20">
        <v>419</v>
      </c>
      <c r="O660" s="20" t="s">
        <v>538</v>
      </c>
      <c r="P660" s="20" t="s">
        <v>296</v>
      </c>
      <c r="Q660" s="20">
        <v>0</v>
      </c>
      <c r="R660" s="20" t="s">
        <v>37</v>
      </c>
      <c r="S660" s="20">
        <v>0</v>
      </c>
      <c r="T660" s="20">
        <v>0</v>
      </c>
      <c r="U660" s="20">
        <f t="shared" si="35"/>
        <v>0</v>
      </c>
      <c r="V660" s="20">
        <f t="shared" si="36"/>
        <v>0</v>
      </c>
      <c r="W660" s="20"/>
    </row>
    <row r="661" spans="1:23" x14ac:dyDescent="0.35">
      <c r="A661" s="20">
        <v>6</v>
      </c>
      <c r="B661" s="20">
        <v>57</v>
      </c>
      <c r="C661" s="20" t="s">
        <v>957</v>
      </c>
      <c r="D661" s="20" t="s">
        <v>1212</v>
      </c>
      <c r="E661" s="20" t="s">
        <v>1213</v>
      </c>
      <c r="F661" s="20" t="s">
        <v>1214</v>
      </c>
      <c r="G661" s="21">
        <v>43462</v>
      </c>
      <c r="H661" s="21">
        <v>43476</v>
      </c>
      <c r="I661" s="29">
        <f t="shared" si="34"/>
        <v>14</v>
      </c>
      <c r="J661" s="20" t="s">
        <v>293</v>
      </c>
      <c r="K661" s="20" t="s">
        <v>417</v>
      </c>
      <c r="L661" s="20">
        <v>4</v>
      </c>
      <c r="M661" s="20">
        <v>14</v>
      </c>
      <c r="N661" s="20">
        <v>420</v>
      </c>
      <c r="O661" s="20" t="s">
        <v>538</v>
      </c>
      <c r="P661" s="20" t="s">
        <v>296</v>
      </c>
      <c r="Q661" s="20">
        <v>0</v>
      </c>
      <c r="R661" s="20" t="s">
        <v>37</v>
      </c>
      <c r="S661" s="20">
        <v>0</v>
      </c>
      <c r="T661" s="20">
        <v>0</v>
      </c>
      <c r="U661" s="20">
        <f t="shared" si="35"/>
        <v>0</v>
      </c>
      <c r="V661" s="20">
        <f t="shared" si="36"/>
        <v>0</v>
      </c>
      <c r="W661" s="20"/>
    </row>
    <row r="662" spans="1:23" x14ac:dyDescent="0.35">
      <c r="A662" s="20">
        <v>1</v>
      </c>
      <c r="B662" s="20">
        <v>55</v>
      </c>
      <c r="C662" s="20" t="s">
        <v>958</v>
      </c>
      <c r="D662" s="20" t="s">
        <v>1212</v>
      </c>
      <c r="E662" s="20" t="s">
        <v>1213</v>
      </c>
      <c r="F662" s="20" t="s">
        <v>1214</v>
      </c>
      <c r="G662" s="21">
        <v>43462</v>
      </c>
      <c r="H662" s="21">
        <v>43476</v>
      </c>
      <c r="I662" s="29">
        <f t="shared" si="34"/>
        <v>14</v>
      </c>
      <c r="J662" s="20" t="s">
        <v>293</v>
      </c>
      <c r="K662" s="20" t="s">
        <v>417</v>
      </c>
      <c r="L662" s="20">
        <v>4</v>
      </c>
      <c r="M662" s="20">
        <v>14</v>
      </c>
      <c r="N662" s="20">
        <v>421</v>
      </c>
      <c r="O662" s="20" t="s">
        <v>538</v>
      </c>
      <c r="P662" s="20" t="s">
        <v>296</v>
      </c>
      <c r="Q662" s="20">
        <v>0</v>
      </c>
      <c r="R662" s="20" t="s">
        <v>37</v>
      </c>
      <c r="S662" s="20">
        <v>0</v>
      </c>
      <c r="T662" s="20">
        <v>0</v>
      </c>
      <c r="U662" s="20">
        <f t="shared" si="35"/>
        <v>0</v>
      </c>
      <c r="V662" s="20">
        <f t="shared" si="36"/>
        <v>0</v>
      </c>
      <c r="W662" s="20"/>
    </row>
    <row r="663" spans="1:23" x14ac:dyDescent="0.35">
      <c r="A663" s="20">
        <v>2</v>
      </c>
      <c r="B663" s="20">
        <v>55</v>
      </c>
      <c r="C663" s="20" t="s">
        <v>959</v>
      </c>
      <c r="D663" s="20" t="s">
        <v>1212</v>
      </c>
      <c r="E663" s="20" t="s">
        <v>1213</v>
      </c>
      <c r="F663" s="20" t="s">
        <v>1214</v>
      </c>
      <c r="G663" s="21">
        <v>43462</v>
      </c>
      <c r="H663" s="21">
        <v>43476</v>
      </c>
      <c r="I663" s="29">
        <f t="shared" si="34"/>
        <v>14</v>
      </c>
      <c r="J663" s="20" t="s">
        <v>293</v>
      </c>
      <c r="K663" s="20" t="s">
        <v>417</v>
      </c>
      <c r="L663" s="20">
        <v>4</v>
      </c>
      <c r="M663" s="20">
        <v>14</v>
      </c>
      <c r="N663" s="20">
        <v>422</v>
      </c>
      <c r="O663" s="20" t="s">
        <v>538</v>
      </c>
      <c r="P663" s="20" t="s">
        <v>296</v>
      </c>
      <c r="Q663" s="20">
        <v>0</v>
      </c>
      <c r="R663" s="20" t="s">
        <v>37</v>
      </c>
      <c r="S663" s="20">
        <v>0</v>
      </c>
      <c r="T663" s="20">
        <v>0</v>
      </c>
      <c r="U663" s="20">
        <f t="shared" si="35"/>
        <v>0</v>
      </c>
      <c r="V663" s="20">
        <f t="shared" si="36"/>
        <v>0</v>
      </c>
      <c r="W663" s="20"/>
    </row>
    <row r="664" spans="1:23" x14ac:dyDescent="0.35">
      <c r="A664" s="20">
        <v>4</v>
      </c>
      <c r="B664" s="20">
        <v>53</v>
      </c>
      <c r="C664" s="20" t="s">
        <v>960</v>
      </c>
      <c r="D664" s="20" t="s">
        <v>1212</v>
      </c>
      <c r="E664" s="20" t="s">
        <v>1213</v>
      </c>
      <c r="F664" s="20" t="s">
        <v>1214</v>
      </c>
      <c r="G664" s="21">
        <v>43462</v>
      </c>
      <c r="H664" s="21">
        <v>43476</v>
      </c>
      <c r="I664" s="29">
        <f t="shared" si="34"/>
        <v>14</v>
      </c>
      <c r="J664" s="20" t="s">
        <v>293</v>
      </c>
      <c r="K664" s="20" t="s">
        <v>417</v>
      </c>
      <c r="L664" s="20">
        <v>4</v>
      </c>
      <c r="M664" s="20">
        <v>14</v>
      </c>
      <c r="N664" s="20">
        <v>424</v>
      </c>
      <c r="O664" s="20" t="s">
        <v>538</v>
      </c>
      <c r="P664" s="20" t="s">
        <v>296</v>
      </c>
      <c r="Q664" s="20">
        <v>0</v>
      </c>
      <c r="R664" s="20" t="s">
        <v>37</v>
      </c>
      <c r="S664" s="20">
        <v>0</v>
      </c>
      <c r="T664" s="20">
        <v>0</v>
      </c>
      <c r="U664" s="20">
        <f t="shared" si="35"/>
        <v>0</v>
      </c>
      <c r="V664" s="20">
        <f t="shared" si="36"/>
        <v>0</v>
      </c>
      <c r="W664" s="20"/>
    </row>
    <row r="665" spans="1:23" x14ac:dyDescent="0.35">
      <c r="A665" s="20">
        <v>4</v>
      </c>
      <c r="B665" s="20">
        <v>54</v>
      </c>
      <c r="C665" s="20" t="s">
        <v>961</v>
      </c>
      <c r="D665" s="20" t="s">
        <v>1212</v>
      </c>
      <c r="E665" s="20" t="s">
        <v>1213</v>
      </c>
      <c r="F665" s="20" t="s">
        <v>1214</v>
      </c>
      <c r="G665" s="21">
        <v>43462</v>
      </c>
      <c r="H665" s="21">
        <v>43476</v>
      </c>
      <c r="I665" s="29">
        <f t="shared" si="34"/>
        <v>14</v>
      </c>
      <c r="J665" s="20" t="s">
        <v>293</v>
      </c>
      <c r="K665" s="20" t="s">
        <v>417</v>
      </c>
      <c r="L665" s="20">
        <v>4</v>
      </c>
      <c r="M665" s="20">
        <v>14</v>
      </c>
      <c r="N665" s="20">
        <v>425</v>
      </c>
      <c r="O665" s="20" t="s">
        <v>538</v>
      </c>
      <c r="P665" s="20" t="s">
        <v>296</v>
      </c>
      <c r="Q665" s="20">
        <v>23.35</v>
      </c>
      <c r="R665" s="20" t="s">
        <v>33</v>
      </c>
      <c r="S665" s="20">
        <v>3137731.3281999999</v>
      </c>
      <c r="T665" s="20">
        <v>6.496615892296175</v>
      </c>
      <c r="U665" s="20">
        <f t="shared" si="35"/>
        <v>251018506.25599998</v>
      </c>
      <c r="V665" s="20">
        <f t="shared" si="36"/>
        <v>8.3997057426079227</v>
      </c>
      <c r="W665" s="20"/>
    </row>
    <row r="666" spans="1:23" x14ac:dyDescent="0.35">
      <c r="A666" s="20">
        <v>5</v>
      </c>
      <c r="B666" s="20">
        <v>53</v>
      </c>
      <c r="C666" s="20" t="s">
        <v>962</v>
      </c>
      <c r="D666" s="20" t="s">
        <v>1212</v>
      </c>
      <c r="E666" s="20" t="s">
        <v>1213</v>
      </c>
      <c r="F666" s="20" t="s">
        <v>1214</v>
      </c>
      <c r="G666" s="21">
        <v>43462</v>
      </c>
      <c r="H666" s="21">
        <v>43476</v>
      </c>
      <c r="I666" s="29">
        <f t="shared" si="34"/>
        <v>14</v>
      </c>
      <c r="J666" s="20" t="s">
        <v>293</v>
      </c>
      <c r="K666" s="20" t="s">
        <v>417</v>
      </c>
      <c r="L666" s="20">
        <v>4</v>
      </c>
      <c r="M666" s="20">
        <v>14</v>
      </c>
      <c r="N666" s="20">
        <v>426</v>
      </c>
      <c r="O666" s="20" t="s">
        <v>538</v>
      </c>
      <c r="P666" s="20" t="s">
        <v>296</v>
      </c>
      <c r="Q666" s="20">
        <v>0</v>
      </c>
      <c r="R666" s="20" t="s">
        <v>37</v>
      </c>
      <c r="S666" s="20">
        <v>0</v>
      </c>
      <c r="T666" s="20">
        <v>0</v>
      </c>
      <c r="U666" s="20">
        <f t="shared" si="35"/>
        <v>0</v>
      </c>
      <c r="V666" s="20">
        <f t="shared" si="36"/>
        <v>0</v>
      </c>
      <c r="W666" s="20"/>
    </row>
    <row r="667" spans="1:23" x14ac:dyDescent="0.35">
      <c r="A667" s="20">
        <v>5</v>
      </c>
      <c r="B667" s="20">
        <v>54</v>
      </c>
      <c r="C667" s="20" t="s">
        <v>963</v>
      </c>
      <c r="D667" s="20" t="s">
        <v>1212</v>
      </c>
      <c r="E667" s="20" t="s">
        <v>1213</v>
      </c>
      <c r="F667" s="20" t="s">
        <v>1214</v>
      </c>
      <c r="G667" s="21">
        <v>43462</v>
      </c>
      <c r="H667" s="21">
        <v>43476</v>
      </c>
      <c r="I667" s="29">
        <f t="shared" si="34"/>
        <v>14</v>
      </c>
      <c r="J667" s="20" t="s">
        <v>293</v>
      </c>
      <c r="K667" s="20" t="s">
        <v>417</v>
      </c>
      <c r="L667" s="20">
        <v>4</v>
      </c>
      <c r="M667" s="20">
        <v>14</v>
      </c>
      <c r="N667" s="20">
        <v>427</v>
      </c>
      <c r="O667" s="20" t="s">
        <v>538</v>
      </c>
      <c r="P667" s="20" t="s">
        <v>296</v>
      </c>
      <c r="Q667" s="20">
        <v>0</v>
      </c>
      <c r="R667" s="20" t="s">
        <v>37</v>
      </c>
      <c r="S667" s="20">
        <v>0</v>
      </c>
      <c r="T667" s="20">
        <v>0</v>
      </c>
      <c r="U667" s="20">
        <f t="shared" si="35"/>
        <v>0</v>
      </c>
      <c r="V667" s="20">
        <f t="shared" si="36"/>
        <v>0</v>
      </c>
      <c r="W667" s="20"/>
    </row>
    <row r="668" spans="1:23" x14ac:dyDescent="0.35">
      <c r="A668" s="20">
        <v>5</v>
      </c>
      <c r="B668" s="20">
        <v>55</v>
      </c>
      <c r="C668" s="20" t="s">
        <v>964</v>
      </c>
      <c r="D668" s="20" t="s">
        <v>1212</v>
      </c>
      <c r="E668" s="20" t="s">
        <v>1213</v>
      </c>
      <c r="F668" s="20" t="s">
        <v>1214</v>
      </c>
      <c r="G668" s="21">
        <v>43462</v>
      </c>
      <c r="H668" s="21">
        <v>43476</v>
      </c>
      <c r="I668" s="29">
        <f t="shared" si="34"/>
        <v>14</v>
      </c>
      <c r="J668" s="20" t="s">
        <v>293</v>
      </c>
      <c r="K668" s="20" t="s">
        <v>417</v>
      </c>
      <c r="L668" s="20">
        <v>4</v>
      </c>
      <c r="M668" s="20">
        <v>14</v>
      </c>
      <c r="N668" s="20">
        <v>428</v>
      </c>
      <c r="O668" s="20" t="s">
        <v>538</v>
      </c>
      <c r="P668" s="20" t="s">
        <v>296</v>
      </c>
      <c r="Q668" s="20">
        <v>0</v>
      </c>
      <c r="R668" s="20" t="s">
        <v>37</v>
      </c>
      <c r="S668" s="20">
        <v>0</v>
      </c>
      <c r="T668" s="20">
        <v>0</v>
      </c>
      <c r="U668" s="20">
        <f t="shared" si="35"/>
        <v>0</v>
      </c>
      <c r="V668" s="20">
        <f t="shared" si="36"/>
        <v>0</v>
      </c>
      <c r="W668" s="20"/>
    </row>
    <row r="669" spans="1:23" x14ac:dyDescent="0.35">
      <c r="A669" s="20">
        <v>7</v>
      </c>
      <c r="B669" s="20">
        <v>55</v>
      </c>
      <c r="C669" s="20" t="s">
        <v>965</v>
      </c>
      <c r="D669" s="20" t="s">
        <v>1212</v>
      </c>
      <c r="E669" s="20" t="s">
        <v>1213</v>
      </c>
      <c r="F669" s="20" t="s">
        <v>1214</v>
      </c>
      <c r="G669" s="21">
        <v>43462</v>
      </c>
      <c r="H669" s="21">
        <v>43476</v>
      </c>
      <c r="I669" s="29">
        <f t="shared" si="34"/>
        <v>14</v>
      </c>
      <c r="J669" s="20" t="s">
        <v>293</v>
      </c>
      <c r="K669" s="20" t="s">
        <v>417</v>
      </c>
      <c r="L669" s="20">
        <v>4</v>
      </c>
      <c r="M669" s="20">
        <v>14</v>
      </c>
      <c r="N669" s="20">
        <v>430</v>
      </c>
      <c r="O669" s="20" t="s">
        <v>538</v>
      </c>
      <c r="P669" s="20" t="s">
        <v>296</v>
      </c>
      <c r="Q669" s="20">
        <v>0</v>
      </c>
      <c r="R669" s="20" t="s">
        <v>37</v>
      </c>
      <c r="S669" s="20">
        <v>0</v>
      </c>
      <c r="T669" s="20">
        <v>0</v>
      </c>
      <c r="U669" s="20">
        <f t="shared" si="35"/>
        <v>0</v>
      </c>
      <c r="V669" s="20">
        <f t="shared" si="36"/>
        <v>0</v>
      </c>
      <c r="W669" s="20"/>
    </row>
    <row r="670" spans="1:23" x14ac:dyDescent="0.35">
      <c r="A670" s="20">
        <v>8</v>
      </c>
      <c r="B670" s="20">
        <v>52</v>
      </c>
      <c r="C670" s="20" t="s">
        <v>966</v>
      </c>
      <c r="D670" s="20" t="s">
        <v>1212</v>
      </c>
      <c r="E670" s="20" t="s">
        <v>1213</v>
      </c>
      <c r="F670" s="20" t="s">
        <v>1214</v>
      </c>
      <c r="G670" s="21">
        <v>43462</v>
      </c>
      <c r="H670" s="21">
        <v>43476</v>
      </c>
      <c r="I670" s="29">
        <f t="shared" si="34"/>
        <v>14</v>
      </c>
      <c r="J670" s="20" t="s">
        <v>293</v>
      </c>
      <c r="K670" s="20" t="s">
        <v>417</v>
      </c>
      <c r="L670" s="20">
        <v>4</v>
      </c>
      <c r="M670" s="20">
        <v>14</v>
      </c>
      <c r="N670" s="20">
        <v>431</v>
      </c>
      <c r="O670" s="20" t="s">
        <v>538</v>
      </c>
      <c r="P670" s="20" t="s">
        <v>296</v>
      </c>
      <c r="Q670" s="20">
        <v>0</v>
      </c>
      <c r="R670" s="20" t="s">
        <v>37</v>
      </c>
      <c r="S670" s="20">
        <v>0</v>
      </c>
      <c r="T670" s="20">
        <v>0</v>
      </c>
      <c r="U670" s="20">
        <f t="shared" si="35"/>
        <v>0</v>
      </c>
      <c r="V670" s="20">
        <f t="shared" si="36"/>
        <v>0</v>
      </c>
      <c r="W670" s="20"/>
    </row>
    <row r="671" spans="1:23" x14ac:dyDescent="0.35">
      <c r="A671" s="20">
        <v>8</v>
      </c>
      <c r="B671" s="20">
        <v>53</v>
      </c>
      <c r="C671" s="20" t="s">
        <v>967</v>
      </c>
      <c r="D671" s="20" t="s">
        <v>1212</v>
      </c>
      <c r="E671" s="20" t="s">
        <v>1213</v>
      </c>
      <c r="F671" s="20" t="s">
        <v>1214</v>
      </c>
      <c r="G671" s="21">
        <v>43462</v>
      </c>
      <c r="H671" s="21">
        <v>43476</v>
      </c>
      <c r="I671" s="29">
        <f t="shared" si="34"/>
        <v>14</v>
      </c>
      <c r="J671" s="20" t="s">
        <v>293</v>
      </c>
      <c r="K671" s="20" t="s">
        <v>417</v>
      </c>
      <c r="L671" s="20">
        <v>4</v>
      </c>
      <c r="M671" s="20">
        <v>14</v>
      </c>
      <c r="N671" s="20">
        <v>432</v>
      </c>
      <c r="O671" s="20" t="s">
        <v>538</v>
      </c>
      <c r="P671" s="20" t="s">
        <v>296</v>
      </c>
      <c r="Q671" s="20">
        <v>0</v>
      </c>
      <c r="R671" s="20" t="s">
        <v>37</v>
      </c>
      <c r="S671" s="20">
        <v>0</v>
      </c>
      <c r="T671" s="20">
        <v>0</v>
      </c>
      <c r="U671" s="20">
        <f t="shared" si="35"/>
        <v>0</v>
      </c>
      <c r="V671" s="20">
        <f t="shared" si="36"/>
        <v>0</v>
      </c>
      <c r="W671" s="20"/>
    </row>
    <row r="672" spans="1:23" x14ac:dyDescent="0.35">
      <c r="A672" s="20">
        <v>8</v>
      </c>
      <c r="B672" s="20">
        <v>54</v>
      </c>
      <c r="C672" s="20" t="s">
        <v>968</v>
      </c>
      <c r="D672" s="20" t="s">
        <v>1212</v>
      </c>
      <c r="E672" s="20" t="s">
        <v>1213</v>
      </c>
      <c r="F672" s="20" t="s">
        <v>1214</v>
      </c>
      <c r="G672" s="21">
        <v>43462</v>
      </c>
      <c r="H672" s="21">
        <v>43476</v>
      </c>
      <c r="I672" s="29">
        <f t="shared" si="34"/>
        <v>14</v>
      </c>
      <c r="J672" s="20" t="s">
        <v>293</v>
      </c>
      <c r="K672" s="20" t="s">
        <v>417</v>
      </c>
      <c r="L672" s="20">
        <v>4</v>
      </c>
      <c r="M672" s="20">
        <v>14</v>
      </c>
      <c r="N672" s="20">
        <v>433</v>
      </c>
      <c r="O672" s="20" t="s">
        <v>538</v>
      </c>
      <c r="P672" s="20" t="s">
        <v>296</v>
      </c>
      <c r="Q672" s="20">
        <v>34.090000000000003</v>
      </c>
      <c r="R672" s="20" t="s">
        <v>33</v>
      </c>
      <c r="S672" s="20">
        <v>867.27719999999999</v>
      </c>
      <c r="T672" s="20">
        <v>2.9386583970791196</v>
      </c>
      <c r="U672" s="20">
        <f t="shared" si="35"/>
        <v>69382.176000000007</v>
      </c>
      <c r="V672" s="20">
        <f t="shared" si="36"/>
        <v>4.8412541756978111</v>
      </c>
      <c r="W672" s="20"/>
    </row>
    <row r="673" spans="1:23" x14ac:dyDescent="0.35">
      <c r="A673" s="20">
        <v>9</v>
      </c>
      <c r="B673" s="20">
        <v>55</v>
      </c>
      <c r="C673" s="20" t="s">
        <v>969</v>
      </c>
      <c r="D673" s="20" t="s">
        <v>1212</v>
      </c>
      <c r="E673" s="20" t="s">
        <v>1213</v>
      </c>
      <c r="F673" s="20" t="s">
        <v>1214</v>
      </c>
      <c r="G673" s="21">
        <v>43462</v>
      </c>
      <c r="H673" s="21">
        <v>43476</v>
      </c>
      <c r="I673" s="29">
        <f t="shared" si="34"/>
        <v>14</v>
      </c>
      <c r="J673" s="20" t="s">
        <v>293</v>
      </c>
      <c r="K673" s="20" t="s">
        <v>417</v>
      </c>
      <c r="L673" s="20">
        <v>4</v>
      </c>
      <c r="M673" s="20">
        <v>14</v>
      </c>
      <c r="N673" s="20">
        <v>434</v>
      </c>
      <c r="O673" s="20" t="s">
        <v>538</v>
      </c>
      <c r="P673" s="20" t="s">
        <v>296</v>
      </c>
      <c r="Q673" s="20">
        <v>0</v>
      </c>
      <c r="R673" s="20" t="s">
        <v>37</v>
      </c>
      <c r="S673" s="20">
        <v>0</v>
      </c>
      <c r="T673" s="20">
        <v>0</v>
      </c>
      <c r="U673" s="20">
        <f t="shared" si="35"/>
        <v>0</v>
      </c>
      <c r="V673" s="20">
        <f t="shared" si="36"/>
        <v>0</v>
      </c>
      <c r="W673" s="20"/>
    </row>
    <row r="674" spans="1:23" x14ac:dyDescent="0.35">
      <c r="A674" s="20">
        <v>10</v>
      </c>
      <c r="B674" s="20">
        <v>54</v>
      </c>
      <c r="C674" s="20" t="s">
        <v>970</v>
      </c>
      <c r="D674" s="20" t="s">
        <v>1212</v>
      </c>
      <c r="E674" s="20" t="s">
        <v>1213</v>
      </c>
      <c r="F674" s="20" t="s">
        <v>1214</v>
      </c>
      <c r="G674" s="21">
        <v>43462</v>
      </c>
      <c r="H674" s="21">
        <v>43476</v>
      </c>
      <c r="I674" s="29">
        <f t="shared" si="34"/>
        <v>14</v>
      </c>
      <c r="J674" s="20" t="s">
        <v>293</v>
      </c>
      <c r="K674" s="20" t="s">
        <v>417</v>
      </c>
      <c r="L674" s="20">
        <v>4</v>
      </c>
      <c r="M674" s="20">
        <v>14</v>
      </c>
      <c r="N674" s="20">
        <v>435</v>
      </c>
      <c r="O674" s="20" t="s">
        <v>538</v>
      </c>
      <c r="P674" s="20" t="s">
        <v>296</v>
      </c>
      <c r="Q674" s="20">
        <v>32.28</v>
      </c>
      <c r="R674" s="20" t="s">
        <v>33</v>
      </c>
      <c r="S674" s="20">
        <v>1060.6255000000001</v>
      </c>
      <c r="T674" s="20">
        <v>3.0259713416350942</v>
      </c>
      <c r="U674" s="20">
        <f t="shared" si="35"/>
        <v>84850.040000000008</v>
      </c>
      <c r="V674" s="20">
        <f t="shared" si="36"/>
        <v>4.9286571697355237</v>
      </c>
      <c r="W674" s="20"/>
    </row>
    <row r="675" spans="1:23" x14ac:dyDescent="0.35">
      <c r="A675" s="20">
        <v>10</v>
      </c>
      <c r="B675" s="20">
        <v>55</v>
      </c>
      <c r="C675" s="20" t="s">
        <v>971</v>
      </c>
      <c r="D675" s="20" t="s">
        <v>1212</v>
      </c>
      <c r="E675" s="20" t="s">
        <v>1213</v>
      </c>
      <c r="F675" s="20" t="s">
        <v>1214</v>
      </c>
      <c r="G675" s="21">
        <v>43462</v>
      </c>
      <c r="H675" s="21">
        <v>43476</v>
      </c>
      <c r="I675" s="29">
        <f t="shared" si="34"/>
        <v>14</v>
      </c>
      <c r="J675" s="20" t="s">
        <v>293</v>
      </c>
      <c r="K675" s="20" t="s">
        <v>417</v>
      </c>
      <c r="L675" s="20">
        <v>4</v>
      </c>
      <c r="M675" s="20">
        <v>14</v>
      </c>
      <c r="N675" s="20">
        <v>436</v>
      </c>
      <c r="O675" s="20" t="s">
        <v>538</v>
      </c>
      <c r="P675" s="20" t="s">
        <v>296</v>
      </c>
      <c r="Q675" s="20">
        <v>0</v>
      </c>
      <c r="R675" s="20" t="s">
        <v>37</v>
      </c>
      <c r="S675" s="20">
        <v>0</v>
      </c>
      <c r="T675" s="20">
        <v>0</v>
      </c>
      <c r="U675" s="20">
        <f t="shared" si="35"/>
        <v>0</v>
      </c>
      <c r="V675" s="20">
        <f t="shared" si="36"/>
        <v>0</v>
      </c>
      <c r="W675" s="20"/>
    </row>
    <row r="676" spans="1:23" x14ac:dyDescent="0.35">
      <c r="A676" s="20">
        <v>11</v>
      </c>
      <c r="B676" s="20">
        <v>55</v>
      </c>
      <c r="C676" s="20" t="s">
        <v>972</v>
      </c>
      <c r="D676" s="20" t="s">
        <v>1212</v>
      </c>
      <c r="E676" s="20" t="s">
        <v>1213</v>
      </c>
      <c r="F676" s="20" t="s">
        <v>1214</v>
      </c>
      <c r="G676" s="21">
        <v>43462</v>
      </c>
      <c r="H676" s="21">
        <v>43476</v>
      </c>
      <c r="I676" s="29">
        <f t="shared" si="34"/>
        <v>14</v>
      </c>
      <c r="J676" s="20" t="s">
        <v>293</v>
      </c>
      <c r="K676" s="20" t="s">
        <v>417</v>
      </c>
      <c r="L676" s="20">
        <v>4</v>
      </c>
      <c r="M676" s="20">
        <v>14</v>
      </c>
      <c r="N676" s="20">
        <v>437</v>
      </c>
      <c r="O676" s="20" t="s">
        <v>538</v>
      </c>
      <c r="P676" s="20" t="s">
        <v>296</v>
      </c>
      <c r="Q676" s="20">
        <v>0</v>
      </c>
      <c r="R676" s="20" t="s">
        <v>37</v>
      </c>
      <c r="S676" s="20">
        <v>0</v>
      </c>
      <c r="T676" s="20">
        <v>0</v>
      </c>
      <c r="U676" s="20">
        <f t="shared" si="35"/>
        <v>0</v>
      </c>
      <c r="V676" s="20">
        <f t="shared" si="36"/>
        <v>0</v>
      </c>
      <c r="W676" s="20"/>
    </row>
    <row r="677" spans="1:23" x14ac:dyDescent="0.35">
      <c r="A677" s="20">
        <v>12</v>
      </c>
      <c r="B677" s="20">
        <v>52</v>
      </c>
      <c r="C677" s="20" t="s">
        <v>973</v>
      </c>
      <c r="D677" s="20" t="s">
        <v>1212</v>
      </c>
      <c r="E677" s="20" t="s">
        <v>1213</v>
      </c>
      <c r="F677" s="20" t="s">
        <v>1214</v>
      </c>
      <c r="G677" s="21">
        <v>43462</v>
      </c>
      <c r="H677" s="21">
        <v>43476</v>
      </c>
      <c r="I677" s="29">
        <f t="shared" si="34"/>
        <v>14</v>
      </c>
      <c r="J677" s="20" t="s">
        <v>293</v>
      </c>
      <c r="K677" s="20" t="s">
        <v>417</v>
      </c>
      <c r="L677" s="20">
        <v>4</v>
      </c>
      <c r="M677" s="20">
        <v>14</v>
      </c>
      <c r="N677" s="20">
        <v>438</v>
      </c>
      <c r="O677" s="20" t="s">
        <v>538</v>
      </c>
      <c r="P677" s="20" t="s">
        <v>296</v>
      </c>
      <c r="Q677" s="20">
        <v>0</v>
      </c>
      <c r="R677" s="20" t="s">
        <v>37</v>
      </c>
      <c r="S677" s="20">
        <v>0</v>
      </c>
      <c r="T677" s="20">
        <v>0</v>
      </c>
      <c r="U677" s="20">
        <f t="shared" si="35"/>
        <v>0</v>
      </c>
      <c r="V677" s="20">
        <f t="shared" si="36"/>
        <v>0</v>
      </c>
      <c r="W677" s="20"/>
    </row>
    <row r="678" spans="1:23" x14ac:dyDescent="0.35">
      <c r="A678" s="20">
        <v>12</v>
      </c>
      <c r="B678" s="20">
        <v>53</v>
      </c>
      <c r="C678" s="20" t="s">
        <v>974</v>
      </c>
      <c r="D678" s="20" t="s">
        <v>1212</v>
      </c>
      <c r="E678" s="20" t="s">
        <v>1213</v>
      </c>
      <c r="F678" s="20" t="s">
        <v>1214</v>
      </c>
      <c r="G678" s="21">
        <v>43462</v>
      </c>
      <c r="H678" s="21">
        <v>43476</v>
      </c>
      <c r="I678" s="29">
        <f t="shared" si="34"/>
        <v>14</v>
      </c>
      <c r="J678" s="20" t="s">
        <v>293</v>
      </c>
      <c r="K678" s="20" t="s">
        <v>417</v>
      </c>
      <c r="L678" s="20">
        <v>4</v>
      </c>
      <c r="M678" s="20">
        <v>14</v>
      </c>
      <c r="N678" s="20">
        <v>439</v>
      </c>
      <c r="O678" s="20" t="s">
        <v>538</v>
      </c>
      <c r="P678" s="20" t="s">
        <v>296</v>
      </c>
      <c r="Q678" s="20">
        <v>0</v>
      </c>
      <c r="R678" s="20" t="s">
        <v>37</v>
      </c>
      <c r="S678" s="20">
        <v>0</v>
      </c>
      <c r="T678" s="20">
        <v>0</v>
      </c>
      <c r="U678" s="20">
        <f t="shared" si="35"/>
        <v>0</v>
      </c>
      <c r="V678" s="20">
        <f t="shared" si="36"/>
        <v>0</v>
      </c>
      <c r="W678" s="20"/>
    </row>
    <row r="679" spans="1:23" x14ac:dyDescent="0.35">
      <c r="A679" s="20">
        <v>12</v>
      </c>
      <c r="B679" s="20">
        <v>54</v>
      </c>
      <c r="C679" s="20" t="s">
        <v>975</v>
      </c>
      <c r="D679" s="20" t="s">
        <v>1212</v>
      </c>
      <c r="E679" s="20" t="s">
        <v>1213</v>
      </c>
      <c r="F679" s="20" t="s">
        <v>1214</v>
      </c>
      <c r="G679" s="21">
        <v>43462</v>
      </c>
      <c r="H679" s="21">
        <v>43476</v>
      </c>
      <c r="I679" s="29">
        <f t="shared" si="34"/>
        <v>14</v>
      </c>
      <c r="J679" s="20" t="s">
        <v>293</v>
      </c>
      <c r="K679" s="20" t="s">
        <v>417</v>
      </c>
      <c r="L679" s="20">
        <v>4</v>
      </c>
      <c r="M679" s="20">
        <v>14</v>
      </c>
      <c r="N679" s="20">
        <v>440</v>
      </c>
      <c r="O679" s="20" t="s">
        <v>538</v>
      </c>
      <c r="P679" s="20" t="s">
        <v>296</v>
      </c>
      <c r="Q679" s="20">
        <v>0</v>
      </c>
      <c r="R679" s="20" t="s">
        <v>37</v>
      </c>
      <c r="S679" s="20">
        <v>0</v>
      </c>
      <c r="T679" s="20">
        <v>0</v>
      </c>
      <c r="U679" s="20">
        <f t="shared" si="35"/>
        <v>0</v>
      </c>
      <c r="V679" s="20">
        <f t="shared" si="36"/>
        <v>0</v>
      </c>
      <c r="W679" s="20"/>
    </row>
    <row r="680" spans="1:23" x14ac:dyDescent="0.35">
      <c r="A680" s="20">
        <v>1</v>
      </c>
      <c r="B680" s="20">
        <v>56</v>
      </c>
      <c r="C680" s="20" t="s">
        <v>976</v>
      </c>
      <c r="D680" s="20" t="s">
        <v>1212</v>
      </c>
      <c r="E680" s="20" t="s">
        <v>1213</v>
      </c>
      <c r="F680" s="20" t="s">
        <v>1214</v>
      </c>
      <c r="G680" s="21">
        <v>43462</v>
      </c>
      <c r="H680" s="21">
        <v>43476</v>
      </c>
      <c r="I680" s="29">
        <f t="shared" si="34"/>
        <v>14</v>
      </c>
      <c r="J680" s="20" t="s">
        <v>293</v>
      </c>
      <c r="K680" s="20" t="s">
        <v>417</v>
      </c>
      <c r="L680" s="20">
        <v>4</v>
      </c>
      <c r="M680" s="20">
        <v>21</v>
      </c>
      <c r="N680" s="20">
        <v>441</v>
      </c>
      <c r="O680" s="20" t="s">
        <v>538</v>
      </c>
      <c r="P680" s="20" t="s">
        <v>296</v>
      </c>
      <c r="Q680" s="20">
        <v>31.88</v>
      </c>
      <c r="R680" s="20" t="s">
        <v>33</v>
      </c>
      <c r="S680" s="20">
        <v>1255.4068</v>
      </c>
      <c r="T680" s="20">
        <v>3.099130278247388</v>
      </c>
      <c r="U680" s="20">
        <f t="shared" si="35"/>
        <v>100432.54399999999</v>
      </c>
      <c r="V680" s="20">
        <f t="shared" si="36"/>
        <v>5.0018787879189279</v>
      </c>
      <c r="W680" s="20"/>
    </row>
    <row r="681" spans="1:23" x14ac:dyDescent="0.35">
      <c r="A681" s="20">
        <v>1</v>
      </c>
      <c r="B681" s="20">
        <v>57</v>
      </c>
      <c r="C681" s="20" t="s">
        <v>977</v>
      </c>
      <c r="D681" s="20" t="s">
        <v>1212</v>
      </c>
      <c r="E681" s="20" t="s">
        <v>1213</v>
      </c>
      <c r="F681" s="20" t="s">
        <v>1214</v>
      </c>
      <c r="G681" s="21">
        <v>43462</v>
      </c>
      <c r="H681" s="21">
        <v>43476</v>
      </c>
      <c r="I681" s="29">
        <f t="shared" si="34"/>
        <v>14</v>
      </c>
      <c r="J681" s="20" t="s">
        <v>293</v>
      </c>
      <c r="K681" s="20" t="s">
        <v>417</v>
      </c>
      <c r="L681" s="20">
        <v>4</v>
      </c>
      <c r="M681" s="20">
        <v>21</v>
      </c>
      <c r="N681" s="20">
        <v>442</v>
      </c>
      <c r="O681" s="20" t="s">
        <v>538</v>
      </c>
      <c r="P681" s="20" t="s">
        <v>296</v>
      </c>
      <c r="Q681" s="20">
        <v>16.39</v>
      </c>
      <c r="R681" s="20" t="s">
        <v>33</v>
      </c>
      <c r="S681" s="20">
        <v>43596144.9384</v>
      </c>
      <c r="T681" s="20">
        <v>7.6394480977165538</v>
      </c>
      <c r="U681" s="20">
        <f t="shared" si="35"/>
        <v>3487691595.072</v>
      </c>
      <c r="V681" s="20">
        <f t="shared" si="36"/>
        <v>9.5425380748712563</v>
      </c>
      <c r="W681" s="20"/>
    </row>
    <row r="682" spans="1:23" x14ac:dyDescent="0.35">
      <c r="A682" s="20">
        <v>2</v>
      </c>
      <c r="B682" s="20">
        <v>56</v>
      </c>
      <c r="C682" s="20" t="s">
        <v>978</v>
      </c>
      <c r="D682" s="20" t="s">
        <v>1212</v>
      </c>
      <c r="E682" s="20" t="s">
        <v>1213</v>
      </c>
      <c r="F682" s="20" t="s">
        <v>1214</v>
      </c>
      <c r="G682" s="21">
        <v>43462</v>
      </c>
      <c r="H682" s="21">
        <v>43476</v>
      </c>
      <c r="I682" s="29">
        <f t="shared" si="34"/>
        <v>14</v>
      </c>
      <c r="J682" s="20" t="s">
        <v>293</v>
      </c>
      <c r="K682" s="20" t="s">
        <v>417</v>
      </c>
      <c r="L682" s="20">
        <v>4</v>
      </c>
      <c r="M682" s="20">
        <v>21</v>
      </c>
      <c r="N682" s="20">
        <v>443</v>
      </c>
      <c r="O682" s="20" t="s">
        <v>538</v>
      </c>
      <c r="P682" s="20" t="s">
        <v>296</v>
      </c>
      <c r="Q682" s="20">
        <v>20.8</v>
      </c>
      <c r="R682" s="20" t="s">
        <v>33</v>
      </c>
      <c r="S682" s="20">
        <v>2165842.3273999998</v>
      </c>
      <c r="T682" s="20">
        <v>6.3356270374663115</v>
      </c>
      <c r="U682" s="20">
        <f t="shared" si="35"/>
        <v>173267386.19199997</v>
      </c>
      <c r="V682" s="20">
        <f t="shared" si="36"/>
        <v>8.238716826444902</v>
      </c>
      <c r="W682" s="20"/>
    </row>
    <row r="683" spans="1:23" x14ac:dyDescent="0.35">
      <c r="A683" s="20">
        <v>2</v>
      </c>
      <c r="B683" s="20">
        <v>57</v>
      </c>
      <c r="C683" s="20" t="s">
        <v>979</v>
      </c>
      <c r="D683" s="20" t="s">
        <v>1212</v>
      </c>
      <c r="E683" s="20" t="s">
        <v>1213</v>
      </c>
      <c r="F683" s="20" t="s">
        <v>1214</v>
      </c>
      <c r="G683" s="21">
        <v>43462</v>
      </c>
      <c r="H683" s="21">
        <v>43476</v>
      </c>
      <c r="I683" s="29">
        <f t="shared" si="34"/>
        <v>14</v>
      </c>
      <c r="J683" s="20" t="s">
        <v>293</v>
      </c>
      <c r="K683" s="20" t="s">
        <v>417</v>
      </c>
      <c r="L683" s="20">
        <v>4</v>
      </c>
      <c r="M683" s="20">
        <v>21</v>
      </c>
      <c r="N683" s="20">
        <v>444</v>
      </c>
      <c r="O683" s="20" t="s">
        <v>538</v>
      </c>
      <c r="P683" s="20" t="s">
        <v>296</v>
      </c>
      <c r="Q683" s="20">
        <v>0</v>
      </c>
      <c r="R683" s="20" t="s">
        <v>37</v>
      </c>
      <c r="S683" s="20">
        <v>0</v>
      </c>
      <c r="T683" s="20">
        <v>0</v>
      </c>
      <c r="U683" s="20">
        <f t="shared" si="35"/>
        <v>0</v>
      </c>
      <c r="V683" s="20">
        <f t="shared" si="36"/>
        <v>0</v>
      </c>
      <c r="W683" s="20"/>
    </row>
    <row r="684" spans="1:23" x14ac:dyDescent="0.35">
      <c r="A684" s="20">
        <v>3</v>
      </c>
      <c r="B684" s="20">
        <v>55</v>
      </c>
      <c r="C684" s="20" t="s">
        <v>980</v>
      </c>
      <c r="D684" s="20" t="s">
        <v>1212</v>
      </c>
      <c r="E684" s="20" t="s">
        <v>1213</v>
      </c>
      <c r="F684" s="20" t="s">
        <v>1214</v>
      </c>
      <c r="G684" s="21">
        <v>43462</v>
      </c>
      <c r="H684" s="21">
        <v>43476</v>
      </c>
      <c r="I684" s="29">
        <f t="shared" si="34"/>
        <v>14</v>
      </c>
      <c r="J684" s="20" t="s">
        <v>293</v>
      </c>
      <c r="K684" s="20" t="s">
        <v>417</v>
      </c>
      <c r="L684" s="20">
        <v>4</v>
      </c>
      <c r="M684" s="20">
        <v>21</v>
      </c>
      <c r="N684" s="20">
        <v>445</v>
      </c>
      <c r="O684" s="20" t="s">
        <v>538</v>
      </c>
      <c r="P684" s="20" t="s">
        <v>296</v>
      </c>
      <c r="Q684" s="20">
        <v>31.4</v>
      </c>
      <c r="R684" s="20" t="s">
        <v>33</v>
      </c>
      <c r="S684" s="20">
        <v>2526.3577</v>
      </c>
      <c r="T684" s="20">
        <v>3.402666712494677</v>
      </c>
      <c r="U684" s="20">
        <f t="shared" si="35"/>
        <v>202108.61600000001</v>
      </c>
      <c r="V684" s="20">
        <f t="shared" si="36"/>
        <v>5.3055869769313801</v>
      </c>
      <c r="W684" s="20"/>
    </row>
    <row r="685" spans="1:23" x14ac:dyDescent="0.35">
      <c r="A685" s="20">
        <v>3</v>
      </c>
      <c r="B685" s="20">
        <v>56</v>
      </c>
      <c r="C685" s="20" t="s">
        <v>981</v>
      </c>
      <c r="D685" s="20" t="s">
        <v>1212</v>
      </c>
      <c r="E685" s="20" t="s">
        <v>1213</v>
      </c>
      <c r="F685" s="20" t="s">
        <v>1214</v>
      </c>
      <c r="G685" s="21">
        <v>43462</v>
      </c>
      <c r="H685" s="21">
        <v>43476</v>
      </c>
      <c r="I685" s="29">
        <f t="shared" si="34"/>
        <v>14</v>
      </c>
      <c r="J685" s="20" t="s">
        <v>293</v>
      </c>
      <c r="K685" s="20" t="s">
        <v>417</v>
      </c>
      <c r="L685" s="20">
        <v>4</v>
      </c>
      <c r="M685" s="20">
        <v>21</v>
      </c>
      <c r="N685" s="20">
        <v>446</v>
      </c>
      <c r="O685" s="20" t="s">
        <v>538</v>
      </c>
      <c r="P685" s="20" t="s">
        <v>296</v>
      </c>
      <c r="Q685" s="20">
        <v>33.299999999999997</v>
      </c>
      <c r="R685" s="20" t="s">
        <v>33</v>
      </c>
      <c r="S685" s="20">
        <v>757.83860000000004</v>
      </c>
      <c r="T685" s="20">
        <v>2.8801494141257331</v>
      </c>
      <c r="U685" s="20">
        <f t="shared" si="35"/>
        <v>60627.088000000003</v>
      </c>
      <c r="V685" s="20">
        <f t="shared" si="36"/>
        <v>4.7826738723065025</v>
      </c>
      <c r="W685" s="20"/>
    </row>
    <row r="686" spans="1:23" x14ac:dyDescent="0.35">
      <c r="A686" s="20">
        <v>4</v>
      </c>
      <c r="B686" s="20">
        <v>55</v>
      </c>
      <c r="C686" s="20" t="s">
        <v>982</v>
      </c>
      <c r="D686" s="20" t="s">
        <v>1212</v>
      </c>
      <c r="E686" s="20" t="s">
        <v>1213</v>
      </c>
      <c r="F686" s="20" t="s">
        <v>1214</v>
      </c>
      <c r="G686" s="21">
        <v>43462</v>
      </c>
      <c r="H686" s="21">
        <v>43476</v>
      </c>
      <c r="I686" s="29">
        <f t="shared" si="34"/>
        <v>14</v>
      </c>
      <c r="J686" s="20" t="s">
        <v>293</v>
      </c>
      <c r="K686" s="20" t="s">
        <v>417</v>
      </c>
      <c r="L686" s="20">
        <v>4</v>
      </c>
      <c r="M686" s="20">
        <v>21</v>
      </c>
      <c r="N686" s="20">
        <v>447</v>
      </c>
      <c r="O686" s="20" t="s">
        <v>538</v>
      </c>
      <c r="P686" s="20" t="s">
        <v>296</v>
      </c>
      <c r="Q686" s="20">
        <v>37.340000000000003</v>
      </c>
      <c r="R686" s="20" t="s">
        <v>37</v>
      </c>
      <c r="S686" s="20">
        <v>0</v>
      </c>
      <c r="T686" s="20">
        <v>0</v>
      </c>
      <c r="U686" s="20">
        <f t="shared" si="35"/>
        <v>0</v>
      </c>
      <c r="V686" s="20">
        <f t="shared" si="36"/>
        <v>0</v>
      </c>
      <c r="W686" s="20"/>
    </row>
    <row r="687" spans="1:23" x14ac:dyDescent="0.35">
      <c r="A687" s="20">
        <v>5</v>
      </c>
      <c r="B687" s="20">
        <v>56</v>
      </c>
      <c r="C687" s="20" t="s">
        <v>983</v>
      </c>
      <c r="D687" s="20" t="s">
        <v>1212</v>
      </c>
      <c r="E687" s="20" t="s">
        <v>1213</v>
      </c>
      <c r="F687" s="20" t="s">
        <v>1214</v>
      </c>
      <c r="G687" s="21">
        <v>43462</v>
      </c>
      <c r="H687" s="21">
        <v>43476</v>
      </c>
      <c r="I687" s="29">
        <f t="shared" si="34"/>
        <v>14</v>
      </c>
      <c r="J687" s="20" t="s">
        <v>293</v>
      </c>
      <c r="K687" s="20" t="s">
        <v>417</v>
      </c>
      <c r="L687" s="20">
        <v>4</v>
      </c>
      <c r="M687" s="20">
        <v>21</v>
      </c>
      <c r="N687" s="20">
        <v>448</v>
      </c>
      <c r="O687" s="20" t="s">
        <v>538</v>
      </c>
      <c r="P687" s="20" t="s">
        <v>296</v>
      </c>
      <c r="Q687" s="20">
        <v>0</v>
      </c>
      <c r="R687" s="20" t="s">
        <v>37</v>
      </c>
      <c r="S687" s="20">
        <v>0</v>
      </c>
      <c r="T687" s="20">
        <v>0</v>
      </c>
      <c r="U687" s="20">
        <f t="shared" si="35"/>
        <v>0</v>
      </c>
      <c r="V687" s="20">
        <f t="shared" si="36"/>
        <v>0</v>
      </c>
      <c r="W687" s="20"/>
    </row>
    <row r="688" spans="1:23" x14ac:dyDescent="0.35">
      <c r="A688" s="20">
        <v>5</v>
      </c>
      <c r="B688" s="20">
        <v>57</v>
      </c>
      <c r="C688" s="20" t="s">
        <v>984</v>
      </c>
      <c r="D688" s="20" t="s">
        <v>1212</v>
      </c>
      <c r="E688" s="20" t="s">
        <v>1213</v>
      </c>
      <c r="F688" s="20" t="s">
        <v>1214</v>
      </c>
      <c r="G688" s="21">
        <v>43462</v>
      </c>
      <c r="H688" s="21">
        <v>43476</v>
      </c>
      <c r="I688" s="29">
        <f t="shared" si="34"/>
        <v>14</v>
      </c>
      <c r="J688" s="20" t="s">
        <v>293</v>
      </c>
      <c r="K688" s="20" t="s">
        <v>417</v>
      </c>
      <c r="L688" s="20">
        <v>4</v>
      </c>
      <c r="M688" s="20">
        <v>21</v>
      </c>
      <c r="N688" s="20">
        <v>449</v>
      </c>
      <c r="O688" s="20" t="s">
        <v>538</v>
      </c>
      <c r="P688" s="20" t="s">
        <v>296</v>
      </c>
      <c r="Q688" s="20">
        <v>32.590000000000003</v>
      </c>
      <c r="R688" s="20" t="s">
        <v>33</v>
      </c>
      <c r="S688" s="20">
        <v>1238.26</v>
      </c>
      <c r="T688" s="20">
        <v>3.0931624320575568</v>
      </c>
      <c r="U688" s="20">
        <f t="shared" si="35"/>
        <v>99060.800000000003</v>
      </c>
      <c r="V688" s="20">
        <f t="shared" si="36"/>
        <v>4.9959062150553324</v>
      </c>
      <c r="W688" s="20"/>
    </row>
    <row r="689" spans="1:23" x14ac:dyDescent="0.35">
      <c r="A689" s="20">
        <v>6</v>
      </c>
      <c r="B689" s="20">
        <v>56</v>
      </c>
      <c r="C689" s="20" t="s">
        <v>985</v>
      </c>
      <c r="D689" s="20" t="s">
        <v>1212</v>
      </c>
      <c r="E689" s="20" t="s">
        <v>1213</v>
      </c>
      <c r="F689" s="20" t="s">
        <v>1214</v>
      </c>
      <c r="G689" s="21">
        <v>43462</v>
      </c>
      <c r="H689" s="21">
        <v>43476</v>
      </c>
      <c r="I689" s="29">
        <f t="shared" si="34"/>
        <v>14</v>
      </c>
      <c r="J689" s="20" t="s">
        <v>293</v>
      </c>
      <c r="K689" s="20" t="s">
        <v>417</v>
      </c>
      <c r="L689" s="20">
        <v>4</v>
      </c>
      <c r="M689" s="20">
        <v>21</v>
      </c>
      <c r="N689" s="20">
        <v>450</v>
      </c>
      <c r="O689" s="20" t="s">
        <v>538</v>
      </c>
      <c r="P689" s="20" t="s">
        <v>296</v>
      </c>
      <c r="Q689" s="20">
        <v>23.14</v>
      </c>
      <c r="R689" s="20" t="s">
        <v>33</v>
      </c>
      <c r="S689" s="20">
        <v>745020.48259999999</v>
      </c>
      <c r="T689" s="20">
        <v>5.8721687957551714</v>
      </c>
      <c r="U689" s="20">
        <f t="shared" si="35"/>
        <v>59601638.607999995</v>
      </c>
      <c r="V689" s="20">
        <f t="shared" si="36"/>
        <v>7.7752582071045389</v>
      </c>
      <c r="W689" s="20"/>
    </row>
    <row r="690" spans="1:23" x14ac:dyDescent="0.35">
      <c r="A690" s="20">
        <v>7</v>
      </c>
      <c r="B690" s="20">
        <v>56</v>
      </c>
      <c r="C690" s="20" t="s">
        <v>986</v>
      </c>
      <c r="D690" s="20" t="s">
        <v>1212</v>
      </c>
      <c r="E690" s="20" t="s">
        <v>1213</v>
      </c>
      <c r="F690" s="20" t="s">
        <v>1214</v>
      </c>
      <c r="G690" s="21">
        <v>43462</v>
      </c>
      <c r="H690" s="21">
        <v>43476</v>
      </c>
      <c r="I690" s="29">
        <f t="shared" si="34"/>
        <v>14</v>
      </c>
      <c r="J690" s="20" t="s">
        <v>293</v>
      </c>
      <c r="K690" s="20" t="s">
        <v>417</v>
      </c>
      <c r="L690" s="20">
        <v>4</v>
      </c>
      <c r="M690" s="20">
        <v>21</v>
      </c>
      <c r="N690" s="20">
        <v>451</v>
      </c>
      <c r="O690" s="20" t="s">
        <v>538</v>
      </c>
      <c r="P690" s="20" t="s">
        <v>296</v>
      </c>
      <c r="Q690" s="20">
        <v>17.34</v>
      </c>
      <c r="R690" s="20" t="s">
        <v>33</v>
      </c>
      <c r="S690" s="20">
        <v>23222559.191199999</v>
      </c>
      <c r="T690" s="20">
        <v>7.3659100972121418</v>
      </c>
      <c r="U690" s="20">
        <f t="shared" si="35"/>
        <v>1857804735.296</v>
      </c>
      <c r="V690" s="20">
        <f t="shared" si="36"/>
        <v>9.2690000657364493</v>
      </c>
      <c r="W690" s="20"/>
    </row>
    <row r="691" spans="1:23" x14ac:dyDescent="0.35">
      <c r="A691" s="20">
        <v>7</v>
      </c>
      <c r="B691" s="20">
        <v>57</v>
      </c>
      <c r="C691" s="20" t="s">
        <v>987</v>
      </c>
      <c r="D691" s="20" t="s">
        <v>1212</v>
      </c>
      <c r="E691" s="20" t="s">
        <v>1213</v>
      </c>
      <c r="F691" s="20" t="s">
        <v>1214</v>
      </c>
      <c r="G691" s="21">
        <v>43462</v>
      </c>
      <c r="H691" s="21">
        <v>43476</v>
      </c>
      <c r="I691" s="29">
        <f t="shared" si="34"/>
        <v>14</v>
      </c>
      <c r="J691" s="20" t="s">
        <v>293</v>
      </c>
      <c r="K691" s="20" t="s">
        <v>417</v>
      </c>
      <c r="L691" s="20">
        <v>4</v>
      </c>
      <c r="M691" s="20">
        <v>21</v>
      </c>
      <c r="N691" s="20">
        <v>452</v>
      </c>
      <c r="O691" s="20" t="s">
        <v>538</v>
      </c>
      <c r="P691" s="20" t="s">
        <v>296</v>
      </c>
      <c r="Q691" s="20">
        <v>19.87</v>
      </c>
      <c r="R691" s="20" t="s">
        <v>33</v>
      </c>
      <c r="S691" s="20">
        <v>5381198.4488000004</v>
      </c>
      <c r="T691" s="20">
        <v>6.7308790890373897</v>
      </c>
      <c r="U691" s="20">
        <f t="shared" si="35"/>
        <v>430495875.90400004</v>
      </c>
      <c r="V691" s="20">
        <f t="shared" si="36"/>
        <v>8.6339689963322606</v>
      </c>
      <c r="W691" s="20"/>
    </row>
    <row r="692" spans="1:23" x14ac:dyDescent="0.35">
      <c r="A692" s="20">
        <v>8</v>
      </c>
      <c r="B692" s="20">
        <v>55</v>
      </c>
      <c r="C692" s="20" t="s">
        <v>988</v>
      </c>
      <c r="D692" s="20" t="s">
        <v>1212</v>
      </c>
      <c r="E692" s="20" t="s">
        <v>1213</v>
      </c>
      <c r="F692" s="20" t="s">
        <v>1214</v>
      </c>
      <c r="G692" s="21">
        <v>43462</v>
      </c>
      <c r="H692" s="21">
        <v>43476</v>
      </c>
      <c r="I692" s="29">
        <f t="shared" si="34"/>
        <v>14</v>
      </c>
      <c r="J692" s="20" t="s">
        <v>293</v>
      </c>
      <c r="K692" s="20" t="s">
        <v>417</v>
      </c>
      <c r="L692" s="20">
        <v>4</v>
      </c>
      <c r="M692" s="20">
        <v>21</v>
      </c>
      <c r="N692" s="20">
        <v>453</v>
      </c>
      <c r="O692" s="20" t="s">
        <v>538</v>
      </c>
      <c r="P692" s="20" t="s">
        <v>296</v>
      </c>
      <c r="Q692" s="20">
        <v>29.63</v>
      </c>
      <c r="R692" s="20" t="s">
        <v>33</v>
      </c>
      <c r="S692" s="20">
        <v>13595.5766</v>
      </c>
      <c r="T692" s="20">
        <v>4.1334295737462998</v>
      </c>
      <c r="U692" s="20">
        <f t="shared" si="35"/>
        <v>1087646.128</v>
      </c>
      <c r="V692" s="20">
        <f t="shared" si="36"/>
        <v>6.0364880174028732</v>
      </c>
      <c r="W692" s="20"/>
    </row>
    <row r="693" spans="1:23" x14ac:dyDescent="0.35">
      <c r="A693" s="20">
        <v>9</v>
      </c>
      <c r="B693" s="20">
        <v>56</v>
      </c>
      <c r="C693" s="20" t="s">
        <v>989</v>
      </c>
      <c r="D693" s="20" t="s">
        <v>1212</v>
      </c>
      <c r="E693" s="20" t="s">
        <v>1213</v>
      </c>
      <c r="F693" s="20" t="s">
        <v>1214</v>
      </c>
      <c r="G693" s="21">
        <v>43462</v>
      </c>
      <c r="H693" s="21">
        <v>43476</v>
      </c>
      <c r="I693" s="29">
        <f t="shared" si="34"/>
        <v>14</v>
      </c>
      <c r="J693" s="20" t="s">
        <v>293</v>
      </c>
      <c r="K693" s="20" t="s">
        <v>417</v>
      </c>
      <c r="L693" s="20">
        <v>4</v>
      </c>
      <c r="M693" s="20">
        <v>21</v>
      </c>
      <c r="N693" s="20">
        <v>454</v>
      </c>
      <c r="O693" s="20" t="s">
        <v>538</v>
      </c>
      <c r="P693" s="20" t="s">
        <v>296</v>
      </c>
      <c r="Q693" s="20">
        <v>31.38</v>
      </c>
      <c r="R693" s="20" t="s">
        <v>33</v>
      </c>
      <c r="S693" s="20">
        <v>1509.9299000000001</v>
      </c>
      <c r="T693" s="20">
        <v>3.1792443155968675</v>
      </c>
      <c r="U693" s="20">
        <f t="shared" si="35"/>
        <v>120794.39200000001</v>
      </c>
      <c r="V693" s="20">
        <f t="shared" si="36"/>
        <v>5.08205036750413</v>
      </c>
      <c r="W693" s="20"/>
    </row>
    <row r="694" spans="1:23" x14ac:dyDescent="0.35">
      <c r="A694" s="20">
        <v>9</v>
      </c>
      <c r="B694" s="20">
        <v>57</v>
      </c>
      <c r="C694" s="20" t="s">
        <v>990</v>
      </c>
      <c r="D694" s="20" t="s">
        <v>1212</v>
      </c>
      <c r="E694" s="20" t="s">
        <v>1213</v>
      </c>
      <c r="F694" s="20" t="s">
        <v>1214</v>
      </c>
      <c r="G694" s="21">
        <v>43462</v>
      </c>
      <c r="H694" s="21">
        <v>43476</v>
      </c>
      <c r="I694" s="29">
        <f t="shared" si="34"/>
        <v>14</v>
      </c>
      <c r="J694" s="20" t="s">
        <v>293</v>
      </c>
      <c r="K694" s="20" t="s">
        <v>417</v>
      </c>
      <c r="L694" s="20">
        <v>4</v>
      </c>
      <c r="M694" s="20">
        <v>21</v>
      </c>
      <c r="N694" s="20">
        <v>455</v>
      </c>
      <c r="O694" s="20" t="s">
        <v>538</v>
      </c>
      <c r="P694" s="20" t="s">
        <v>296</v>
      </c>
      <c r="Q694" s="20">
        <v>29.28</v>
      </c>
      <c r="R694" s="20" t="s">
        <v>33</v>
      </c>
      <c r="S694" s="20">
        <v>6122.3296</v>
      </c>
      <c r="T694" s="20">
        <v>3.7869876368011877</v>
      </c>
      <c r="U694" s="20">
        <f t="shared" si="35"/>
        <v>489786.36800000002</v>
      </c>
      <c r="V694" s="20">
        <f t="shared" si="36"/>
        <v>5.690007580138146</v>
      </c>
      <c r="W694" s="20"/>
    </row>
    <row r="695" spans="1:23" x14ac:dyDescent="0.35">
      <c r="A695" s="20">
        <v>10</v>
      </c>
      <c r="B695" s="20">
        <v>56</v>
      </c>
      <c r="C695" s="20" t="s">
        <v>991</v>
      </c>
      <c r="D695" s="20" t="s">
        <v>1212</v>
      </c>
      <c r="E695" s="20" t="s">
        <v>1213</v>
      </c>
      <c r="F695" s="20" t="s">
        <v>1214</v>
      </c>
      <c r="G695" s="21">
        <v>43462</v>
      </c>
      <c r="H695" s="21">
        <v>43476</v>
      </c>
      <c r="I695" s="29">
        <f t="shared" si="34"/>
        <v>14</v>
      </c>
      <c r="J695" s="20" t="s">
        <v>293</v>
      </c>
      <c r="K695" s="20" t="s">
        <v>417</v>
      </c>
      <c r="L695" s="20">
        <v>4</v>
      </c>
      <c r="M695" s="20">
        <v>21</v>
      </c>
      <c r="N695" s="20">
        <v>456</v>
      </c>
      <c r="O695" s="20" t="s">
        <v>538</v>
      </c>
      <c r="P695" s="20" t="s">
        <v>296</v>
      </c>
      <c r="Q695" s="20">
        <v>0</v>
      </c>
      <c r="R695" s="20" t="s">
        <v>37</v>
      </c>
      <c r="S695" s="20">
        <v>0</v>
      </c>
      <c r="T695" s="20">
        <v>0</v>
      </c>
      <c r="U695" s="20">
        <f t="shared" si="35"/>
        <v>0</v>
      </c>
      <c r="V695" s="20">
        <f t="shared" si="36"/>
        <v>0</v>
      </c>
      <c r="W695" s="20"/>
    </row>
    <row r="696" spans="1:23" x14ac:dyDescent="0.35">
      <c r="A696" s="20">
        <v>10</v>
      </c>
      <c r="B696" s="20">
        <v>57</v>
      </c>
      <c r="C696" s="20" t="s">
        <v>992</v>
      </c>
      <c r="D696" s="20" t="s">
        <v>1212</v>
      </c>
      <c r="E696" s="20" t="s">
        <v>1213</v>
      </c>
      <c r="F696" s="20" t="s">
        <v>1214</v>
      </c>
      <c r="G696" s="21">
        <v>43462</v>
      </c>
      <c r="H696" s="21">
        <v>43476</v>
      </c>
      <c r="I696" s="29">
        <f t="shared" si="34"/>
        <v>14</v>
      </c>
      <c r="J696" s="20" t="s">
        <v>293</v>
      </c>
      <c r="K696" s="20" t="s">
        <v>417</v>
      </c>
      <c r="L696" s="20">
        <v>4</v>
      </c>
      <c r="M696" s="20">
        <v>21</v>
      </c>
      <c r="N696" s="20">
        <v>457</v>
      </c>
      <c r="O696" s="20" t="s">
        <v>538</v>
      </c>
      <c r="P696" s="20" t="s">
        <v>296</v>
      </c>
      <c r="Q696" s="20">
        <v>0</v>
      </c>
      <c r="R696" s="20" t="s">
        <v>37</v>
      </c>
      <c r="S696" s="20">
        <v>0</v>
      </c>
      <c r="T696" s="20">
        <v>0</v>
      </c>
      <c r="U696" s="20">
        <f t="shared" si="35"/>
        <v>0</v>
      </c>
      <c r="V696" s="20">
        <f t="shared" si="36"/>
        <v>0</v>
      </c>
      <c r="W696" s="20"/>
    </row>
    <row r="697" spans="1:23" x14ac:dyDescent="0.35">
      <c r="A697" s="20">
        <v>11</v>
      </c>
      <c r="B697" s="20">
        <v>56</v>
      </c>
      <c r="C697" s="20" t="s">
        <v>993</v>
      </c>
      <c r="D697" s="20" t="s">
        <v>1212</v>
      </c>
      <c r="E697" s="20" t="s">
        <v>1213</v>
      </c>
      <c r="F697" s="20" t="s">
        <v>1214</v>
      </c>
      <c r="G697" s="21">
        <v>43462</v>
      </c>
      <c r="H697" s="21">
        <v>43476</v>
      </c>
      <c r="I697" s="29">
        <f t="shared" si="34"/>
        <v>14</v>
      </c>
      <c r="J697" s="20" t="s">
        <v>293</v>
      </c>
      <c r="K697" s="20" t="s">
        <v>417</v>
      </c>
      <c r="L697" s="20">
        <v>4</v>
      </c>
      <c r="M697" s="20">
        <v>21</v>
      </c>
      <c r="N697" s="20">
        <v>458</v>
      </c>
      <c r="O697" s="20" t="s">
        <v>538</v>
      </c>
      <c r="P697" s="20" t="s">
        <v>296</v>
      </c>
      <c r="Q697" s="20">
        <v>0</v>
      </c>
      <c r="R697" s="20" t="s">
        <v>37</v>
      </c>
      <c r="S697" s="20">
        <v>0</v>
      </c>
      <c r="T697" s="20">
        <v>0</v>
      </c>
      <c r="U697" s="20">
        <f t="shared" si="35"/>
        <v>0</v>
      </c>
      <c r="V697" s="20">
        <f t="shared" si="36"/>
        <v>0</v>
      </c>
      <c r="W697" s="20"/>
    </row>
    <row r="698" spans="1:23" x14ac:dyDescent="0.35">
      <c r="A698" s="20">
        <v>11</v>
      </c>
      <c r="B698" s="20">
        <v>57</v>
      </c>
      <c r="C698" s="20" t="s">
        <v>994</v>
      </c>
      <c r="D698" s="20" t="s">
        <v>1212</v>
      </c>
      <c r="E698" s="20" t="s">
        <v>1213</v>
      </c>
      <c r="F698" s="20" t="s">
        <v>1214</v>
      </c>
      <c r="G698" s="21">
        <v>43462</v>
      </c>
      <c r="H698" s="21">
        <v>43476</v>
      </c>
      <c r="I698" s="29">
        <f t="shared" si="34"/>
        <v>14</v>
      </c>
      <c r="J698" s="20" t="s">
        <v>293</v>
      </c>
      <c r="K698" s="20" t="s">
        <v>417</v>
      </c>
      <c r="L698" s="20">
        <v>4</v>
      </c>
      <c r="M698" s="20">
        <v>21</v>
      </c>
      <c r="N698" s="20">
        <v>459</v>
      </c>
      <c r="O698" s="20" t="s">
        <v>538</v>
      </c>
      <c r="P698" s="20" t="s">
        <v>296</v>
      </c>
      <c r="Q698" s="20">
        <v>0</v>
      </c>
      <c r="R698" s="20" t="s">
        <v>37</v>
      </c>
      <c r="S698" s="20">
        <v>0</v>
      </c>
      <c r="T698" s="20">
        <v>0</v>
      </c>
      <c r="U698" s="20">
        <f t="shared" si="35"/>
        <v>0</v>
      </c>
      <c r="V698" s="20">
        <f t="shared" si="36"/>
        <v>0</v>
      </c>
      <c r="W698" s="20"/>
    </row>
    <row r="699" spans="1:23" x14ac:dyDescent="0.35">
      <c r="A699" s="20">
        <v>12</v>
      </c>
      <c r="B699" s="20">
        <v>55</v>
      </c>
      <c r="C699" s="20" t="s">
        <v>995</v>
      </c>
      <c r="D699" s="20" t="s">
        <v>1212</v>
      </c>
      <c r="E699" s="20" t="s">
        <v>1213</v>
      </c>
      <c r="F699" s="20" t="s">
        <v>1214</v>
      </c>
      <c r="G699" s="21">
        <v>43462</v>
      </c>
      <c r="H699" s="21">
        <v>43476</v>
      </c>
      <c r="I699" s="29">
        <f t="shared" si="34"/>
        <v>14</v>
      </c>
      <c r="J699" s="20" t="s">
        <v>293</v>
      </c>
      <c r="K699" s="20" t="s">
        <v>417</v>
      </c>
      <c r="L699" s="20">
        <v>4</v>
      </c>
      <c r="M699" s="20">
        <v>21</v>
      </c>
      <c r="N699" s="20">
        <v>460</v>
      </c>
      <c r="O699" s="20" t="s">
        <v>538</v>
      </c>
      <c r="P699" s="20" t="s">
        <v>296</v>
      </c>
      <c r="Q699" s="20">
        <v>32.06</v>
      </c>
      <c r="R699" s="20" t="s">
        <v>33</v>
      </c>
      <c r="S699" s="20">
        <v>1697.2507000000001</v>
      </c>
      <c r="T699" s="20">
        <v>3.2300018022741437</v>
      </c>
      <c r="U699" s="20">
        <f t="shared" si="35"/>
        <v>135780.05600000001</v>
      </c>
      <c r="V699" s="20">
        <f t="shared" si="36"/>
        <v>5.1328391819579737</v>
      </c>
      <c r="W699" s="20"/>
    </row>
    <row r="700" spans="1:23" x14ac:dyDescent="0.35">
      <c r="A700" s="20">
        <v>1</v>
      </c>
      <c r="B700" s="20">
        <v>58</v>
      </c>
      <c r="C700" s="20" t="s">
        <v>996</v>
      </c>
      <c r="D700" s="20" t="s">
        <v>1212</v>
      </c>
      <c r="E700" s="20" t="s">
        <v>1213</v>
      </c>
      <c r="F700" s="20" t="s">
        <v>1214</v>
      </c>
      <c r="G700" s="21">
        <v>43462</v>
      </c>
      <c r="H700" s="21">
        <v>43476</v>
      </c>
      <c r="I700" s="29">
        <f t="shared" si="34"/>
        <v>14</v>
      </c>
      <c r="J700" s="20" t="s">
        <v>293</v>
      </c>
      <c r="K700" s="20" t="s">
        <v>417</v>
      </c>
      <c r="L700" s="20">
        <v>4</v>
      </c>
      <c r="M700" s="20">
        <v>21</v>
      </c>
      <c r="N700" s="20">
        <v>461</v>
      </c>
      <c r="O700" s="20" t="s">
        <v>538</v>
      </c>
      <c r="P700" s="20" t="s">
        <v>296</v>
      </c>
      <c r="Q700" s="20">
        <v>25.25</v>
      </c>
      <c r="R700" s="20" t="s">
        <v>33</v>
      </c>
      <c r="S700" s="20">
        <v>110170.9494</v>
      </c>
      <c r="T700" s="20">
        <v>5.0420710339757973</v>
      </c>
      <c r="U700" s="20">
        <f t="shared" si="35"/>
        <v>8813675.9519999996</v>
      </c>
      <c r="V700" s="20">
        <f t="shared" si="36"/>
        <v>6.9451571282552553</v>
      </c>
      <c r="W700" s="20"/>
    </row>
    <row r="701" spans="1:23" x14ac:dyDescent="0.35">
      <c r="A701" s="20">
        <v>2</v>
      </c>
      <c r="B701" s="20">
        <v>58</v>
      </c>
      <c r="C701" s="20" t="s">
        <v>997</v>
      </c>
      <c r="D701" s="20" t="s">
        <v>1212</v>
      </c>
      <c r="E701" s="20" t="s">
        <v>1213</v>
      </c>
      <c r="F701" s="20" t="s">
        <v>1214</v>
      </c>
      <c r="G701" s="21">
        <v>43462</v>
      </c>
      <c r="H701" s="21">
        <v>43476</v>
      </c>
      <c r="I701" s="29">
        <f t="shared" si="34"/>
        <v>14</v>
      </c>
      <c r="J701" s="20" t="s">
        <v>293</v>
      </c>
      <c r="K701" s="20" t="s">
        <v>417</v>
      </c>
      <c r="L701" s="20">
        <v>4</v>
      </c>
      <c r="M701" s="20">
        <v>21</v>
      </c>
      <c r="N701" s="20">
        <v>462</v>
      </c>
      <c r="O701" s="20" t="s">
        <v>538</v>
      </c>
      <c r="P701" s="20" t="s">
        <v>296</v>
      </c>
      <c r="Q701" s="20">
        <v>0</v>
      </c>
      <c r="R701" s="20" t="s">
        <v>37</v>
      </c>
      <c r="S701" s="20">
        <v>0</v>
      </c>
      <c r="T701" s="20">
        <v>0</v>
      </c>
      <c r="U701" s="20">
        <f t="shared" si="35"/>
        <v>0</v>
      </c>
      <c r="V701" s="20">
        <f t="shared" si="36"/>
        <v>0</v>
      </c>
      <c r="W701" s="20"/>
    </row>
    <row r="702" spans="1:23" x14ac:dyDescent="0.35">
      <c r="A702" s="20">
        <v>3</v>
      </c>
      <c r="B702" s="20">
        <v>57</v>
      </c>
      <c r="C702" s="20" t="s">
        <v>998</v>
      </c>
      <c r="D702" s="20" t="s">
        <v>1212</v>
      </c>
      <c r="E702" s="20" t="s">
        <v>1213</v>
      </c>
      <c r="F702" s="20" t="s">
        <v>1214</v>
      </c>
      <c r="G702" s="21">
        <v>43462</v>
      </c>
      <c r="H702" s="21">
        <v>43476</v>
      </c>
      <c r="I702" s="29">
        <f t="shared" si="34"/>
        <v>14</v>
      </c>
      <c r="J702" s="20" t="s">
        <v>293</v>
      </c>
      <c r="K702" s="20" t="s">
        <v>417</v>
      </c>
      <c r="L702" s="20">
        <v>4</v>
      </c>
      <c r="M702" s="20">
        <v>21</v>
      </c>
      <c r="N702" s="20">
        <v>463</v>
      </c>
      <c r="O702" s="20" t="s">
        <v>538</v>
      </c>
      <c r="P702" s="20" t="s">
        <v>296</v>
      </c>
      <c r="Q702" s="20">
        <v>31.71</v>
      </c>
      <c r="R702" s="20" t="s">
        <v>33</v>
      </c>
      <c r="S702" s="20">
        <v>2076.6754999999998</v>
      </c>
      <c r="T702" s="20">
        <v>3.3175777185993063</v>
      </c>
      <c r="U702" s="20">
        <f t="shared" si="35"/>
        <v>166134.03999999998</v>
      </c>
      <c r="V702" s="20">
        <f t="shared" si="36"/>
        <v>5.2204612403606765</v>
      </c>
      <c r="W702" s="20"/>
    </row>
    <row r="703" spans="1:23" x14ac:dyDescent="0.35">
      <c r="A703" s="20">
        <v>4</v>
      </c>
      <c r="B703" s="20">
        <v>56</v>
      </c>
      <c r="C703" s="20" t="s">
        <v>999</v>
      </c>
      <c r="D703" s="20" t="s">
        <v>1212</v>
      </c>
      <c r="E703" s="20" t="s">
        <v>1213</v>
      </c>
      <c r="F703" s="20" t="s">
        <v>1214</v>
      </c>
      <c r="G703" s="21">
        <v>43462</v>
      </c>
      <c r="H703" s="21">
        <v>43476</v>
      </c>
      <c r="I703" s="29">
        <f t="shared" si="34"/>
        <v>14</v>
      </c>
      <c r="J703" s="20" t="s">
        <v>293</v>
      </c>
      <c r="K703" s="20" t="s">
        <v>417</v>
      </c>
      <c r="L703" s="20">
        <v>4</v>
      </c>
      <c r="M703" s="20">
        <v>21</v>
      </c>
      <c r="N703" s="20">
        <v>464</v>
      </c>
      <c r="O703" s="20" t="s">
        <v>538</v>
      </c>
      <c r="P703" s="20" t="s">
        <v>296</v>
      </c>
      <c r="Q703" s="20">
        <v>37.770000000000003</v>
      </c>
      <c r="R703" s="20" t="s">
        <v>37</v>
      </c>
      <c r="S703" s="20">
        <v>0</v>
      </c>
      <c r="T703" s="20">
        <v>0</v>
      </c>
      <c r="U703" s="20">
        <f t="shared" si="35"/>
        <v>0</v>
      </c>
      <c r="V703" s="20">
        <f t="shared" si="36"/>
        <v>0</v>
      </c>
      <c r="W703" s="20"/>
    </row>
    <row r="704" spans="1:23" x14ac:dyDescent="0.35">
      <c r="A704" s="20">
        <v>4</v>
      </c>
      <c r="B704" s="20">
        <v>57</v>
      </c>
      <c r="C704" s="20" t="s">
        <v>1000</v>
      </c>
      <c r="D704" s="20" t="s">
        <v>1212</v>
      </c>
      <c r="E704" s="20" t="s">
        <v>1213</v>
      </c>
      <c r="F704" s="20" t="s">
        <v>1214</v>
      </c>
      <c r="G704" s="21">
        <v>43462</v>
      </c>
      <c r="H704" s="21">
        <v>43476</v>
      </c>
      <c r="I704" s="29">
        <f t="shared" si="34"/>
        <v>14</v>
      </c>
      <c r="J704" s="20" t="s">
        <v>293</v>
      </c>
      <c r="K704" s="20" t="s">
        <v>417</v>
      </c>
      <c r="L704" s="20">
        <v>4</v>
      </c>
      <c r="M704" s="20">
        <v>21</v>
      </c>
      <c r="N704" s="20">
        <v>465</v>
      </c>
      <c r="O704" s="20" t="s">
        <v>538</v>
      </c>
      <c r="P704" s="20" t="s">
        <v>296</v>
      </c>
      <c r="Q704" s="20">
        <v>37.32</v>
      </c>
      <c r="R704" s="20" t="s">
        <v>37</v>
      </c>
      <c r="S704" s="20">
        <v>0</v>
      </c>
      <c r="T704" s="20">
        <v>0</v>
      </c>
      <c r="U704" s="20">
        <f t="shared" si="35"/>
        <v>0</v>
      </c>
      <c r="V704" s="20">
        <f t="shared" si="36"/>
        <v>0</v>
      </c>
      <c r="W704" s="20"/>
    </row>
    <row r="705" spans="1:23" x14ac:dyDescent="0.35">
      <c r="A705" s="20">
        <v>4</v>
      </c>
      <c r="B705" s="20">
        <v>58</v>
      </c>
      <c r="C705" s="20" t="s">
        <v>1001</v>
      </c>
      <c r="D705" s="20" t="s">
        <v>1212</v>
      </c>
      <c r="E705" s="20" t="s">
        <v>1213</v>
      </c>
      <c r="F705" s="20" t="s">
        <v>1214</v>
      </c>
      <c r="G705" s="21">
        <v>43462</v>
      </c>
      <c r="H705" s="21">
        <v>43476</v>
      </c>
      <c r="I705" s="29">
        <f t="shared" si="34"/>
        <v>14</v>
      </c>
      <c r="J705" s="20" t="s">
        <v>293</v>
      </c>
      <c r="K705" s="20" t="s">
        <v>417</v>
      </c>
      <c r="L705" s="20">
        <v>4</v>
      </c>
      <c r="M705" s="20">
        <v>21</v>
      </c>
      <c r="N705" s="20">
        <v>466</v>
      </c>
      <c r="O705" s="20" t="s">
        <v>538</v>
      </c>
      <c r="P705" s="20" t="s">
        <v>296</v>
      </c>
      <c r="Q705" s="20">
        <v>34.450000000000003</v>
      </c>
      <c r="R705" s="20" t="s">
        <v>33</v>
      </c>
      <c r="S705" s="20">
        <v>4489.0185000000001</v>
      </c>
      <c r="T705" s="20">
        <v>3.6522481304089722</v>
      </c>
      <c r="U705" s="20">
        <f t="shared" si="35"/>
        <v>359121.48</v>
      </c>
      <c r="V705" s="20">
        <f t="shared" si="36"/>
        <v>5.5552425915208969</v>
      </c>
      <c r="W705" s="20"/>
    </row>
    <row r="706" spans="1:23" x14ac:dyDescent="0.35">
      <c r="A706" s="20">
        <v>5</v>
      </c>
      <c r="B706" s="20">
        <v>58</v>
      </c>
      <c r="C706" s="20" t="s">
        <v>1002</v>
      </c>
      <c r="D706" s="20" t="s">
        <v>1212</v>
      </c>
      <c r="E706" s="20" t="s">
        <v>1213</v>
      </c>
      <c r="F706" s="20" t="s">
        <v>1214</v>
      </c>
      <c r="G706" s="21">
        <v>43462</v>
      </c>
      <c r="H706" s="21">
        <v>43476</v>
      </c>
      <c r="I706" s="29">
        <f t="shared" si="34"/>
        <v>14</v>
      </c>
      <c r="J706" s="20" t="s">
        <v>293</v>
      </c>
      <c r="K706" s="20" t="s">
        <v>417</v>
      </c>
      <c r="L706" s="20">
        <v>4</v>
      </c>
      <c r="M706" s="20">
        <v>21</v>
      </c>
      <c r="N706" s="20">
        <v>467</v>
      </c>
      <c r="O706" s="20" t="s">
        <v>538</v>
      </c>
      <c r="P706" s="20" t="s">
        <v>296</v>
      </c>
      <c r="Q706" s="20">
        <v>33.14</v>
      </c>
      <c r="R706" s="20" t="s">
        <v>33</v>
      </c>
      <c r="S706" s="20">
        <v>866.31</v>
      </c>
      <c r="T706" s="20">
        <v>2.9381743537923519</v>
      </c>
      <c r="U706" s="20">
        <f t="shared" si="35"/>
        <v>69304.799999999988</v>
      </c>
      <c r="V706" s="20">
        <f t="shared" si="36"/>
        <v>4.8407695809695568</v>
      </c>
      <c r="W706" s="20"/>
    </row>
    <row r="707" spans="1:23" x14ac:dyDescent="0.35">
      <c r="A707" s="20">
        <v>6</v>
      </c>
      <c r="B707" s="20">
        <v>58</v>
      </c>
      <c r="C707" s="20" t="s">
        <v>1003</v>
      </c>
      <c r="D707" s="20" t="s">
        <v>1212</v>
      </c>
      <c r="E707" s="20" t="s">
        <v>1213</v>
      </c>
      <c r="F707" s="20" t="s">
        <v>1214</v>
      </c>
      <c r="G707" s="21">
        <v>43462</v>
      </c>
      <c r="H707" s="21">
        <v>43476</v>
      </c>
      <c r="I707" s="29">
        <f t="shared" ref="I707:I718" si="37">H707-G707</f>
        <v>14</v>
      </c>
      <c r="J707" s="20" t="s">
        <v>293</v>
      </c>
      <c r="K707" s="20" t="s">
        <v>417</v>
      </c>
      <c r="L707" s="20">
        <v>4</v>
      </c>
      <c r="M707" s="20">
        <v>21</v>
      </c>
      <c r="N707" s="20">
        <v>469</v>
      </c>
      <c r="O707" s="20" t="s">
        <v>538</v>
      </c>
      <c r="P707" s="20" t="s">
        <v>296</v>
      </c>
      <c r="Q707" s="20">
        <v>0</v>
      </c>
      <c r="R707" s="20" t="s">
        <v>37</v>
      </c>
      <c r="S707" s="20">
        <v>0</v>
      </c>
      <c r="T707" s="20">
        <v>0</v>
      </c>
      <c r="U707" s="20">
        <f t="shared" ref="U707:U718" si="38">S707*80</f>
        <v>0</v>
      </c>
      <c r="V707" s="20">
        <f t="shared" ref="V707:V718" si="39">LOG10(U707+1)</f>
        <v>0</v>
      </c>
      <c r="W707" s="20"/>
    </row>
    <row r="708" spans="1:23" x14ac:dyDescent="0.35">
      <c r="A708" s="20">
        <v>7</v>
      </c>
      <c r="B708" s="20">
        <v>58</v>
      </c>
      <c r="C708" s="20" t="s">
        <v>1004</v>
      </c>
      <c r="D708" s="20" t="s">
        <v>1212</v>
      </c>
      <c r="E708" s="20" t="s">
        <v>1213</v>
      </c>
      <c r="F708" s="20" t="s">
        <v>1214</v>
      </c>
      <c r="G708" s="21">
        <v>43462</v>
      </c>
      <c r="H708" s="21">
        <v>43476</v>
      </c>
      <c r="I708" s="29">
        <f t="shared" si="37"/>
        <v>14</v>
      </c>
      <c r="J708" s="20" t="s">
        <v>293</v>
      </c>
      <c r="K708" s="20" t="s">
        <v>417</v>
      </c>
      <c r="L708" s="20">
        <v>4</v>
      </c>
      <c r="M708" s="20">
        <v>21</v>
      </c>
      <c r="N708" s="20">
        <v>470</v>
      </c>
      <c r="O708" s="20" t="s">
        <v>538</v>
      </c>
      <c r="P708" s="20" t="s">
        <v>296</v>
      </c>
      <c r="Q708" s="20">
        <v>34.06</v>
      </c>
      <c r="R708" s="20" t="s">
        <v>33</v>
      </c>
      <c r="S708" s="20">
        <v>1484.7768000000001</v>
      </c>
      <c r="T708" s="20">
        <v>3.1719535726755899</v>
      </c>
      <c r="U708" s="20">
        <f t="shared" si="38"/>
        <v>118782.144</v>
      </c>
      <c r="V708" s="20">
        <f t="shared" si="39"/>
        <v>5.0747548161740443</v>
      </c>
      <c r="W708" s="20"/>
    </row>
    <row r="709" spans="1:23" x14ac:dyDescent="0.35">
      <c r="A709" s="20">
        <v>8</v>
      </c>
      <c r="B709" s="20">
        <v>56</v>
      </c>
      <c r="C709" s="20" t="s">
        <v>1005</v>
      </c>
      <c r="D709" s="20" t="s">
        <v>1212</v>
      </c>
      <c r="E709" s="20" t="s">
        <v>1213</v>
      </c>
      <c r="F709" s="20" t="s">
        <v>1214</v>
      </c>
      <c r="G709" s="21">
        <v>43462</v>
      </c>
      <c r="H709" s="21">
        <v>43476</v>
      </c>
      <c r="I709" s="29">
        <f t="shared" si="37"/>
        <v>14</v>
      </c>
      <c r="J709" s="20" t="s">
        <v>293</v>
      </c>
      <c r="K709" s="20" t="s">
        <v>417</v>
      </c>
      <c r="L709" s="20">
        <v>4</v>
      </c>
      <c r="M709" s="20">
        <v>21</v>
      </c>
      <c r="N709" s="20">
        <v>471</v>
      </c>
      <c r="O709" s="20" t="s">
        <v>538</v>
      </c>
      <c r="P709" s="20" t="s">
        <v>296</v>
      </c>
      <c r="Q709" s="20">
        <v>0</v>
      </c>
      <c r="R709" s="20" t="s">
        <v>37</v>
      </c>
      <c r="S709" s="20">
        <v>0</v>
      </c>
      <c r="T709" s="20">
        <v>0</v>
      </c>
      <c r="U709" s="20">
        <f t="shared" si="38"/>
        <v>0</v>
      </c>
      <c r="V709" s="20">
        <f t="shared" si="39"/>
        <v>0</v>
      </c>
      <c r="W709" s="20"/>
    </row>
    <row r="710" spans="1:23" x14ac:dyDescent="0.35">
      <c r="A710" s="20">
        <v>8</v>
      </c>
      <c r="B710" s="20">
        <v>57</v>
      </c>
      <c r="C710" s="20" t="s">
        <v>1006</v>
      </c>
      <c r="D710" s="20" t="s">
        <v>1212</v>
      </c>
      <c r="E710" s="20" t="s">
        <v>1213</v>
      </c>
      <c r="F710" s="20" t="s">
        <v>1214</v>
      </c>
      <c r="G710" s="21">
        <v>43462</v>
      </c>
      <c r="H710" s="21">
        <v>43476</v>
      </c>
      <c r="I710" s="29">
        <f t="shared" si="37"/>
        <v>14</v>
      </c>
      <c r="J710" s="20" t="s">
        <v>293</v>
      </c>
      <c r="K710" s="20" t="s">
        <v>417</v>
      </c>
      <c r="L710" s="20">
        <v>4</v>
      </c>
      <c r="M710" s="20">
        <v>21</v>
      </c>
      <c r="N710" s="20">
        <v>472</v>
      </c>
      <c r="O710" s="20" t="s">
        <v>538</v>
      </c>
      <c r="P710" s="20" t="s">
        <v>296</v>
      </c>
      <c r="Q710" s="20">
        <v>34.24</v>
      </c>
      <c r="R710" s="20" t="s">
        <v>33</v>
      </c>
      <c r="S710" s="20">
        <v>788.17610000000002</v>
      </c>
      <c r="T710" s="20">
        <v>2.8971739242799912</v>
      </c>
      <c r="U710" s="20">
        <f t="shared" si="38"/>
        <v>63054.088000000003</v>
      </c>
      <c r="V710" s="20">
        <f t="shared" si="39"/>
        <v>4.7997201361298787</v>
      </c>
      <c r="W710" s="20"/>
    </row>
    <row r="711" spans="1:23" x14ac:dyDescent="0.35">
      <c r="A711" s="20">
        <v>8</v>
      </c>
      <c r="B711" s="20">
        <v>58</v>
      </c>
      <c r="C711" s="20" t="s">
        <v>1007</v>
      </c>
      <c r="D711" s="20" t="s">
        <v>1212</v>
      </c>
      <c r="E711" s="20" t="s">
        <v>1213</v>
      </c>
      <c r="F711" s="20" t="s">
        <v>1214</v>
      </c>
      <c r="G711" s="21">
        <v>43462</v>
      </c>
      <c r="H711" s="21">
        <v>43476</v>
      </c>
      <c r="I711" s="29">
        <f t="shared" si="37"/>
        <v>14</v>
      </c>
      <c r="J711" s="20" t="s">
        <v>293</v>
      </c>
      <c r="K711" s="20" t="s">
        <v>417</v>
      </c>
      <c r="L711" s="20">
        <v>4</v>
      </c>
      <c r="M711" s="20">
        <v>21</v>
      </c>
      <c r="N711" s="20">
        <v>473</v>
      </c>
      <c r="O711" s="20" t="s">
        <v>538</v>
      </c>
      <c r="P711" s="20" t="s">
        <v>296</v>
      </c>
      <c r="Q711" s="20">
        <v>0</v>
      </c>
      <c r="R711" s="20" t="s">
        <v>37</v>
      </c>
      <c r="S711" s="20">
        <v>0</v>
      </c>
      <c r="T711" s="20">
        <v>0</v>
      </c>
      <c r="U711" s="20">
        <f t="shared" si="38"/>
        <v>0</v>
      </c>
      <c r="V711" s="20">
        <f t="shared" si="39"/>
        <v>0</v>
      </c>
      <c r="W711" s="20"/>
    </row>
    <row r="712" spans="1:23" x14ac:dyDescent="0.35">
      <c r="A712" s="20">
        <v>9</v>
      </c>
      <c r="B712" s="20">
        <v>58</v>
      </c>
      <c r="C712" s="20" t="s">
        <v>1008</v>
      </c>
      <c r="D712" s="20" t="s">
        <v>1212</v>
      </c>
      <c r="E712" s="20" t="s">
        <v>1213</v>
      </c>
      <c r="F712" s="20" t="s">
        <v>1214</v>
      </c>
      <c r="G712" s="21">
        <v>43462</v>
      </c>
      <c r="H712" s="21">
        <v>43476</v>
      </c>
      <c r="I712" s="29">
        <f t="shared" si="37"/>
        <v>14</v>
      </c>
      <c r="J712" s="20" t="s">
        <v>293</v>
      </c>
      <c r="K712" s="20" t="s">
        <v>417</v>
      </c>
      <c r="L712" s="20">
        <v>4</v>
      </c>
      <c r="M712" s="20">
        <v>21</v>
      </c>
      <c r="N712" s="20">
        <v>474</v>
      </c>
      <c r="O712" s="20" t="s">
        <v>538</v>
      </c>
      <c r="P712" s="20" t="s">
        <v>296</v>
      </c>
      <c r="Q712" s="20">
        <v>30.83</v>
      </c>
      <c r="R712" s="20" t="s">
        <v>33</v>
      </c>
      <c r="S712" s="20">
        <v>2182.4596999999999</v>
      </c>
      <c r="T712" s="20">
        <v>3.3391451805810881</v>
      </c>
      <c r="U712" s="20">
        <f t="shared" si="38"/>
        <v>174596.77599999998</v>
      </c>
      <c r="V712" s="20">
        <f t="shared" si="39"/>
        <v>5.2420387074275157</v>
      </c>
      <c r="W712" s="20"/>
    </row>
    <row r="713" spans="1:23" x14ac:dyDescent="0.35">
      <c r="A713" s="20">
        <v>10</v>
      </c>
      <c r="B713" s="20">
        <v>58</v>
      </c>
      <c r="C713" s="20" t="s">
        <v>1009</v>
      </c>
      <c r="D713" s="20" t="s">
        <v>1212</v>
      </c>
      <c r="E713" s="20" t="s">
        <v>1213</v>
      </c>
      <c r="F713" s="20" t="s">
        <v>1214</v>
      </c>
      <c r="G713" s="21">
        <v>43462</v>
      </c>
      <c r="H713" s="21">
        <v>43476</v>
      </c>
      <c r="I713" s="29">
        <f t="shared" si="37"/>
        <v>14</v>
      </c>
      <c r="J713" s="20" t="s">
        <v>293</v>
      </c>
      <c r="K713" s="20" t="s">
        <v>417</v>
      </c>
      <c r="L713" s="20">
        <v>4</v>
      </c>
      <c r="M713" s="20">
        <v>21</v>
      </c>
      <c r="N713" s="20">
        <v>475</v>
      </c>
      <c r="O713" s="20" t="s">
        <v>538</v>
      </c>
      <c r="P713" s="20" t="s">
        <v>296</v>
      </c>
      <c r="Q713" s="20">
        <v>33.880000000000003</v>
      </c>
      <c r="R713" s="20" t="s">
        <v>33</v>
      </c>
      <c r="S713" s="20">
        <v>368.88389999999998</v>
      </c>
      <c r="T713" s="20">
        <v>2.5680654281163391</v>
      </c>
      <c r="U713" s="20">
        <f t="shared" si="38"/>
        <v>29510.712</v>
      </c>
      <c r="V713" s="20">
        <f t="shared" si="39"/>
        <v>4.4699944040301762</v>
      </c>
      <c r="W713" s="20"/>
    </row>
    <row r="714" spans="1:23" x14ac:dyDescent="0.35">
      <c r="A714" s="20">
        <v>11</v>
      </c>
      <c r="B714" s="20">
        <v>58</v>
      </c>
      <c r="C714" s="20" t="s">
        <v>1010</v>
      </c>
      <c r="D714" s="20" t="s">
        <v>1212</v>
      </c>
      <c r="E714" s="20" t="s">
        <v>1213</v>
      </c>
      <c r="F714" s="20" t="s">
        <v>1214</v>
      </c>
      <c r="G714" s="21">
        <v>43462</v>
      </c>
      <c r="H714" s="21">
        <v>43476</v>
      </c>
      <c r="I714" s="29">
        <f t="shared" si="37"/>
        <v>14</v>
      </c>
      <c r="J714" s="20" t="s">
        <v>293</v>
      </c>
      <c r="K714" s="20" t="s">
        <v>417</v>
      </c>
      <c r="L714" s="20">
        <v>4</v>
      </c>
      <c r="M714" s="20">
        <v>21</v>
      </c>
      <c r="N714" s="20">
        <v>476</v>
      </c>
      <c r="O714" s="20" t="s">
        <v>538</v>
      </c>
      <c r="P714" s="20" t="s">
        <v>296</v>
      </c>
      <c r="Q714" s="20">
        <v>34.26</v>
      </c>
      <c r="R714" s="20" t="s">
        <v>33</v>
      </c>
      <c r="S714" s="20">
        <v>408.596</v>
      </c>
      <c r="T714" s="20">
        <v>2.6123557067900154</v>
      </c>
      <c r="U714" s="20">
        <f t="shared" si="38"/>
        <v>32687.68</v>
      </c>
      <c r="V714" s="20">
        <f t="shared" si="39"/>
        <v>4.5143973837100564</v>
      </c>
      <c r="W714" s="20"/>
    </row>
    <row r="715" spans="1:23" x14ac:dyDescent="0.35">
      <c r="A715" s="20">
        <v>12</v>
      </c>
      <c r="B715" s="20">
        <v>56</v>
      </c>
      <c r="C715" s="20" t="s">
        <v>1011</v>
      </c>
      <c r="D715" s="20" t="s">
        <v>1212</v>
      </c>
      <c r="E715" s="20" t="s">
        <v>1213</v>
      </c>
      <c r="F715" s="20" t="s">
        <v>1214</v>
      </c>
      <c r="G715" s="21">
        <v>43462</v>
      </c>
      <c r="H715" s="21">
        <v>43476</v>
      </c>
      <c r="I715" s="29">
        <f t="shared" si="37"/>
        <v>14</v>
      </c>
      <c r="J715" s="20" t="s">
        <v>293</v>
      </c>
      <c r="K715" s="20" t="s">
        <v>417</v>
      </c>
      <c r="L715" s="20">
        <v>4</v>
      </c>
      <c r="M715" s="20">
        <v>21</v>
      </c>
      <c r="N715" s="20">
        <v>477</v>
      </c>
      <c r="O715" s="20" t="s">
        <v>538</v>
      </c>
      <c r="P715" s="20" t="s">
        <v>296</v>
      </c>
      <c r="Q715" s="20">
        <v>0</v>
      </c>
      <c r="R715" s="20" t="s">
        <v>37</v>
      </c>
      <c r="S715" s="20">
        <v>0</v>
      </c>
      <c r="T715" s="20">
        <v>0</v>
      </c>
      <c r="U715" s="20">
        <f t="shared" si="38"/>
        <v>0</v>
      </c>
      <c r="V715" s="20">
        <f t="shared" si="39"/>
        <v>0</v>
      </c>
      <c r="W715" s="20"/>
    </row>
    <row r="716" spans="1:23" x14ac:dyDescent="0.35">
      <c r="A716" s="20">
        <v>12</v>
      </c>
      <c r="B716" s="20">
        <v>57</v>
      </c>
      <c r="C716" s="20" t="s">
        <v>1012</v>
      </c>
      <c r="D716" s="20" t="s">
        <v>1212</v>
      </c>
      <c r="E716" s="20" t="s">
        <v>1213</v>
      </c>
      <c r="F716" s="20" t="s">
        <v>1214</v>
      </c>
      <c r="G716" s="21">
        <v>43462</v>
      </c>
      <c r="H716" s="21">
        <v>43476</v>
      </c>
      <c r="I716" s="29">
        <f t="shared" si="37"/>
        <v>14</v>
      </c>
      <c r="J716" s="20" t="s">
        <v>293</v>
      </c>
      <c r="K716" s="20" t="s">
        <v>417</v>
      </c>
      <c r="L716" s="20">
        <v>4</v>
      </c>
      <c r="M716" s="20">
        <v>21</v>
      </c>
      <c r="N716" s="20">
        <v>478</v>
      </c>
      <c r="O716" s="20" t="s">
        <v>538</v>
      </c>
      <c r="P716" s="20" t="s">
        <v>296</v>
      </c>
      <c r="Q716" s="20">
        <v>0</v>
      </c>
      <c r="R716" s="20" t="s">
        <v>37</v>
      </c>
      <c r="S716" s="20">
        <v>0</v>
      </c>
      <c r="T716" s="20">
        <v>0</v>
      </c>
      <c r="U716" s="20">
        <f t="shared" si="38"/>
        <v>0</v>
      </c>
      <c r="V716" s="20">
        <f t="shared" si="39"/>
        <v>0</v>
      </c>
      <c r="W716" s="20"/>
    </row>
    <row r="717" spans="1:23" x14ac:dyDescent="0.35">
      <c r="A717" s="20">
        <v>12</v>
      </c>
      <c r="B717" s="20">
        <v>58</v>
      </c>
      <c r="C717" s="20" t="s">
        <v>1013</v>
      </c>
      <c r="D717" s="20" t="s">
        <v>1212</v>
      </c>
      <c r="E717" s="20" t="s">
        <v>1213</v>
      </c>
      <c r="F717" s="20" t="s">
        <v>1214</v>
      </c>
      <c r="G717" s="21">
        <v>43462</v>
      </c>
      <c r="H717" s="21">
        <v>43476</v>
      </c>
      <c r="I717" s="29">
        <f t="shared" si="37"/>
        <v>14</v>
      </c>
      <c r="J717" s="20" t="s">
        <v>293</v>
      </c>
      <c r="K717" s="20" t="s">
        <v>417</v>
      </c>
      <c r="L717" s="20">
        <v>4</v>
      </c>
      <c r="M717" s="20">
        <v>21</v>
      </c>
      <c r="N717" s="20">
        <v>479</v>
      </c>
      <c r="O717" s="20" t="s">
        <v>538</v>
      </c>
      <c r="P717" s="20" t="s">
        <v>296</v>
      </c>
      <c r="Q717" s="20">
        <v>0</v>
      </c>
      <c r="R717" s="20" t="s">
        <v>37</v>
      </c>
      <c r="S717" s="20">
        <v>0</v>
      </c>
      <c r="T717" s="20">
        <v>0</v>
      </c>
      <c r="U717" s="20">
        <f t="shared" si="38"/>
        <v>0</v>
      </c>
      <c r="V717" s="20">
        <f t="shared" si="39"/>
        <v>0</v>
      </c>
      <c r="W717" s="20"/>
    </row>
    <row r="718" spans="1:23" x14ac:dyDescent="0.35">
      <c r="A718" s="20">
        <v>7</v>
      </c>
      <c r="B718" s="20">
        <v>21</v>
      </c>
      <c r="C718" s="20" t="s">
        <v>1014</v>
      </c>
      <c r="D718" s="20" t="s">
        <v>1212</v>
      </c>
      <c r="E718" s="20" t="s">
        <v>1213</v>
      </c>
      <c r="F718" s="20" t="s">
        <v>1214</v>
      </c>
      <c r="G718" s="21">
        <v>43462</v>
      </c>
      <c r="H718" s="21">
        <v>43476</v>
      </c>
      <c r="I718" s="29">
        <f t="shared" si="37"/>
        <v>14</v>
      </c>
      <c r="J718" s="20" t="s">
        <v>293</v>
      </c>
      <c r="K718" s="20" t="s">
        <v>417</v>
      </c>
      <c r="L718" s="20">
        <v>4</v>
      </c>
      <c r="M718" s="20">
        <v>21</v>
      </c>
      <c r="N718" s="20">
        <v>480</v>
      </c>
      <c r="O718" s="20" t="s">
        <v>538</v>
      </c>
      <c r="P718" s="20" t="s">
        <v>296</v>
      </c>
      <c r="Q718" s="20">
        <v>27.72</v>
      </c>
      <c r="R718" s="20" t="s">
        <v>33</v>
      </c>
      <c r="S718" s="20">
        <v>57759.865599999997</v>
      </c>
      <c r="T718" s="20">
        <v>4.7616336929148844</v>
      </c>
      <c r="U718" s="20">
        <f t="shared" si="38"/>
        <v>4620789.2479999997</v>
      </c>
      <c r="V718" s="20">
        <f t="shared" si="39"/>
        <v>6.6647162549927019</v>
      </c>
      <c r="W718" s="20" t="s">
        <v>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0"/>
  <sheetViews>
    <sheetView tabSelected="1" topLeftCell="C373" workbookViewId="0">
      <selection activeCell="K2" sqref="K2:K390"/>
    </sheetView>
  </sheetViews>
  <sheetFormatPr defaultRowHeight="14.5" x14ac:dyDescent="0.35"/>
  <cols>
    <col min="3" max="3" width="24.81640625" bestFit="1" customWidth="1"/>
    <col min="4" max="4" width="8.81640625" bestFit="1" customWidth="1"/>
    <col min="5" max="5" width="10.1796875" bestFit="1" customWidth="1"/>
    <col min="6" max="6" width="8.81640625" style="28" bestFit="1" customWidth="1"/>
    <col min="7" max="7" width="16.1796875" style="2" bestFit="1" customWidth="1"/>
    <col min="8" max="10" width="16.1796875" style="2" customWidth="1"/>
    <col min="11" max="11" width="12.453125" style="2" bestFit="1" customWidth="1"/>
    <col min="12" max="12" width="16.1796875" style="2" customWidth="1"/>
    <col min="13" max="13" width="8.1796875" style="2" bestFit="1" customWidth="1"/>
    <col min="14" max="15" width="4.453125" bestFit="1" customWidth="1"/>
    <col min="16" max="16" width="13.54296875" bestFit="1" customWidth="1"/>
    <col min="17" max="17" width="10.1796875" customWidth="1"/>
    <col min="18" max="18" width="7.81640625" bestFit="1" customWidth="1"/>
    <col min="19" max="19" width="8.54296875" bestFit="1" customWidth="1"/>
    <col min="20" max="24" width="11.453125" customWidth="1"/>
  </cols>
  <sheetData>
    <row r="1" spans="1:24" ht="91" x14ac:dyDescent="0.35">
      <c r="A1" s="20" t="s">
        <v>1161</v>
      </c>
      <c r="B1" s="16" t="s">
        <v>50</v>
      </c>
      <c r="C1" s="16" t="s">
        <v>51</v>
      </c>
      <c r="D1" s="16" t="s">
        <v>0</v>
      </c>
      <c r="E1" s="16" t="s">
        <v>219</v>
      </c>
      <c r="F1" s="25" t="s">
        <v>1162</v>
      </c>
      <c r="G1" s="16" t="s">
        <v>1215</v>
      </c>
      <c r="H1" s="16" t="s">
        <v>3</v>
      </c>
      <c r="I1" s="16" t="s">
        <v>4</v>
      </c>
      <c r="J1" s="16" t="s">
        <v>1216</v>
      </c>
      <c r="K1" s="16" t="s">
        <v>286</v>
      </c>
      <c r="L1" s="16" t="s">
        <v>287</v>
      </c>
      <c r="M1" s="16" t="s">
        <v>284</v>
      </c>
      <c r="N1" s="16" t="s">
        <v>10</v>
      </c>
      <c r="O1" s="16" t="s">
        <v>285</v>
      </c>
      <c r="P1" s="18" t="s">
        <v>288</v>
      </c>
      <c r="Q1" s="18" t="s">
        <v>15</v>
      </c>
      <c r="R1" s="19" t="s">
        <v>16</v>
      </c>
      <c r="S1" s="16" t="s">
        <v>17</v>
      </c>
      <c r="T1" s="19" t="s">
        <v>19</v>
      </c>
      <c r="U1" s="19" t="s">
        <v>289</v>
      </c>
      <c r="V1" s="19" t="s">
        <v>1163</v>
      </c>
      <c r="W1" s="19" t="s">
        <v>1164</v>
      </c>
      <c r="X1" s="19" t="s">
        <v>24</v>
      </c>
    </row>
    <row r="2" spans="1:24" x14ac:dyDescent="0.35">
      <c r="A2" s="20">
        <v>1</v>
      </c>
      <c r="B2" s="20">
        <v>1</v>
      </c>
      <c r="C2" s="20" t="s">
        <v>1165</v>
      </c>
      <c r="D2" s="20" t="s">
        <v>1212</v>
      </c>
      <c r="E2" s="20" t="s">
        <v>1166</v>
      </c>
      <c r="F2" s="27" t="s">
        <v>1167</v>
      </c>
      <c r="G2" s="20" t="s">
        <v>1214</v>
      </c>
      <c r="H2" s="21">
        <v>43889</v>
      </c>
      <c r="I2" s="21">
        <v>43901</v>
      </c>
      <c r="J2" s="20">
        <f>I2-H2</f>
        <v>12</v>
      </c>
      <c r="K2" s="20" t="s">
        <v>293</v>
      </c>
      <c r="L2" s="20" t="s">
        <v>294</v>
      </c>
      <c r="M2" s="20">
        <v>1</v>
      </c>
      <c r="N2" s="20">
        <v>0</v>
      </c>
      <c r="O2" s="20" t="s">
        <v>1221</v>
      </c>
      <c r="P2" s="20" t="s">
        <v>1222</v>
      </c>
      <c r="Q2" s="20" t="s">
        <v>296</v>
      </c>
      <c r="R2" s="20">
        <v>33.22</v>
      </c>
      <c r="S2" s="20" t="s">
        <v>33</v>
      </c>
      <c r="T2" s="20">
        <v>709.63220000000001</v>
      </c>
      <c r="U2" s="20">
        <f>LOG10(T2+1)</f>
        <v>2.8516448822491243</v>
      </c>
      <c r="V2" s="20">
        <f>T2*80</f>
        <v>56770.576000000001</v>
      </c>
      <c r="W2" s="20">
        <f>LOG10(V2+1)</f>
        <v>4.7541309505686069</v>
      </c>
      <c r="X2" s="20">
        <v>5.3626869884278216E-3</v>
      </c>
    </row>
    <row r="3" spans="1:24" x14ac:dyDescent="0.35">
      <c r="A3" s="20">
        <v>1</v>
      </c>
      <c r="B3" s="20">
        <v>2</v>
      </c>
      <c r="C3" s="20" t="s">
        <v>1165</v>
      </c>
      <c r="D3" s="20" t="s">
        <v>1212</v>
      </c>
      <c r="E3" s="20" t="s">
        <v>1166</v>
      </c>
      <c r="F3" s="27" t="s">
        <v>1167</v>
      </c>
      <c r="G3" s="20" t="s">
        <v>1214</v>
      </c>
      <c r="H3" s="21">
        <v>43889</v>
      </c>
      <c r="I3" s="21">
        <v>43901</v>
      </c>
      <c r="J3" s="20">
        <f t="shared" ref="J3:J66" si="0">I3-H3</f>
        <v>12</v>
      </c>
      <c r="K3" s="20" t="s">
        <v>293</v>
      </c>
      <c r="L3" s="20" t="s">
        <v>294</v>
      </c>
      <c r="M3" s="20">
        <v>1</v>
      </c>
      <c r="N3" s="20">
        <v>0</v>
      </c>
      <c r="O3" s="20" t="s">
        <v>1221</v>
      </c>
      <c r="P3" s="20" t="s">
        <v>1222</v>
      </c>
      <c r="Q3" s="20" t="s">
        <v>296</v>
      </c>
      <c r="R3" s="20">
        <v>0</v>
      </c>
      <c r="S3" s="20" t="s">
        <v>37</v>
      </c>
      <c r="T3" s="20">
        <v>0</v>
      </c>
      <c r="U3" s="20">
        <f t="shared" ref="U3:U66" si="1">LOG10(T3+1)</f>
        <v>0</v>
      </c>
      <c r="V3" s="20">
        <f t="shared" ref="V3:V66" si="2">T3*80</f>
        <v>0</v>
      </c>
      <c r="W3" s="20">
        <f t="shared" ref="W3:W66" si="3">LOG10(V3+1)</f>
        <v>0</v>
      </c>
      <c r="X3" s="20">
        <v>6.234413965087296E-3</v>
      </c>
    </row>
    <row r="4" spans="1:24" x14ac:dyDescent="0.35">
      <c r="A4" s="20">
        <v>1</v>
      </c>
      <c r="B4" s="20">
        <v>3</v>
      </c>
      <c r="C4" s="20" t="s">
        <v>1165</v>
      </c>
      <c r="D4" s="20" t="s">
        <v>1212</v>
      </c>
      <c r="E4" s="20" t="s">
        <v>1166</v>
      </c>
      <c r="F4" s="27" t="s">
        <v>1167</v>
      </c>
      <c r="G4" s="20" t="s">
        <v>1214</v>
      </c>
      <c r="H4" s="21">
        <v>43889</v>
      </c>
      <c r="I4" s="21">
        <v>43901</v>
      </c>
      <c r="J4" s="20">
        <f t="shared" si="0"/>
        <v>12</v>
      </c>
      <c r="K4" s="20" t="s">
        <v>293</v>
      </c>
      <c r="L4" s="20" t="s">
        <v>294</v>
      </c>
      <c r="M4" s="20">
        <v>1</v>
      </c>
      <c r="N4" s="20">
        <v>0</v>
      </c>
      <c r="O4" s="20" t="s">
        <v>1221</v>
      </c>
      <c r="P4" s="20" t="s">
        <v>1222</v>
      </c>
      <c r="Q4" s="20" t="s">
        <v>296</v>
      </c>
      <c r="R4" s="20">
        <v>0</v>
      </c>
      <c r="S4" s="20" t="s">
        <v>37</v>
      </c>
      <c r="T4" s="20">
        <v>0</v>
      </c>
      <c r="U4" s="20">
        <f t="shared" si="1"/>
        <v>0</v>
      </c>
      <c r="V4" s="20">
        <f t="shared" si="2"/>
        <v>0</v>
      </c>
      <c r="W4" s="20">
        <f t="shared" si="3"/>
        <v>0</v>
      </c>
      <c r="X4" s="20" t="s">
        <v>36</v>
      </c>
    </row>
    <row r="5" spans="1:24" x14ac:dyDescent="0.35">
      <c r="A5" s="20">
        <v>1</v>
      </c>
      <c r="B5" s="20">
        <v>4</v>
      </c>
      <c r="C5" s="20" t="s">
        <v>1165</v>
      </c>
      <c r="D5" s="20" t="s">
        <v>1212</v>
      </c>
      <c r="E5" s="20" t="s">
        <v>1166</v>
      </c>
      <c r="F5" s="27" t="s">
        <v>1167</v>
      </c>
      <c r="G5" s="20" t="s">
        <v>1214</v>
      </c>
      <c r="H5" s="21">
        <v>43889</v>
      </c>
      <c r="I5" s="21">
        <v>43901</v>
      </c>
      <c r="J5" s="20">
        <f t="shared" si="0"/>
        <v>12</v>
      </c>
      <c r="K5" s="20" t="s">
        <v>293</v>
      </c>
      <c r="L5" s="20" t="s">
        <v>294</v>
      </c>
      <c r="M5" s="20">
        <v>1</v>
      </c>
      <c r="N5" s="20">
        <v>0</v>
      </c>
      <c r="O5" s="20" t="s">
        <v>1221</v>
      </c>
      <c r="P5" s="20" t="s">
        <v>1222</v>
      </c>
      <c r="Q5" s="20" t="s">
        <v>296</v>
      </c>
      <c r="R5" s="20">
        <v>0</v>
      </c>
      <c r="S5" s="20" t="s">
        <v>37</v>
      </c>
      <c r="T5" s="20">
        <v>0</v>
      </c>
      <c r="U5" s="20">
        <f t="shared" si="1"/>
        <v>0</v>
      </c>
      <c r="V5" s="20">
        <f t="shared" si="2"/>
        <v>0</v>
      </c>
      <c r="W5" s="20">
        <f t="shared" si="3"/>
        <v>0</v>
      </c>
      <c r="X5" s="20">
        <v>0</v>
      </c>
    </row>
    <row r="6" spans="1:24" x14ac:dyDescent="0.35">
      <c r="A6" s="20">
        <v>1</v>
      </c>
      <c r="B6" s="20">
        <v>5</v>
      </c>
      <c r="C6" s="20" t="s">
        <v>1165</v>
      </c>
      <c r="D6" s="20" t="s">
        <v>1212</v>
      </c>
      <c r="E6" s="20" t="s">
        <v>1166</v>
      </c>
      <c r="F6" s="27" t="s">
        <v>1167</v>
      </c>
      <c r="G6" s="20" t="s">
        <v>1214</v>
      </c>
      <c r="H6" s="21">
        <v>43889</v>
      </c>
      <c r="I6" s="21">
        <v>43901</v>
      </c>
      <c r="J6" s="20">
        <f t="shared" si="0"/>
        <v>12</v>
      </c>
      <c r="K6" s="20" t="s">
        <v>293</v>
      </c>
      <c r="L6" s="20" t="s">
        <v>294</v>
      </c>
      <c r="M6" s="20">
        <v>1</v>
      </c>
      <c r="N6" s="20">
        <v>0</v>
      </c>
      <c r="O6" s="20" t="s">
        <v>1221</v>
      </c>
      <c r="P6" s="20" t="s">
        <v>1222</v>
      </c>
      <c r="Q6" s="20" t="s">
        <v>296</v>
      </c>
      <c r="R6" s="20">
        <v>0</v>
      </c>
      <c r="S6" s="20" t="s">
        <v>37</v>
      </c>
      <c r="T6" s="20">
        <v>0</v>
      </c>
      <c r="U6" s="20">
        <f t="shared" si="1"/>
        <v>0</v>
      </c>
      <c r="V6" s="20">
        <f t="shared" si="2"/>
        <v>0</v>
      </c>
      <c r="W6" s="20">
        <f t="shared" si="3"/>
        <v>0</v>
      </c>
      <c r="X6" s="20" t="s">
        <v>36</v>
      </c>
    </row>
    <row r="7" spans="1:24" x14ac:dyDescent="0.35">
      <c r="A7" s="20">
        <v>1</v>
      </c>
      <c r="B7" s="20">
        <v>6</v>
      </c>
      <c r="C7" s="20" t="s">
        <v>1165</v>
      </c>
      <c r="D7" s="20" t="s">
        <v>1212</v>
      </c>
      <c r="E7" s="20" t="s">
        <v>1166</v>
      </c>
      <c r="F7" s="27" t="s">
        <v>1167</v>
      </c>
      <c r="G7" s="20" t="s">
        <v>1214</v>
      </c>
      <c r="H7" s="21">
        <v>43889</v>
      </c>
      <c r="I7" s="21">
        <v>43901</v>
      </c>
      <c r="J7" s="20">
        <f t="shared" si="0"/>
        <v>12</v>
      </c>
      <c r="K7" s="20" t="s">
        <v>293</v>
      </c>
      <c r="L7" s="20" t="s">
        <v>294</v>
      </c>
      <c r="M7" s="20">
        <v>1</v>
      </c>
      <c r="N7" s="20">
        <v>0</v>
      </c>
      <c r="O7" s="20" t="s">
        <v>1221</v>
      </c>
      <c r="P7" s="20" t="s">
        <v>1222</v>
      </c>
      <c r="Q7" s="20" t="s">
        <v>296</v>
      </c>
      <c r="R7" s="20">
        <v>0</v>
      </c>
      <c r="S7" s="20" t="s">
        <v>37</v>
      </c>
      <c r="T7" s="20">
        <v>0</v>
      </c>
      <c r="U7" s="20">
        <f t="shared" si="1"/>
        <v>0</v>
      </c>
      <c r="V7" s="20">
        <f t="shared" si="2"/>
        <v>0</v>
      </c>
      <c r="W7" s="20">
        <f t="shared" si="3"/>
        <v>0</v>
      </c>
      <c r="X7" s="20" t="s">
        <v>36</v>
      </c>
    </row>
    <row r="8" spans="1:24" x14ac:dyDescent="0.35">
      <c r="A8" s="20">
        <v>1</v>
      </c>
      <c r="B8" s="20">
        <v>7</v>
      </c>
      <c r="C8" s="20" t="s">
        <v>1165</v>
      </c>
      <c r="D8" s="20" t="s">
        <v>1212</v>
      </c>
      <c r="E8" s="20" t="s">
        <v>1166</v>
      </c>
      <c r="F8" s="27" t="s">
        <v>1167</v>
      </c>
      <c r="G8" s="20" t="s">
        <v>1214</v>
      </c>
      <c r="H8" s="21">
        <v>43889</v>
      </c>
      <c r="I8" s="21">
        <v>43901</v>
      </c>
      <c r="J8" s="20">
        <f t="shared" si="0"/>
        <v>12</v>
      </c>
      <c r="K8" s="20" t="s">
        <v>293</v>
      </c>
      <c r="L8" s="20" t="s">
        <v>294</v>
      </c>
      <c r="M8" s="20">
        <v>1</v>
      </c>
      <c r="N8" s="20">
        <v>0</v>
      </c>
      <c r="O8" s="20" t="s">
        <v>1221</v>
      </c>
      <c r="P8" s="20" t="s">
        <v>1222</v>
      </c>
      <c r="Q8" s="20" t="s">
        <v>296</v>
      </c>
      <c r="R8" s="20">
        <v>0</v>
      </c>
      <c r="S8" s="20" t="s">
        <v>37</v>
      </c>
      <c r="T8" s="20">
        <v>0</v>
      </c>
      <c r="U8" s="20">
        <f t="shared" si="1"/>
        <v>0</v>
      </c>
      <c r="V8" s="20">
        <f t="shared" si="2"/>
        <v>0</v>
      </c>
      <c r="W8" s="20">
        <f t="shared" si="3"/>
        <v>0</v>
      </c>
      <c r="X8" s="20" t="s">
        <v>36</v>
      </c>
    </row>
    <row r="9" spans="1:24" x14ac:dyDescent="0.35">
      <c r="A9" s="20">
        <v>1</v>
      </c>
      <c r="B9" s="20">
        <v>8</v>
      </c>
      <c r="C9" s="20" t="s">
        <v>1165</v>
      </c>
      <c r="D9" s="20" t="s">
        <v>1212</v>
      </c>
      <c r="E9" s="20" t="s">
        <v>1166</v>
      </c>
      <c r="F9" s="27" t="s">
        <v>1167</v>
      </c>
      <c r="G9" s="20" t="s">
        <v>1214</v>
      </c>
      <c r="H9" s="21">
        <v>43889</v>
      </c>
      <c r="I9" s="21">
        <v>43901</v>
      </c>
      <c r="J9" s="20">
        <f t="shared" si="0"/>
        <v>12</v>
      </c>
      <c r="K9" s="20" t="s">
        <v>293</v>
      </c>
      <c r="L9" s="20" t="s">
        <v>294</v>
      </c>
      <c r="M9" s="20">
        <v>1</v>
      </c>
      <c r="N9" s="20">
        <v>0</v>
      </c>
      <c r="O9" s="20" t="s">
        <v>1221</v>
      </c>
      <c r="P9" s="20" t="s">
        <v>1222</v>
      </c>
      <c r="Q9" s="20" t="s">
        <v>296</v>
      </c>
      <c r="R9" s="20">
        <v>0</v>
      </c>
      <c r="S9" s="20" t="s">
        <v>37</v>
      </c>
      <c r="T9" s="20">
        <v>0</v>
      </c>
      <c r="U9" s="20">
        <f t="shared" si="1"/>
        <v>0</v>
      </c>
      <c r="V9" s="20">
        <f t="shared" si="2"/>
        <v>0</v>
      </c>
      <c r="W9" s="20">
        <f t="shared" si="3"/>
        <v>0</v>
      </c>
      <c r="X9" s="20" t="s">
        <v>36</v>
      </c>
    </row>
    <row r="10" spans="1:24" x14ac:dyDescent="0.35">
      <c r="A10" s="20">
        <v>1</v>
      </c>
      <c r="B10" s="20">
        <v>9</v>
      </c>
      <c r="C10" s="20" t="s">
        <v>1165</v>
      </c>
      <c r="D10" s="20" t="s">
        <v>1212</v>
      </c>
      <c r="E10" s="20" t="s">
        <v>1166</v>
      </c>
      <c r="F10" s="27" t="s">
        <v>1167</v>
      </c>
      <c r="G10" s="20" t="s">
        <v>1214</v>
      </c>
      <c r="H10" s="21">
        <v>43889</v>
      </c>
      <c r="I10" s="21">
        <v>43901</v>
      </c>
      <c r="J10" s="20">
        <f t="shared" si="0"/>
        <v>12</v>
      </c>
      <c r="K10" s="20" t="s">
        <v>293</v>
      </c>
      <c r="L10" s="20" t="s">
        <v>294</v>
      </c>
      <c r="M10" s="20">
        <v>1</v>
      </c>
      <c r="N10" s="20">
        <v>0</v>
      </c>
      <c r="O10" s="20" t="s">
        <v>1221</v>
      </c>
      <c r="P10" s="20" t="s">
        <v>1222</v>
      </c>
      <c r="Q10" s="20" t="s">
        <v>296</v>
      </c>
      <c r="R10" s="20">
        <v>0</v>
      </c>
      <c r="S10" s="20" t="s">
        <v>37</v>
      </c>
      <c r="T10" s="20">
        <v>0</v>
      </c>
      <c r="U10" s="20">
        <f t="shared" si="1"/>
        <v>0</v>
      </c>
      <c r="V10" s="20">
        <f t="shared" si="2"/>
        <v>0</v>
      </c>
      <c r="W10" s="20">
        <f t="shared" si="3"/>
        <v>0</v>
      </c>
      <c r="X10" s="20" t="s">
        <v>36</v>
      </c>
    </row>
    <row r="11" spans="1:24" x14ac:dyDescent="0.35">
      <c r="A11" s="20">
        <v>1</v>
      </c>
      <c r="B11" s="20">
        <v>10</v>
      </c>
      <c r="C11" s="20" t="s">
        <v>1165</v>
      </c>
      <c r="D11" s="20" t="s">
        <v>1212</v>
      </c>
      <c r="E11" s="20" t="s">
        <v>1166</v>
      </c>
      <c r="F11" s="27" t="s">
        <v>1167</v>
      </c>
      <c r="G11" s="20" t="s">
        <v>1214</v>
      </c>
      <c r="H11" s="21">
        <v>43889</v>
      </c>
      <c r="I11" s="21">
        <v>43901</v>
      </c>
      <c r="J11" s="20">
        <f t="shared" si="0"/>
        <v>12</v>
      </c>
      <c r="K11" s="20" t="s">
        <v>293</v>
      </c>
      <c r="L11" s="20" t="s">
        <v>294</v>
      </c>
      <c r="M11" s="20">
        <v>1</v>
      </c>
      <c r="N11" s="20">
        <v>0</v>
      </c>
      <c r="O11" s="20" t="s">
        <v>1221</v>
      </c>
      <c r="P11" s="20" t="s">
        <v>1222</v>
      </c>
      <c r="Q11" s="20" t="s">
        <v>296</v>
      </c>
      <c r="R11" s="20">
        <v>0</v>
      </c>
      <c r="S11" s="20" t="s">
        <v>37</v>
      </c>
      <c r="T11" s="20">
        <v>0</v>
      </c>
      <c r="U11" s="20">
        <f t="shared" si="1"/>
        <v>0</v>
      </c>
      <c r="V11" s="20">
        <f t="shared" si="2"/>
        <v>0</v>
      </c>
      <c r="W11" s="20">
        <f t="shared" si="3"/>
        <v>0</v>
      </c>
      <c r="X11" s="20" t="s">
        <v>36</v>
      </c>
    </row>
    <row r="12" spans="1:24" x14ac:dyDescent="0.35">
      <c r="A12" s="20">
        <v>1</v>
      </c>
      <c r="B12" s="20">
        <v>11</v>
      </c>
      <c r="C12" s="20" t="s">
        <v>1165</v>
      </c>
      <c r="D12" s="20" t="s">
        <v>1212</v>
      </c>
      <c r="E12" s="20" t="s">
        <v>1166</v>
      </c>
      <c r="F12" s="27" t="s">
        <v>1167</v>
      </c>
      <c r="G12" s="20" t="s">
        <v>1214</v>
      </c>
      <c r="H12" s="21">
        <v>43889</v>
      </c>
      <c r="I12" s="21">
        <v>43901</v>
      </c>
      <c r="J12" s="20">
        <f t="shared" si="0"/>
        <v>12</v>
      </c>
      <c r="K12" s="20" t="s">
        <v>293</v>
      </c>
      <c r="L12" s="20" t="s">
        <v>294</v>
      </c>
      <c r="M12" s="20">
        <v>1</v>
      </c>
      <c r="N12" s="20">
        <v>0</v>
      </c>
      <c r="O12" s="20" t="s">
        <v>1221</v>
      </c>
      <c r="P12" s="20" t="s">
        <v>1222</v>
      </c>
      <c r="Q12" s="20" t="s">
        <v>296</v>
      </c>
      <c r="R12" s="20">
        <v>0</v>
      </c>
      <c r="S12" s="20" t="s">
        <v>37</v>
      </c>
      <c r="T12" s="20">
        <v>0</v>
      </c>
      <c r="U12" s="20">
        <f t="shared" si="1"/>
        <v>0</v>
      </c>
      <c r="V12" s="20">
        <f t="shared" si="2"/>
        <v>0</v>
      </c>
      <c r="W12" s="20">
        <f t="shared" si="3"/>
        <v>0</v>
      </c>
      <c r="X12" s="20" t="s">
        <v>36</v>
      </c>
    </row>
    <row r="13" spans="1:24" x14ac:dyDescent="0.35">
      <c r="A13" s="20">
        <v>1</v>
      </c>
      <c r="B13" s="20">
        <v>12</v>
      </c>
      <c r="C13" s="20" t="s">
        <v>1165</v>
      </c>
      <c r="D13" s="20" t="s">
        <v>1212</v>
      </c>
      <c r="E13" s="20" t="s">
        <v>1166</v>
      </c>
      <c r="F13" s="27" t="s">
        <v>1167</v>
      </c>
      <c r="G13" s="20" t="s">
        <v>1214</v>
      </c>
      <c r="H13" s="21">
        <v>43889</v>
      </c>
      <c r="I13" s="21">
        <v>43901</v>
      </c>
      <c r="J13" s="20">
        <f t="shared" si="0"/>
        <v>12</v>
      </c>
      <c r="K13" s="20" t="s">
        <v>293</v>
      </c>
      <c r="L13" s="20" t="s">
        <v>294</v>
      </c>
      <c r="M13" s="20">
        <v>1</v>
      </c>
      <c r="N13" s="20">
        <v>0</v>
      </c>
      <c r="O13" s="20" t="s">
        <v>1221</v>
      </c>
      <c r="P13" s="20" t="s">
        <v>1222</v>
      </c>
      <c r="Q13" s="20" t="s">
        <v>296</v>
      </c>
      <c r="R13" s="20">
        <v>0</v>
      </c>
      <c r="S13" s="20" t="s">
        <v>37</v>
      </c>
      <c r="T13" s="20">
        <v>0</v>
      </c>
      <c r="U13" s="20">
        <f t="shared" si="1"/>
        <v>0</v>
      </c>
      <c r="V13" s="20">
        <f t="shared" si="2"/>
        <v>0</v>
      </c>
      <c r="W13" s="20">
        <f t="shared" si="3"/>
        <v>0</v>
      </c>
      <c r="X13" s="20" t="s">
        <v>36</v>
      </c>
    </row>
    <row r="14" spans="1:24" x14ac:dyDescent="0.35">
      <c r="A14" s="20">
        <v>1</v>
      </c>
      <c r="B14" s="20">
        <v>13</v>
      </c>
      <c r="C14" s="20" t="s">
        <v>1165</v>
      </c>
      <c r="D14" s="20" t="s">
        <v>1212</v>
      </c>
      <c r="E14" s="20" t="s">
        <v>1166</v>
      </c>
      <c r="F14" s="27" t="s">
        <v>1167</v>
      </c>
      <c r="G14" s="20" t="s">
        <v>1214</v>
      </c>
      <c r="H14" s="21">
        <v>43889</v>
      </c>
      <c r="I14" s="21">
        <v>43901</v>
      </c>
      <c r="J14" s="20">
        <f t="shared" si="0"/>
        <v>12</v>
      </c>
      <c r="K14" s="20" t="s">
        <v>293</v>
      </c>
      <c r="L14" s="20" t="s">
        <v>294</v>
      </c>
      <c r="M14" s="20">
        <v>1</v>
      </c>
      <c r="N14" s="20">
        <v>0</v>
      </c>
      <c r="O14" s="20" t="s">
        <v>1221</v>
      </c>
      <c r="P14" s="20" t="s">
        <v>1222</v>
      </c>
      <c r="Q14" s="20" t="s">
        <v>296</v>
      </c>
      <c r="R14" s="20">
        <v>0</v>
      </c>
      <c r="S14" s="20" t="s">
        <v>37</v>
      </c>
      <c r="T14" s="20">
        <v>0</v>
      </c>
      <c r="U14" s="20">
        <f t="shared" si="1"/>
        <v>0</v>
      </c>
      <c r="V14" s="20">
        <f t="shared" si="2"/>
        <v>0</v>
      </c>
      <c r="W14" s="20">
        <f t="shared" si="3"/>
        <v>0</v>
      </c>
      <c r="X14" s="20" t="s">
        <v>36</v>
      </c>
    </row>
    <row r="15" spans="1:24" x14ac:dyDescent="0.35">
      <c r="A15" s="20">
        <v>1</v>
      </c>
      <c r="B15" s="20">
        <v>14</v>
      </c>
      <c r="C15" s="20" t="s">
        <v>1165</v>
      </c>
      <c r="D15" s="20" t="s">
        <v>1212</v>
      </c>
      <c r="E15" s="20" t="s">
        <v>1166</v>
      </c>
      <c r="F15" s="27" t="s">
        <v>1167</v>
      </c>
      <c r="G15" s="20" t="s">
        <v>1214</v>
      </c>
      <c r="H15" s="21">
        <v>43889</v>
      </c>
      <c r="I15" s="21">
        <v>43901</v>
      </c>
      <c r="J15" s="20">
        <f t="shared" si="0"/>
        <v>12</v>
      </c>
      <c r="K15" s="20" t="s">
        <v>293</v>
      </c>
      <c r="L15" s="20" t="s">
        <v>294</v>
      </c>
      <c r="M15" s="20">
        <v>1</v>
      </c>
      <c r="N15" s="20">
        <v>0</v>
      </c>
      <c r="O15" s="20" t="s">
        <v>1221</v>
      </c>
      <c r="P15" s="20" t="s">
        <v>1222</v>
      </c>
      <c r="Q15" s="20" t="s">
        <v>296</v>
      </c>
      <c r="R15" s="20">
        <v>0</v>
      </c>
      <c r="S15" s="20" t="s">
        <v>37</v>
      </c>
      <c r="T15" s="20">
        <v>0</v>
      </c>
      <c r="U15" s="20">
        <f t="shared" si="1"/>
        <v>0</v>
      </c>
      <c r="V15" s="20">
        <f t="shared" si="2"/>
        <v>0</v>
      </c>
      <c r="W15" s="20">
        <f t="shared" si="3"/>
        <v>0</v>
      </c>
      <c r="X15" s="20" t="s">
        <v>36</v>
      </c>
    </row>
    <row r="16" spans="1:24" x14ac:dyDescent="0.35">
      <c r="A16" s="20">
        <v>1</v>
      </c>
      <c r="B16" s="20">
        <v>15</v>
      </c>
      <c r="C16" s="20" t="s">
        <v>1165</v>
      </c>
      <c r="D16" s="20" t="s">
        <v>1212</v>
      </c>
      <c r="E16" s="20" t="s">
        <v>1166</v>
      </c>
      <c r="F16" s="27" t="s">
        <v>1167</v>
      </c>
      <c r="G16" s="20" t="s">
        <v>1214</v>
      </c>
      <c r="H16" s="21">
        <v>43889</v>
      </c>
      <c r="I16" s="21">
        <v>43901</v>
      </c>
      <c r="J16" s="20">
        <f t="shared" si="0"/>
        <v>12</v>
      </c>
      <c r="K16" s="20" t="s">
        <v>293</v>
      </c>
      <c r="L16" s="20" t="s">
        <v>294</v>
      </c>
      <c r="M16" s="20">
        <v>1</v>
      </c>
      <c r="N16" s="20">
        <v>0</v>
      </c>
      <c r="O16" s="20" t="s">
        <v>1221</v>
      </c>
      <c r="P16" s="20" t="s">
        <v>1222</v>
      </c>
      <c r="Q16" s="20" t="s">
        <v>296</v>
      </c>
      <c r="R16" s="20">
        <v>0</v>
      </c>
      <c r="S16" s="20" t="s">
        <v>37</v>
      </c>
      <c r="T16" s="20">
        <v>0</v>
      </c>
      <c r="U16" s="20">
        <f t="shared" si="1"/>
        <v>0</v>
      </c>
      <c r="V16" s="20">
        <f t="shared" si="2"/>
        <v>0</v>
      </c>
      <c r="W16" s="20">
        <f t="shared" si="3"/>
        <v>0</v>
      </c>
      <c r="X16" s="20" t="s">
        <v>36</v>
      </c>
    </row>
    <row r="17" spans="1:24" x14ac:dyDescent="0.35">
      <c r="A17" s="20">
        <v>1</v>
      </c>
      <c r="B17" s="20">
        <v>16</v>
      </c>
      <c r="C17" s="20" t="s">
        <v>1168</v>
      </c>
      <c r="D17" s="20" t="s">
        <v>1212</v>
      </c>
      <c r="E17" s="20" t="s">
        <v>1166</v>
      </c>
      <c r="F17" s="27" t="s">
        <v>1169</v>
      </c>
      <c r="G17" s="20" t="s">
        <v>1214</v>
      </c>
      <c r="H17" s="21">
        <v>43889</v>
      </c>
      <c r="I17" s="21">
        <v>43901</v>
      </c>
      <c r="J17" s="20">
        <f t="shared" si="0"/>
        <v>12</v>
      </c>
      <c r="K17" s="20" t="s">
        <v>293</v>
      </c>
      <c r="L17" s="20" t="s">
        <v>294</v>
      </c>
      <c r="M17" s="20">
        <v>2</v>
      </c>
      <c r="N17" s="20">
        <v>0</v>
      </c>
      <c r="O17" s="20" t="s">
        <v>1221</v>
      </c>
      <c r="P17" s="20" t="s">
        <v>1222</v>
      </c>
      <c r="Q17" s="20" t="s">
        <v>296</v>
      </c>
      <c r="R17" s="20">
        <v>0</v>
      </c>
      <c r="S17" s="20" t="s">
        <v>37</v>
      </c>
      <c r="T17" s="20">
        <v>0</v>
      </c>
      <c r="U17" s="20">
        <f t="shared" si="1"/>
        <v>0</v>
      </c>
      <c r="V17" s="20">
        <f t="shared" si="2"/>
        <v>0</v>
      </c>
      <c r="W17" s="20">
        <f t="shared" si="3"/>
        <v>0</v>
      </c>
      <c r="X17" s="20">
        <v>0</v>
      </c>
    </row>
    <row r="18" spans="1:24" x14ac:dyDescent="0.35">
      <c r="A18" s="20">
        <v>1</v>
      </c>
      <c r="B18" s="20">
        <v>17</v>
      </c>
      <c r="C18" s="20" t="s">
        <v>1168</v>
      </c>
      <c r="D18" s="20" t="s">
        <v>1212</v>
      </c>
      <c r="E18" s="20" t="s">
        <v>1166</v>
      </c>
      <c r="F18" s="27" t="s">
        <v>1169</v>
      </c>
      <c r="G18" s="20" t="s">
        <v>1214</v>
      </c>
      <c r="H18" s="21">
        <v>43889</v>
      </c>
      <c r="I18" s="21">
        <v>43901</v>
      </c>
      <c r="J18" s="20">
        <f t="shared" si="0"/>
        <v>12</v>
      </c>
      <c r="K18" s="20" t="s">
        <v>293</v>
      </c>
      <c r="L18" s="20" t="s">
        <v>294</v>
      </c>
      <c r="M18" s="20">
        <v>2</v>
      </c>
      <c r="N18" s="20">
        <v>0</v>
      </c>
      <c r="O18" s="20" t="s">
        <v>1221</v>
      </c>
      <c r="P18" s="20" t="s">
        <v>1222</v>
      </c>
      <c r="Q18" s="20" t="s">
        <v>296</v>
      </c>
      <c r="R18" s="20">
        <v>0</v>
      </c>
      <c r="S18" s="20" t="s">
        <v>37</v>
      </c>
      <c r="T18" s="20">
        <v>0</v>
      </c>
      <c r="U18" s="20">
        <f t="shared" si="1"/>
        <v>0</v>
      </c>
      <c r="V18" s="20">
        <f t="shared" si="2"/>
        <v>0</v>
      </c>
      <c r="W18" s="20">
        <f t="shared" si="3"/>
        <v>0</v>
      </c>
      <c r="X18" s="20" t="s">
        <v>36</v>
      </c>
    </row>
    <row r="19" spans="1:24" x14ac:dyDescent="0.35">
      <c r="A19" s="20">
        <v>1</v>
      </c>
      <c r="B19" s="20">
        <v>18</v>
      </c>
      <c r="C19" s="20" t="s">
        <v>1168</v>
      </c>
      <c r="D19" s="20" t="s">
        <v>1212</v>
      </c>
      <c r="E19" s="20" t="s">
        <v>1166</v>
      </c>
      <c r="F19" s="27" t="s">
        <v>1169</v>
      </c>
      <c r="G19" s="20" t="s">
        <v>1214</v>
      </c>
      <c r="H19" s="21">
        <v>43889</v>
      </c>
      <c r="I19" s="21">
        <v>43901</v>
      </c>
      <c r="J19" s="20">
        <f t="shared" si="0"/>
        <v>12</v>
      </c>
      <c r="K19" s="20" t="s">
        <v>293</v>
      </c>
      <c r="L19" s="20" t="s">
        <v>294</v>
      </c>
      <c r="M19" s="20">
        <v>2</v>
      </c>
      <c r="N19" s="20">
        <v>0</v>
      </c>
      <c r="O19" s="20" t="s">
        <v>1221</v>
      </c>
      <c r="P19" s="20" t="s">
        <v>1222</v>
      </c>
      <c r="Q19" s="20" t="s">
        <v>296</v>
      </c>
      <c r="R19" s="20">
        <v>0</v>
      </c>
      <c r="S19" s="20" t="s">
        <v>37</v>
      </c>
      <c r="T19" s="20">
        <v>0</v>
      </c>
      <c r="U19" s="20">
        <f t="shared" si="1"/>
        <v>0</v>
      </c>
      <c r="V19" s="20">
        <f t="shared" si="2"/>
        <v>0</v>
      </c>
      <c r="W19" s="20">
        <f t="shared" si="3"/>
        <v>0</v>
      </c>
      <c r="X19" s="20" t="s">
        <v>36</v>
      </c>
    </row>
    <row r="20" spans="1:24" x14ac:dyDescent="0.35">
      <c r="A20" s="20">
        <v>1</v>
      </c>
      <c r="B20" s="20">
        <v>19</v>
      </c>
      <c r="C20" s="20" t="s">
        <v>1168</v>
      </c>
      <c r="D20" s="20" t="s">
        <v>1212</v>
      </c>
      <c r="E20" s="20" t="s">
        <v>1166</v>
      </c>
      <c r="F20" s="27" t="s">
        <v>1169</v>
      </c>
      <c r="G20" s="20" t="s">
        <v>1214</v>
      </c>
      <c r="H20" s="21">
        <v>43889</v>
      </c>
      <c r="I20" s="21">
        <v>43901</v>
      </c>
      <c r="J20" s="20">
        <f t="shared" si="0"/>
        <v>12</v>
      </c>
      <c r="K20" s="20" t="s">
        <v>293</v>
      </c>
      <c r="L20" s="20" t="s">
        <v>294</v>
      </c>
      <c r="M20" s="20">
        <v>2</v>
      </c>
      <c r="N20" s="20">
        <v>0</v>
      </c>
      <c r="O20" s="20" t="s">
        <v>1221</v>
      </c>
      <c r="P20" s="20" t="s">
        <v>1222</v>
      </c>
      <c r="Q20" s="20" t="s">
        <v>296</v>
      </c>
      <c r="R20" s="20">
        <v>0</v>
      </c>
      <c r="S20" s="20" t="s">
        <v>37</v>
      </c>
      <c r="T20" s="20">
        <v>0</v>
      </c>
      <c r="U20" s="20">
        <f t="shared" si="1"/>
        <v>0</v>
      </c>
      <c r="V20" s="20">
        <f t="shared" si="2"/>
        <v>0</v>
      </c>
      <c r="W20" s="20">
        <f t="shared" si="3"/>
        <v>0</v>
      </c>
      <c r="X20" s="20" t="s">
        <v>36</v>
      </c>
    </row>
    <row r="21" spans="1:24" x14ac:dyDescent="0.35">
      <c r="A21" s="20">
        <v>1</v>
      </c>
      <c r="B21" s="20">
        <v>20</v>
      </c>
      <c r="C21" s="20" t="s">
        <v>1168</v>
      </c>
      <c r="D21" s="20" t="s">
        <v>1212</v>
      </c>
      <c r="E21" s="20" t="s">
        <v>1166</v>
      </c>
      <c r="F21" s="27" t="s">
        <v>1169</v>
      </c>
      <c r="G21" s="20" t="s">
        <v>1214</v>
      </c>
      <c r="H21" s="21">
        <v>43889</v>
      </c>
      <c r="I21" s="21">
        <v>43901</v>
      </c>
      <c r="J21" s="20">
        <f t="shared" si="0"/>
        <v>12</v>
      </c>
      <c r="K21" s="20" t="s">
        <v>293</v>
      </c>
      <c r="L21" s="20" t="s">
        <v>294</v>
      </c>
      <c r="M21" s="20">
        <v>2</v>
      </c>
      <c r="N21" s="20">
        <v>0</v>
      </c>
      <c r="O21" s="20" t="s">
        <v>1221</v>
      </c>
      <c r="P21" s="20" t="s">
        <v>1222</v>
      </c>
      <c r="Q21" s="20" t="s">
        <v>296</v>
      </c>
      <c r="R21" s="20">
        <v>0</v>
      </c>
      <c r="S21" s="20" t="s">
        <v>37</v>
      </c>
      <c r="T21" s="20">
        <v>0</v>
      </c>
      <c r="U21" s="20">
        <f t="shared" si="1"/>
        <v>0</v>
      </c>
      <c r="V21" s="20">
        <f t="shared" si="2"/>
        <v>0</v>
      </c>
      <c r="W21" s="20">
        <f t="shared" si="3"/>
        <v>0</v>
      </c>
      <c r="X21" s="20" t="s">
        <v>36</v>
      </c>
    </row>
    <row r="22" spans="1:24" x14ac:dyDescent="0.35">
      <c r="A22" s="20">
        <v>1</v>
      </c>
      <c r="B22" s="20">
        <v>21</v>
      </c>
      <c r="C22" s="20" t="s">
        <v>1168</v>
      </c>
      <c r="D22" s="20" t="s">
        <v>1212</v>
      </c>
      <c r="E22" s="20" t="s">
        <v>1166</v>
      </c>
      <c r="F22" s="27" t="s">
        <v>1169</v>
      </c>
      <c r="G22" s="20" t="s">
        <v>1214</v>
      </c>
      <c r="H22" s="21">
        <v>43889</v>
      </c>
      <c r="I22" s="21">
        <v>43901</v>
      </c>
      <c r="J22" s="20">
        <f t="shared" si="0"/>
        <v>12</v>
      </c>
      <c r="K22" s="20" t="s">
        <v>293</v>
      </c>
      <c r="L22" s="20" t="s">
        <v>294</v>
      </c>
      <c r="M22" s="20">
        <v>2</v>
      </c>
      <c r="N22" s="20">
        <v>0</v>
      </c>
      <c r="O22" s="20" t="s">
        <v>1221</v>
      </c>
      <c r="P22" s="20" t="s">
        <v>1222</v>
      </c>
      <c r="Q22" s="20" t="s">
        <v>296</v>
      </c>
      <c r="R22" s="20">
        <v>0</v>
      </c>
      <c r="S22" s="20" t="s">
        <v>37</v>
      </c>
      <c r="T22" s="20">
        <v>0</v>
      </c>
      <c r="U22" s="20">
        <f t="shared" si="1"/>
        <v>0</v>
      </c>
      <c r="V22" s="20">
        <f t="shared" si="2"/>
        <v>0</v>
      </c>
      <c r="W22" s="20">
        <f t="shared" si="3"/>
        <v>0</v>
      </c>
      <c r="X22" s="20" t="s">
        <v>36</v>
      </c>
    </row>
    <row r="23" spans="1:24" x14ac:dyDescent="0.35">
      <c r="A23" s="20">
        <v>1</v>
      </c>
      <c r="B23" s="20">
        <v>22</v>
      </c>
      <c r="C23" s="20" t="s">
        <v>1168</v>
      </c>
      <c r="D23" s="20" t="s">
        <v>1212</v>
      </c>
      <c r="E23" s="20" t="s">
        <v>1166</v>
      </c>
      <c r="F23" s="27" t="s">
        <v>1169</v>
      </c>
      <c r="G23" s="20" t="s">
        <v>1214</v>
      </c>
      <c r="H23" s="21">
        <v>43889</v>
      </c>
      <c r="I23" s="21">
        <v>43901</v>
      </c>
      <c r="J23" s="20">
        <f t="shared" si="0"/>
        <v>12</v>
      </c>
      <c r="K23" s="20" t="s">
        <v>293</v>
      </c>
      <c r="L23" s="20" t="s">
        <v>294</v>
      </c>
      <c r="M23" s="20">
        <v>2</v>
      </c>
      <c r="N23" s="20">
        <v>0</v>
      </c>
      <c r="O23" s="20" t="s">
        <v>1221</v>
      </c>
      <c r="P23" s="20" t="s">
        <v>1222</v>
      </c>
      <c r="Q23" s="20" t="s">
        <v>296</v>
      </c>
      <c r="R23" s="20">
        <v>0</v>
      </c>
      <c r="S23" s="20" t="s">
        <v>37</v>
      </c>
      <c r="T23" s="20">
        <v>0</v>
      </c>
      <c r="U23" s="20">
        <f t="shared" si="1"/>
        <v>0</v>
      </c>
      <c r="V23" s="20">
        <f t="shared" si="2"/>
        <v>0</v>
      </c>
      <c r="W23" s="20">
        <f t="shared" si="3"/>
        <v>0</v>
      </c>
      <c r="X23" s="20" t="s">
        <v>36</v>
      </c>
    </row>
    <row r="24" spans="1:24" x14ac:dyDescent="0.35">
      <c r="A24" s="20">
        <v>1</v>
      </c>
      <c r="B24" s="20">
        <v>23</v>
      </c>
      <c r="C24" s="20" t="s">
        <v>1168</v>
      </c>
      <c r="D24" s="20" t="s">
        <v>1212</v>
      </c>
      <c r="E24" s="20" t="s">
        <v>1166</v>
      </c>
      <c r="F24" s="27" t="s">
        <v>1169</v>
      </c>
      <c r="G24" s="20" t="s">
        <v>1214</v>
      </c>
      <c r="H24" s="21">
        <v>43889</v>
      </c>
      <c r="I24" s="21">
        <v>43901</v>
      </c>
      <c r="J24" s="20">
        <f t="shared" si="0"/>
        <v>12</v>
      </c>
      <c r="K24" s="20" t="s">
        <v>293</v>
      </c>
      <c r="L24" s="20" t="s">
        <v>294</v>
      </c>
      <c r="M24" s="20">
        <v>2</v>
      </c>
      <c r="N24" s="20">
        <v>0</v>
      </c>
      <c r="O24" s="20" t="s">
        <v>1221</v>
      </c>
      <c r="P24" s="20" t="s">
        <v>1222</v>
      </c>
      <c r="Q24" s="20" t="s">
        <v>296</v>
      </c>
      <c r="R24" s="20">
        <v>0</v>
      </c>
      <c r="S24" s="20" t="s">
        <v>37</v>
      </c>
      <c r="T24" s="20">
        <v>0</v>
      </c>
      <c r="U24" s="20">
        <f t="shared" si="1"/>
        <v>0</v>
      </c>
      <c r="V24" s="20">
        <f t="shared" si="2"/>
        <v>0</v>
      </c>
      <c r="W24" s="20">
        <f t="shared" si="3"/>
        <v>0</v>
      </c>
      <c r="X24" s="20" t="s">
        <v>36</v>
      </c>
    </row>
    <row r="25" spans="1:24" x14ac:dyDescent="0.35">
      <c r="A25" s="20">
        <v>1</v>
      </c>
      <c r="B25" s="20">
        <v>24</v>
      </c>
      <c r="C25" s="20" t="s">
        <v>1168</v>
      </c>
      <c r="D25" s="20" t="s">
        <v>1212</v>
      </c>
      <c r="E25" s="20" t="s">
        <v>1166</v>
      </c>
      <c r="F25" s="27" t="s">
        <v>1169</v>
      </c>
      <c r="G25" s="20" t="s">
        <v>1214</v>
      </c>
      <c r="H25" s="21">
        <v>43889</v>
      </c>
      <c r="I25" s="21">
        <v>43901</v>
      </c>
      <c r="J25" s="20">
        <f t="shared" si="0"/>
        <v>12</v>
      </c>
      <c r="K25" s="20" t="s">
        <v>293</v>
      </c>
      <c r="L25" s="20" t="s">
        <v>294</v>
      </c>
      <c r="M25" s="20">
        <v>2</v>
      </c>
      <c r="N25" s="20">
        <v>0</v>
      </c>
      <c r="O25" s="20" t="s">
        <v>1221</v>
      </c>
      <c r="P25" s="20" t="s">
        <v>1222</v>
      </c>
      <c r="Q25" s="20" t="s">
        <v>296</v>
      </c>
      <c r="R25" s="20">
        <v>0</v>
      </c>
      <c r="S25" s="20" t="s">
        <v>37</v>
      </c>
      <c r="T25" s="20">
        <v>0</v>
      </c>
      <c r="U25" s="20">
        <f t="shared" si="1"/>
        <v>0</v>
      </c>
      <c r="V25" s="20">
        <f t="shared" si="2"/>
        <v>0</v>
      </c>
      <c r="W25" s="20">
        <f t="shared" si="3"/>
        <v>0</v>
      </c>
      <c r="X25" s="20" t="s">
        <v>36</v>
      </c>
    </row>
    <row r="26" spans="1:24" x14ac:dyDescent="0.35">
      <c r="A26" s="20">
        <v>1</v>
      </c>
      <c r="B26" s="20">
        <v>25</v>
      </c>
      <c r="C26" s="20" t="s">
        <v>1168</v>
      </c>
      <c r="D26" s="20" t="s">
        <v>1212</v>
      </c>
      <c r="E26" s="20" t="s">
        <v>1166</v>
      </c>
      <c r="F26" s="27" t="s">
        <v>1169</v>
      </c>
      <c r="G26" s="20" t="s">
        <v>1214</v>
      </c>
      <c r="H26" s="21">
        <v>43889</v>
      </c>
      <c r="I26" s="21">
        <v>43901</v>
      </c>
      <c r="J26" s="20">
        <f t="shared" si="0"/>
        <v>12</v>
      </c>
      <c r="K26" s="20" t="s">
        <v>293</v>
      </c>
      <c r="L26" s="20" t="s">
        <v>294</v>
      </c>
      <c r="M26" s="20">
        <v>2</v>
      </c>
      <c r="N26" s="20">
        <v>0</v>
      </c>
      <c r="O26" s="20" t="s">
        <v>1221</v>
      </c>
      <c r="P26" s="20" t="s">
        <v>1222</v>
      </c>
      <c r="Q26" s="20" t="s">
        <v>296</v>
      </c>
      <c r="R26" s="20">
        <v>0</v>
      </c>
      <c r="S26" s="20" t="s">
        <v>37</v>
      </c>
      <c r="T26" s="20">
        <v>0</v>
      </c>
      <c r="U26" s="20">
        <f t="shared" si="1"/>
        <v>0</v>
      </c>
      <c r="V26" s="20">
        <f t="shared" si="2"/>
        <v>0</v>
      </c>
      <c r="W26" s="20">
        <f t="shared" si="3"/>
        <v>0</v>
      </c>
      <c r="X26" s="20" t="s">
        <v>36</v>
      </c>
    </row>
    <row r="27" spans="1:24" x14ac:dyDescent="0.35">
      <c r="A27" s="20">
        <v>1</v>
      </c>
      <c r="B27" s="20">
        <v>26</v>
      </c>
      <c r="C27" s="20" t="s">
        <v>1168</v>
      </c>
      <c r="D27" s="20" t="s">
        <v>1212</v>
      </c>
      <c r="E27" s="20" t="s">
        <v>1166</v>
      </c>
      <c r="F27" s="27" t="s">
        <v>1169</v>
      </c>
      <c r="G27" s="20" t="s">
        <v>1214</v>
      </c>
      <c r="H27" s="21">
        <v>43889</v>
      </c>
      <c r="I27" s="21">
        <v>43901</v>
      </c>
      <c r="J27" s="20">
        <f t="shared" si="0"/>
        <v>12</v>
      </c>
      <c r="K27" s="20" t="s">
        <v>293</v>
      </c>
      <c r="L27" s="20" t="s">
        <v>294</v>
      </c>
      <c r="M27" s="20">
        <v>2</v>
      </c>
      <c r="N27" s="20">
        <v>0</v>
      </c>
      <c r="O27" s="20" t="s">
        <v>1221</v>
      </c>
      <c r="P27" s="20" t="s">
        <v>1222</v>
      </c>
      <c r="Q27" s="20" t="s">
        <v>296</v>
      </c>
      <c r="R27" s="20">
        <v>31.86</v>
      </c>
      <c r="S27" s="20" t="s">
        <v>33</v>
      </c>
      <c r="T27" s="20">
        <v>1645.2055</v>
      </c>
      <c r="U27" s="20">
        <f t="shared" si="1"/>
        <v>3.216484048339983</v>
      </c>
      <c r="V27" s="20">
        <f t="shared" si="2"/>
        <v>131616.44</v>
      </c>
      <c r="W27" s="20">
        <f t="shared" si="3"/>
        <v>5.1193134393838529</v>
      </c>
      <c r="X27" s="20" t="s">
        <v>36</v>
      </c>
    </row>
    <row r="28" spans="1:24" x14ac:dyDescent="0.35">
      <c r="A28" s="20">
        <v>1</v>
      </c>
      <c r="B28" s="20">
        <v>27</v>
      </c>
      <c r="C28" s="20" t="s">
        <v>1168</v>
      </c>
      <c r="D28" s="20" t="s">
        <v>1212</v>
      </c>
      <c r="E28" s="20" t="s">
        <v>1166</v>
      </c>
      <c r="F28" s="27" t="s">
        <v>1169</v>
      </c>
      <c r="G28" s="20" t="s">
        <v>1214</v>
      </c>
      <c r="H28" s="21">
        <v>43889</v>
      </c>
      <c r="I28" s="21">
        <v>43901</v>
      </c>
      <c r="J28" s="20">
        <f t="shared" si="0"/>
        <v>12</v>
      </c>
      <c r="K28" s="20" t="s">
        <v>293</v>
      </c>
      <c r="L28" s="20" t="s">
        <v>294</v>
      </c>
      <c r="M28" s="20">
        <v>2</v>
      </c>
      <c r="N28" s="20">
        <v>0</v>
      </c>
      <c r="O28" s="20" t="s">
        <v>1221</v>
      </c>
      <c r="P28" s="20" t="s">
        <v>1222</v>
      </c>
      <c r="Q28" s="20" t="s">
        <v>296</v>
      </c>
      <c r="R28" s="20">
        <v>0</v>
      </c>
      <c r="S28" s="20" t="s">
        <v>37</v>
      </c>
      <c r="T28" s="20">
        <v>0</v>
      </c>
      <c r="U28" s="20">
        <f t="shared" si="1"/>
        <v>0</v>
      </c>
      <c r="V28" s="20">
        <f t="shared" si="2"/>
        <v>0</v>
      </c>
      <c r="W28" s="20">
        <f t="shared" si="3"/>
        <v>0</v>
      </c>
      <c r="X28" s="20" t="s">
        <v>36</v>
      </c>
    </row>
    <row r="29" spans="1:24" x14ac:dyDescent="0.35">
      <c r="A29" s="20">
        <v>1</v>
      </c>
      <c r="B29" s="20">
        <v>28</v>
      </c>
      <c r="C29" s="20" t="s">
        <v>1168</v>
      </c>
      <c r="D29" s="20" t="s">
        <v>1212</v>
      </c>
      <c r="E29" s="20" t="s">
        <v>1166</v>
      </c>
      <c r="F29" s="27" t="s">
        <v>1169</v>
      </c>
      <c r="G29" s="20" t="s">
        <v>1214</v>
      </c>
      <c r="H29" s="21">
        <v>43889</v>
      </c>
      <c r="I29" s="21">
        <v>43901</v>
      </c>
      <c r="J29" s="20">
        <f t="shared" si="0"/>
        <v>12</v>
      </c>
      <c r="K29" s="20" t="s">
        <v>293</v>
      </c>
      <c r="L29" s="20" t="s">
        <v>294</v>
      </c>
      <c r="M29" s="20">
        <v>2</v>
      </c>
      <c r="N29" s="20">
        <v>0</v>
      </c>
      <c r="O29" s="20" t="s">
        <v>1221</v>
      </c>
      <c r="P29" s="20" t="s">
        <v>1222</v>
      </c>
      <c r="Q29" s="20" t="s">
        <v>296</v>
      </c>
      <c r="R29" s="20">
        <v>0</v>
      </c>
      <c r="S29" s="20" t="s">
        <v>37</v>
      </c>
      <c r="T29" s="20">
        <v>0</v>
      </c>
      <c r="U29" s="20">
        <f t="shared" si="1"/>
        <v>0</v>
      </c>
      <c r="V29" s="20">
        <f t="shared" si="2"/>
        <v>0</v>
      </c>
      <c r="W29" s="20">
        <f t="shared" si="3"/>
        <v>0</v>
      </c>
      <c r="X29" s="20" t="s">
        <v>36</v>
      </c>
    </row>
    <row r="30" spans="1:24" x14ac:dyDescent="0.35">
      <c r="A30" s="20">
        <v>1</v>
      </c>
      <c r="B30" s="20">
        <v>29</v>
      </c>
      <c r="C30" s="20" t="s">
        <v>1168</v>
      </c>
      <c r="D30" s="20" t="s">
        <v>1212</v>
      </c>
      <c r="E30" s="20" t="s">
        <v>1166</v>
      </c>
      <c r="F30" s="27" t="s">
        <v>1169</v>
      </c>
      <c r="G30" s="20" t="s">
        <v>1214</v>
      </c>
      <c r="H30" s="21">
        <v>43889</v>
      </c>
      <c r="I30" s="21">
        <v>43901</v>
      </c>
      <c r="J30" s="20">
        <f t="shared" si="0"/>
        <v>12</v>
      </c>
      <c r="K30" s="20" t="s">
        <v>293</v>
      </c>
      <c r="L30" s="20" t="s">
        <v>294</v>
      </c>
      <c r="M30" s="20">
        <v>2</v>
      </c>
      <c r="N30" s="20">
        <v>0</v>
      </c>
      <c r="O30" s="20" t="s">
        <v>1221</v>
      </c>
      <c r="P30" s="20" t="s">
        <v>1222</v>
      </c>
      <c r="Q30" s="20" t="s">
        <v>296</v>
      </c>
      <c r="R30" s="20">
        <v>0</v>
      </c>
      <c r="S30" s="20" t="s">
        <v>37</v>
      </c>
      <c r="T30" s="20">
        <v>0</v>
      </c>
      <c r="U30" s="20">
        <f t="shared" si="1"/>
        <v>0</v>
      </c>
      <c r="V30" s="20">
        <f t="shared" si="2"/>
        <v>0</v>
      </c>
      <c r="W30" s="20">
        <f t="shared" si="3"/>
        <v>0</v>
      </c>
      <c r="X30" s="20" t="s">
        <v>36</v>
      </c>
    </row>
    <row r="31" spans="1:24" x14ac:dyDescent="0.35">
      <c r="A31" s="20">
        <v>1</v>
      </c>
      <c r="B31" s="20">
        <v>30</v>
      </c>
      <c r="C31" s="20" t="s">
        <v>1168</v>
      </c>
      <c r="D31" s="20" t="s">
        <v>1212</v>
      </c>
      <c r="E31" s="20" t="s">
        <v>1166</v>
      </c>
      <c r="F31" s="27" t="s">
        <v>1169</v>
      </c>
      <c r="G31" s="20" t="s">
        <v>1214</v>
      </c>
      <c r="H31" s="21">
        <v>43889</v>
      </c>
      <c r="I31" s="21">
        <v>43901</v>
      </c>
      <c r="J31" s="20">
        <f t="shared" si="0"/>
        <v>12</v>
      </c>
      <c r="K31" s="20" t="s">
        <v>293</v>
      </c>
      <c r="L31" s="20" t="s">
        <v>294</v>
      </c>
      <c r="M31" s="20">
        <v>2</v>
      </c>
      <c r="N31" s="20">
        <v>0</v>
      </c>
      <c r="O31" s="20" t="s">
        <v>1221</v>
      </c>
      <c r="P31" s="20" t="s">
        <v>1222</v>
      </c>
      <c r="Q31" s="20" t="s">
        <v>296</v>
      </c>
      <c r="R31" s="20">
        <v>0</v>
      </c>
      <c r="S31" s="20" t="s">
        <v>37</v>
      </c>
      <c r="T31" s="20">
        <v>0</v>
      </c>
      <c r="U31" s="20">
        <f t="shared" si="1"/>
        <v>0</v>
      </c>
      <c r="V31" s="20">
        <f t="shared" si="2"/>
        <v>0</v>
      </c>
      <c r="W31" s="20">
        <f t="shared" si="3"/>
        <v>0</v>
      </c>
      <c r="X31" s="20" t="s">
        <v>36</v>
      </c>
    </row>
    <row r="32" spans="1:24" x14ac:dyDescent="0.35">
      <c r="A32" s="20">
        <v>1</v>
      </c>
      <c r="B32" s="20">
        <v>31</v>
      </c>
      <c r="C32" s="20" t="s">
        <v>1170</v>
      </c>
      <c r="D32" s="20" t="s">
        <v>1212</v>
      </c>
      <c r="E32" s="20" t="s">
        <v>1171</v>
      </c>
      <c r="F32" s="27" t="s">
        <v>1172</v>
      </c>
      <c r="G32" s="20" t="s">
        <v>1214</v>
      </c>
      <c r="H32" s="21">
        <v>43838</v>
      </c>
      <c r="I32" s="21">
        <v>43851</v>
      </c>
      <c r="J32" s="20">
        <f t="shared" si="0"/>
        <v>13</v>
      </c>
      <c r="K32" s="20" t="s">
        <v>293</v>
      </c>
      <c r="L32" s="20" t="s">
        <v>294</v>
      </c>
      <c r="M32" s="20">
        <v>1</v>
      </c>
      <c r="N32" s="20">
        <v>0</v>
      </c>
      <c r="O32" s="20" t="s">
        <v>1221</v>
      </c>
      <c r="P32" s="20" t="s">
        <v>1222</v>
      </c>
      <c r="Q32" s="20" t="s">
        <v>296</v>
      </c>
      <c r="R32" s="20">
        <v>0</v>
      </c>
      <c r="S32" s="20" t="s">
        <v>37</v>
      </c>
      <c r="T32" s="20">
        <v>0</v>
      </c>
      <c r="U32" s="20">
        <f t="shared" si="1"/>
        <v>0</v>
      </c>
      <c r="V32" s="20">
        <f t="shared" si="2"/>
        <v>0</v>
      </c>
      <c r="W32" s="20">
        <f t="shared" si="3"/>
        <v>0</v>
      </c>
      <c r="X32" s="20">
        <v>0</v>
      </c>
    </row>
    <row r="33" spans="1:24" x14ac:dyDescent="0.35">
      <c r="A33" s="20">
        <v>1</v>
      </c>
      <c r="B33" s="20">
        <v>32</v>
      </c>
      <c r="C33" s="20" t="s">
        <v>1170</v>
      </c>
      <c r="D33" s="20" t="s">
        <v>1212</v>
      </c>
      <c r="E33" s="20" t="s">
        <v>1171</v>
      </c>
      <c r="F33" s="27" t="s">
        <v>1172</v>
      </c>
      <c r="G33" s="20" t="s">
        <v>1214</v>
      </c>
      <c r="H33" s="21">
        <v>43838</v>
      </c>
      <c r="I33" s="21">
        <v>43851</v>
      </c>
      <c r="J33" s="20">
        <f t="shared" si="0"/>
        <v>13</v>
      </c>
      <c r="K33" s="20" t="s">
        <v>293</v>
      </c>
      <c r="L33" s="20" t="s">
        <v>294</v>
      </c>
      <c r="M33" s="20">
        <v>1</v>
      </c>
      <c r="N33" s="20">
        <v>0</v>
      </c>
      <c r="O33" s="20" t="s">
        <v>1221</v>
      </c>
      <c r="P33" s="20" t="s">
        <v>1222</v>
      </c>
      <c r="Q33" s="20" t="s">
        <v>296</v>
      </c>
      <c r="R33" s="20">
        <v>0</v>
      </c>
      <c r="S33" s="20" t="s">
        <v>37</v>
      </c>
      <c r="T33" s="20">
        <v>0</v>
      </c>
      <c r="U33" s="20">
        <f t="shared" si="1"/>
        <v>0</v>
      </c>
      <c r="V33" s="20">
        <f t="shared" si="2"/>
        <v>0</v>
      </c>
      <c r="W33" s="20">
        <f t="shared" si="3"/>
        <v>0</v>
      </c>
      <c r="X33" s="20"/>
    </row>
    <row r="34" spans="1:24" x14ac:dyDescent="0.35">
      <c r="A34" s="20">
        <v>1</v>
      </c>
      <c r="B34" s="20">
        <v>33</v>
      </c>
      <c r="C34" s="20" t="s">
        <v>1170</v>
      </c>
      <c r="D34" s="20" t="s">
        <v>1212</v>
      </c>
      <c r="E34" s="20" t="s">
        <v>1171</v>
      </c>
      <c r="F34" s="27" t="s">
        <v>1172</v>
      </c>
      <c r="G34" s="20" t="s">
        <v>1214</v>
      </c>
      <c r="H34" s="21">
        <v>43838</v>
      </c>
      <c r="I34" s="21">
        <v>43851</v>
      </c>
      <c r="J34" s="20">
        <f t="shared" si="0"/>
        <v>13</v>
      </c>
      <c r="K34" s="20" t="s">
        <v>293</v>
      </c>
      <c r="L34" s="20" t="s">
        <v>294</v>
      </c>
      <c r="M34" s="20">
        <v>1</v>
      </c>
      <c r="N34" s="20">
        <v>0</v>
      </c>
      <c r="O34" s="20" t="s">
        <v>1221</v>
      </c>
      <c r="P34" s="20" t="s">
        <v>1222</v>
      </c>
      <c r="Q34" s="20" t="s">
        <v>296</v>
      </c>
      <c r="R34" s="20">
        <v>0</v>
      </c>
      <c r="S34" s="20" t="s">
        <v>37</v>
      </c>
      <c r="T34" s="20">
        <v>0</v>
      </c>
      <c r="U34" s="20">
        <f t="shared" si="1"/>
        <v>0</v>
      </c>
      <c r="V34" s="20">
        <f t="shared" si="2"/>
        <v>0</v>
      </c>
      <c r="W34" s="20">
        <f t="shared" si="3"/>
        <v>0</v>
      </c>
      <c r="X34" s="20"/>
    </row>
    <row r="35" spans="1:24" x14ac:dyDescent="0.35">
      <c r="A35" s="20">
        <v>1</v>
      </c>
      <c r="B35" s="20">
        <v>34</v>
      </c>
      <c r="C35" s="20" t="s">
        <v>1170</v>
      </c>
      <c r="D35" s="20" t="s">
        <v>1212</v>
      </c>
      <c r="E35" s="20" t="s">
        <v>1171</v>
      </c>
      <c r="F35" s="27" t="s">
        <v>1172</v>
      </c>
      <c r="G35" s="20" t="s">
        <v>1214</v>
      </c>
      <c r="H35" s="21">
        <v>43838</v>
      </c>
      <c r="I35" s="21">
        <v>43851</v>
      </c>
      <c r="J35" s="20">
        <f t="shared" si="0"/>
        <v>13</v>
      </c>
      <c r="K35" s="20" t="s">
        <v>293</v>
      </c>
      <c r="L35" s="20" t="s">
        <v>294</v>
      </c>
      <c r="M35" s="20">
        <v>1</v>
      </c>
      <c r="N35" s="20">
        <v>0</v>
      </c>
      <c r="O35" s="20" t="s">
        <v>1221</v>
      </c>
      <c r="P35" s="20" t="s">
        <v>1222</v>
      </c>
      <c r="Q35" s="20" t="s">
        <v>296</v>
      </c>
      <c r="R35" s="20">
        <v>0</v>
      </c>
      <c r="S35" s="20" t="s">
        <v>37</v>
      </c>
      <c r="T35" s="20">
        <v>0</v>
      </c>
      <c r="U35" s="20">
        <f t="shared" si="1"/>
        <v>0</v>
      </c>
      <c r="V35" s="20">
        <f t="shared" si="2"/>
        <v>0</v>
      </c>
      <c r="W35" s="20">
        <f t="shared" si="3"/>
        <v>0</v>
      </c>
      <c r="X35" s="20"/>
    </row>
    <row r="36" spans="1:24" x14ac:dyDescent="0.35">
      <c r="A36" s="20">
        <v>1</v>
      </c>
      <c r="B36" s="20">
        <v>35</v>
      </c>
      <c r="C36" s="20" t="s">
        <v>1170</v>
      </c>
      <c r="D36" s="20" t="s">
        <v>1212</v>
      </c>
      <c r="E36" s="20" t="s">
        <v>1171</v>
      </c>
      <c r="F36" s="27" t="s">
        <v>1172</v>
      </c>
      <c r="G36" s="20" t="s">
        <v>1214</v>
      </c>
      <c r="H36" s="21">
        <v>43838</v>
      </c>
      <c r="I36" s="21">
        <v>43851</v>
      </c>
      <c r="J36" s="20">
        <f t="shared" si="0"/>
        <v>13</v>
      </c>
      <c r="K36" s="20" t="s">
        <v>293</v>
      </c>
      <c r="L36" s="20" t="s">
        <v>294</v>
      </c>
      <c r="M36" s="20">
        <v>1</v>
      </c>
      <c r="N36" s="20">
        <v>0</v>
      </c>
      <c r="O36" s="20" t="s">
        <v>1221</v>
      </c>
      <c r="P36" s="20" t="s">
        <v>1222</v>
      </c>
      <c r="Q36" s="20" t="s">
        <v>296</v>
      </c>
      <c r="R36" s="20">
        <v>0</v>
      </c>
      <c r="S36" s="20" t="s">
        <v>37</v>
      </c>
      <c r="T36" s="20">
        <v>0</v>
      </c>
      <c r="U36" s="20">
        <f t="shared" si="1"/>
        <v>0</v>
      </c>
      <c r="V36" s="20">
        <f t="shared" si="2"/>
        <v>0</v>
      </c>
      <c r="W36" s="20">
        <f t="shared" si="3"/>
        <v>0</v>
      </c>
      <c r="X36" s="20"/>
    </row>
    <row r="37" spans="1:24" x14ac:dyDescent="0.35">
      <c r="A37" s="20">
        <v>1</v>
      </c>
      <c r="B37" s="20">
        <v>36</v>
      </c>
      <c r="C37" s="20" t="s">
        <v>1170</v>
      </c>
      <c r="D37" s="20" t="s">
        <v>1212</v>
      </c>
      <c r="E37" s="20" t="s">
        <v>1171</v>
      </c>
      <c r="F37" s="27" t="s">
        <v>1172</v>
      </c>
      <c r="G37" s="20" t="s">
        <v>1214</v>
      </c>
      <c r="H37" s="21">
        <v>43838</v>
      </c>
      <c r="I37" s="21">
        <v>43851</v>
      </c>
      <c r="J37" s="20">
        <f t="shared" si="0"/>
        <v>13</v>
      </c>
      <c r="K37" s="20" t="s">
        <v>293</v>
      </c>
      <c r="L37" s="20" t="s">
        <v>294</v>
      </c>
      <c r="M37" s="20">
        <v>1</v>
      </c>
      <c r="N37" s="20">
        <v>0</v>
      </c>
      <c r="O37" s="20" t="s">
        <v>1221</v>
      </c>
      <c r="P37" s="20" t="s">
        <v>1222</v>
      </c>
      <c r="Q37" s="20" t="s">
        <v>296</v>
      </c>
      <c r="R37" s="20">
        <v>0</v>
      </c>
      <c r="S37" s="20" t="s">
        <v>37</v>
      </c>
      <c r="T37" s="20">
        <v>0</v>
      </c>
      <c r="U37" s="20">
        <f t="shared" si="1"/>
        <v>0</v>
      </c>
      <c r="V37" s="20">
        <f t="shared" si="2"/>
        <v>0</v>
      </c>
      <c r="W37" s="20">
        <f t="shared" si="3"/>
        <v>0</v>
      </c>
      <c r="X37" s="20"/>
    </row>
    <row r="38" spans="1:24" x14ac:dyDescent="0.35">
      <c r="A38" s="20">
        <v>1</v>
      </c>
      <c r="B38" s="20">
        <v>37</v>
      </c>
      <c r="C38" s="20" t="s">
        <v>1170</v>
      </c>
      <c r="D38" s="20" t="s">
        <v>1212</v>
      </c>
      <c r="E38" s="20" t="s">
        <v>1171</v>
      </c>
      <c r="F38" s="27" t="s">
        <v>1172</v>
      </c>
      <c r="G38" s="20" t="s">
        <v>1214</v>
      </c>
      <c r="H38" s="21">
        <v>43838</v>
      </c>
      <c r="I38" s="21">
        <v>43851</v>
      </c>
      <c r="J38" s="20">
        <f t="shared" si="0"/>
        <v>13</v>
      </c>
      <c r="K38" s="20" t="s">
        <v>293</v>
      </c>
      <c r="L38" s="20" t="s">
        <v>294</v>
      </c>
      <c r="M38" s="20">
        <v>1</v>
      </c>
      <c r="N38" s="20">
        <v>0</v>
      </c>
      <c r="O38" s="20" t="s">
        <v>1221</v>
      </c>
      <c r="P38" s="20" t="s">
        <v>1222</v>
      </c>
      <c r="Q38" s="20" t="s">
        <v>296</v>
      </c>
      <c r="R38" s="20">
        <v>0</v>
      </c>
      <c r="S38" s="20" t="s">
        <v>37</v>
      </c>
      <c r="T38" s="20">
        <v>0</v>
      </c>
      <c r="U38" s="20">
        <f t="shared" si="1"/>
        <v>0</v>
      </c>
      <c r="V38" s="20">
        <f t="shared" si="2"/>
        <v>0</v>
      </c>
      <c r="W38" s="20">
        <f t="shared" si="3"/>
        <v>0</v>
      </c>
      <c r="X38" s="20"/>
    </row>
    <row r="39" spans="1:24" x14ac:dyDescent="0.35">
      <c r="A39" s="20">
        <v>1</v>
      </c>
      <c r="B39" s="20">
        <v>38</v>
      </c>
      <c r="C39" s="20" t="s">
        <v>1170</v>
      </c>
      <c r="D39" s="20" t="s">
        <v>1212</v>
      </c>
      <c r="E39" s="20" t="s">
        <v>1171</v>
      </c>
      <c r="F39" s="27" t="s">
        <v>1172</v>
      </c>
      <c r="G39" s="20" t="s">
        <v>1214</v>
      </c>
      <c r="H39" s="21">
        <v>43838</v>
      </c>
      <c r="I39" s="21">
        <v>43851</v>
      </c>
      <c r="J39" s="20">
        <f t="shared" si="0"/>
        <v>13</v>
      </c>
      <c r="K39" s="20" t="s">
        <v>293</v>
      </c>
      <c r="L39" s="20" t="s">
        <v>294</v>
      </c>
      <c r="M39" s="20">
        <v>1</v>
      </c>
      <c r="N39" s="20">
        <v>0</v>
      </c>
      <c r="O39" s="20" t="s">
        <v>1221</v>
      </c>
      <c r="P39" s="20" t="s">
        <v>1222</v>
      </c>
      <c r="Q39" s="20" t="s">
        <v>296</v>
      </c>
      <c r="R39" s="20">
        <v>0</v>
      </c>
      <c r="S39" s="20" t="s">
        <v>37</v>
      </c>
      <c r="T39" s="20">
        <v>0</v>
      </c>
      <c r="U39" s="20">
        <f t="shared" si="1"/>
        <v>0</v>
      </c>
      <c r="V39" s="20">
        <f t="shared" si="2"/>
        <v>0</v>
      </c>
      <c r="W39" s="20">
        <f t="shared" si="3"/>
        <v>0</v>
      </c>
      <c r="X39" s="20"/>
    </row>
    <row r="40" spans="1:24" x14ac:dyDescent="0.35">
      <c r="A40" s="20">
        <v>1</v>
      </c>
      <c r="B40" s="20">
        <v>39</v>
      </c>
      <c r="C40" s="20" t="s">
        <v>1170</v>
      </c>
      <c r="D40" s="20" t="s">
        <v>1212</v>
      </c>
      <c r="E40" s="20" t="s">
        <v>1171</v>
      </c>
      <c r="F40" s="27" t="s">
        <v>1172</v>
      </c>
      <c r="G40" s="20" t="s">
        <v>1214</v>
      </c>
      <c r="H40" s="21">
        <v>43838</v>
      </c>
      <c r="I40" s="21">
        <v>43851</v>
      </c>
      <c r="J40" s="20">
        <f t="shared" si="0"/>
        <v>13</v>
      </c>
      <c r="K40" s="20" t="s">
        <v>293</v>
      </c>
      <c r="L40" s="20" t="s">
        <v>294</v>
      </c>
      <c r="M40" s="20">
        <v>1</v>
      </c>
      <c r="N40" s="20">
        <v>0</v>
      </c>
      <c r="O40" s="20" t="s">
        <v>1221</v>
      </c>
      <c r="P40" s="20" t="s">
        <v>1222</v>
      </c>
      <c r="Q40" s="20" t="s">
        <v>296</v>
      </c>
      <c r="R40" s="20">
        <v>0</v>
      </c>
      <c r="S40" s="20" t="s">
        <v>37</v>
      </c>
      <c r="T40" s="20">
        <v>0</v>
      </c>
      <c r="U40" s="20">
        <f t="shared" si="1"/>
        <v>0</v>
      </c>
      <c r="V40" s="20">
        <f t="shared" si="2"/>
        <v>0</v>
      </c>
      <c r="W40" s="20">
        <f t="shared" si="3"/>
        <v>0</v>
      </c>
      <c r="X40" s="20"/>
    </row>
    <row r="41" spans="1:24" x14ac:dyDescent="0.35">
      <c r="A41" s="20">
        <v>1</v>
      </c>
      <c r="B41" s="20">
        <v>40</v>
      </c>
      <c r="C41" s="20" t="s">
        <v>1170</v>
      </c>
      <c r="D41" s="20" t="s">
        <v>1212</v>
      </c>
      <c r="E41" s="20" t="s">
        <v>1171</v>
      </c>
      <c r="F41" s="27" t="s">
        <v>1172</v>
      </c>
      <c r="G41" s="20" t="s">
        <v>1214</v>
      </c>
      <c r="H41" s="21">
        <v>43838</v>
      </c>
      <c r="I41" s="21">
        <v>43851</v>
      </c>
      <c r="J41" s="20">
        <f t="shared" si="0"/>
        <v>13</v>
      </c>
      <c r="K41" s="20" t="s">
        <v>293</v>
      </c>
      <c r="L41" s="20" t="s">
        <v>294</v>
      </c>
      <c r="M41" s="20">
        <v>1</v>
      </c>
      <c r="N41" s="20">
        <v>0</v>
      </c>
      <c r="O41" s="20" t="s">
        <v>1221</v>
      </c>
      <c r="P41" s="20" t="s">
        <v>1222</v>
      </c>
      <c r="Q41" s="20" t="s">
        <v>296</v>
      </c>
      <c r="R41" s="20">
        <v>0</v>
      </c>
      <c r="S41" s="20" t="s">
        <v>37</v>
      </c>
      <c r="T41" s="20">
        <v>0</v>
      </c>
      <c r="U41" s="20">
        <f t="shared" si="1"/>
        <v>0</v>
      </c>
      <c r="V41" s="20">
        <f t="shared" si="2"/>
        <v>0</v>
      </c>
      <c r="W41" s="20">
        <f t="shared" si="3"/>
        <v>0</v>
      </c>
      <c r="X41" s="20"/>
    </row>
    <row r="42" spans="1:24" x14ac:dyDescent="0.35">
      <c r="A42" s="20">
        <v>1</v>
      </c>
      <c r="B42" s="20">
        <v>41</v>
      </c>
      <c r="C42" s="20" t="s">
        <v>1170</v>
      </c>
      <c r="D42" s="20" t="s">
        <v>1212</v>
      </c>
      <c r="E42" s="20" t="s">
        <v>1171</v>
      </c>
      <c r="F42" s="27" t="s">
        <v>1172</v>
      </c>
      <c r="G42" s="20" t="s">
        <v>1214</v>
      </c>
      <c r="H42" s="21">
        <v>43838</v>
      </c>
      <c r="I42" s="21">
        <v>43851</v>
      </c>
      <c r="J42" s="20">
        <f t="shared" si="0"/>
        <v>13</v>
      </c>
      <c r="K42" s="20" t="s">
        <v>293</v>
      </c>
      <c r="L42" s="20" t="s">
        <v>294</v>
      </c>
      <c r="M42" s="20">
        <v>1</v>
      </c>
      <c r="N42" s="20">
        <v>0</v>
      </c>
      <c r="O42" s="20" t="s">
        <v>1221</v>
      </c>
      <c r="P42" s="20" t="s">
        <v>1222</v>
      </c>
      <c r="Q42" s="20" t="s">
        <v>296</v>
      </c>
      <c r="R42" s="20">
        <v>0</v>
      </c>
      <c r="S42" s="20" t="s">
        <v>37</v>
      </c>
      <c r="T42" s="20">
        <v>0</v>
      </c>
      <c r="U42" s="20">
        <f t="shared" si="1"/>
        <v>0</v>
      </c>
      <c r="V42" s="20">
        <f t="shared" si="2"/>
        <v>0</v>
      </c>
      <c r="W42" s="20">
        <f t="shared" si="3"/>
        <v>0</v>
      </c>
      <c r="X42" s="20"/>
    </row>
    <row r="43" spans="1:24" x14ac:dyDescent="0.35">
      <c r="A43" s="20">
        <v>1</v>
      </c>
      <c r="B43" s="20">
        <v>42</v>
      </c>
      <c r="C43" s="20" t="s">
        <v>1170</v>
      </c>
      <c r="D43" s="20" t="s">
        <v>1212</v>
      </c>
      <c r="E43" s="20" t="s">
        <v>1171</v>
      </c>
      <c r="F43" s="27" t="s">
        <v>1172</v>
      </c>
      <c r="G43" s="20" t="s">
        <v>1214</v>
      </c>
      <c r="H43" s="21">
        <v>43838</v>
      </c>
      <c r="I43" s="21">
        <v>43851</v>
      </c>
      <c r="J43" s="20">
        <f t="shared" si="0"/>
        <v>13</v>
      </c>
      <c r="K43" s="20" t="s">
        <v>293</v>
      </c>
      <c r="L43" s="20" t="s">
        <v>294</v>
      </c>
      <c r="M43" s="20">
        <v>1</v>
      </c>
      <c r="N43" s="20">
        <v>0</v>
      </c>
      <c r="O43" s="20" t="s">
        <v>1221</v>
      </c>
      <c r="P43" s="20" t="s">
        <v>1222</v>
      </c>
      <c r="Q43" s="20" t="s">
        <v>296</v>
      </c>
      <c r="R43" s="20">
        <v>0</v>
      </c>
      <c r="S43" s="20" t="s">
        <v>37</v>
      </c>
      <c r="T43" s="20">
        <v>0</v>
      </c>
      <c r="U43" s="20">
        <f t="shared" si="1"/>
        <v>0</v>
      </c>
      <c r="V43" s="20">
        <f t="shared" si="2"/>
        <v>0</v>
      </c>
      <c r="W43" s="20">
        <f t="shared" si="3"/>
        <v>0</v>
      </c>
      <c r="X43" s="20"/>
    </row>
    <row r="44" spans="1:24" x14ac:dyDescent="0.35">
      <c r="A44" s="20">
        <v>1</v>
      </c>
      <c r="B44" s="20">
        <v>43</v>
      </c>
      <c r="C44" s="20" t="s">
        <v>1170</v>
      </c>
      <c r="D44" s="20" t="s">
        <v>1212</v>
      </c>
      <c r="E44" s="20" t="s">
        <v>1171</v>
      </c>
      <c r="F44" s="27" t="s">
        <v>1172</v>
      </c>
      <c r="G44" s="20" t="s">
        <v>1214</v>
      </c>
      <c r="H44" s="21">
        <v>43838</v>
      </c>
      <c r="I44" s="21">
        <v>43851</v>
      </c>
      <c r="J44" s="20">
        <f t="shared" si="0"/>
        <v>13</v>
      </c>
      <c r="K44" s="20" t="s">
        <v>293</v>
      </c>
      <c r="L44" s="20" t="s">
        <v>294</v>
      </c>
      <c r="M44" s="20">
        <v>1</v>
      </c>
      <c r="N44" s="20">
        <v>0</v>
      </c>
      <c r="O44" s="20" t="s">
        <v>1221</v>
      </c>
      <c r="P44" s="20" t="s">
        <v>1222</v>
      </c>
      <c r="Q44" s="20" t="s">
        <v>296</v>
      </c>
      <c r="R44" s="20">
        <v>0</v>
      </c>
      <c r="S44" s="20" t="s">
        <v>37</v>
      </c>
      <c r="T44" s="20">
        <v>0</v>
      </c>
      <c r="U44" s="20">
        <f t="shared" si="1"/>
        <v>0</v>
      </c>
      <c r="V44" s="20">
        <f t="shared" si="2"/>
        <v>0</v>
      </c>
      <c r="W44" s="20">
        <f t="shared" si="3"/>
        <v>0</v>
      </c>
      <c r="X44" s="20"/>
    </row>
    <row r="45" spans="1:24" x14ac:dyDescent="0.35">
      <c r="A45" s="20">
        <v>1</v>
      </c>
      <c r="B45" s="20">
        <v>44</v>
      </c>
      <c r="C45" s="20" t="s">
        <v>1170</v>
      </c>
      <c r="D45" s="20" t="s">
        <v>1212</v>
      </c>
      <c r="E45" s="20" t="s">
        <v>1171</v>
      </c>
      <c r="F45" s="27" t="s">
        <v>1172</v>
      </c>
      <c r="G45" s="20" t="s">
        <v>1214</v>
      </c>
      <c r="H45" s="21">
        <v>43838</v>
      </c>
      <c r="I45" s="21">
        <v>43851</v>
      </c>
      <c r="J45" s="20">
        <f t="shared" si="0"/>
        <v>13</v>
      </c>
      <c r="K45" s="20" t="s">
        <v>293</v>
      </c>
      <c r="L45" s="20" t="s">
        <v>294</v>
      </c>
      <c r="M45" s="20">
        <v>1</v>
      </c>
      <c r="N45" s="20">
        <v>0</v>
      </c>
      <c r="O45" s="20" t="s">
        <v>1221</v>
      </c>
      <c r="P45" s="20" t="s">
        <v>1222</v>
      </c>
      <c r="Q45" s="20" t="s">
        <v>296</v>
      </c>
      <c r="R45" s="20">
        <v>0</v>
      </c>
      <c r="S45" s="20" t="s">
        <v>37</v>
      </c>
      <c r="T45" s="20">
        <v>0</v>
      </c>
      <c r="U45" s="20">
        <f t="shared" si="1"/>
        <v>0</v>
      </c>
      <c r="V45" s="20">
        <f t="shared" si="2"/>
        <v>0</v>
      </c>
      <c r="W45" s="20">
        <f t="shared" si="3"/>
        <v>0</v>
      </c>
      <c r="X45" s="20"/>
    </row>
    <row r="46" spans="1:24" x14ac:dyDescent="0.35">
      <c r="A46" s="20">
        <v>1</v>
      </c>
      <c r="B46" s="20">
        <v>45</v>
      </c>
      <c r="C46" s="20" t="s">
        <v>1170</v>
      </c>
      <c r="D46" s="20" t="s">
        <v>1212</v>
      </c>
      <c r="E46" s="20" t="s">
        <v>1171</v>
      </c>
      <c r="F46" s="27" t="s">
        <v>1172</v>
      </c>
      <c r="G46" s="20" t="s">
        <v>1214</v>
      </c>
      <c r="H46" s="21">
        <v>43838</v>
      </c>
      <c r="I46" s="21">
        <v>43851</v>
      </c>
      <c r="J46" s="20">
        <f t="shared" si="0"/>
        <v>13</v>
      </c>
      <c r="K46" s="20" t="s">
        <v>293</v>
      </c>
      <c r="L46" s="20" t="s">
        <v>294</v>
      </c>
      <c r="M46" s="20">
        <v>1</v>
      </c>
      <c r="N46" s="20">
        <v>0</v>
      </c>
      <c r="O46" s="20" t="s">
        <v>1221</v>
      </c>
      <c r="P46" s="20" t="s">
        <v>1222</v>
      </c>
      <c r="Q46" s="20" t="s">
        <v>296</v>
      </c>
      <c r="R46" s="20">
        <v>0</v>
      </c>
      <c r="S46" s="20" t="s">
        <v>37</v>
      </c>
      <c r="T46" s="20">
        <v>0</v>
      </c>
      <c r="U46" s="20">
        <f t="shared" si="1"/>
        <v>0</v>
      </c>
      <c r="V46" s="20">
        <f t="shared" si="2"/>
        <v>0</v>
      </c>
      <c r="W46" s="20">
        <f t="shared" si="3"/>
        <v>0</v>
      </c>
      <c r="X46" s="20"/>
    </row>
    <row r="47" spans="1:24" x14ac:dyDescent="0.35">
      <c r="A47" s="20">
        <v>1</v>
      </c>
      <c r="B47" s="20">
        <v>46</v>
      </c>
      <c r="C47" s="20" t="s">
        <v>1173</v>
      </c>
      <c r="D47" s="20" t="s">
        <v>1212</v>
      </c>
      <c r="E47" s="20" t="s">
        <v>1171</v>
      </c>
      <c r="F47" s="27" t="s">
        <v>1174</v>
      </c>
      <c r="G47" s="20" t="s">
        <v>1214</v>
      </c>
      <c r="H47" s="21">
        <v>43838</v>
      </c>
      <c r="I47" s="21">
        <v>43851</v>
      </c>
      <c r="J47" s="20">
        <f t="shared" si="0"/>
        <v>13</v>
      </c>
      <c r="K47" s="20" t="s">
        <v>293</v>
      </c>
      <c r="L47" s="20" t="s">
        <v>294</v>
      </c>
      <c r="M47" s="20">
        <v>2</v>
      </c>
      <c r="N47" s="20">
        <v>0</v>
      </c>
      <c r="O47" s="20" t="s">
        <v>1221</v>
      </c>
      <c r="P47" s="20" t="s">
        <v>1222</v>
      </c>
      <c r="Q47" s="20" t="s">
        <v>296</v>
      </c>
      <c r="R47" s="20">
        <v>0</v>
      </c>
      <c r="S47" s="20" t="s">
        <v>37</v>
      </c>
      <c r="T47" s="20">
        <v>0</v>
      </c>
      <c r="U47" s="20">
        <f t="shared" si="1"/>
        <v>0</v>
      </c>
      <c r="V47" s="20">
        <f t="shared" si="2"/>
        <v>0</v>
      </c>
      <c r="W47" s="20">
        <f t="shared" si="3"/>
        <v>0</v>
      </c>
      <c r="X47" s="20"/>
    </row>
    <row r="48" spans="1:24" x14ac:dyDescent="0.35">
      <c r="A48" s="20">
        <v>1</v>
      </c>
      <c r="B48" s="20">
        <v>47</v>
      </c>
      <c r="C48" s="20" t="s">
        <v>1173</v>
      </c>
      <c r="D48" s="20" t="s">
        <v>1212</v>
      </c>
      <c r="E48" s="20" t="s">
        <v>1171</v>
      </c>
      <c r="F48" s="27" t="s">
        <v>1174</v>
      </c>
      <c r="G48" s="20" t="s">
        <v>1214</v>
      </c>
      <c r="H48" s="21">
        <v>43838</v>
      </c>
      <c r="I48" s="21">
        <v>43851</v>
      </c>
      <c r="J48" s="20">
        <f t="shared" si="0"/>
        <v>13</v>
      </c>
      <c r="K48" s="20" t="s">
        <v>293</v>
      </c>
      <c r="L48" s="20" t="s">
        <v>294</v>
      </c>
      <c r="M48" s="20">
        <v>2</v>
      </c>
      <c r="N48" s="20">
        <v>0</v>
      </c>
      <c r="O48" s="20" t="s">
        <v>1221</v>
      </c>
      <c r="P48" s="20" t="s">
        <v>1222</v>
      </c>
      <c r="Q48" s="20" t="s">
        <v>296</v>
      </c>
      <c r="R48" s="20">
        <v>0</v>
      </c>
      <c r="S48" s="20" t="s">
        <v>37</v>
      </c>
      <c r="T48" s="20">
        <v>0</v>
      </c>
      <c r="U48" s="20">
        <f t="shared" si="1"/>
        <v>0</v>
      </c>
      <c r="V48" s="20">
        <f t="shared" si="2"/>
        <v>0</v>
      </c>
      <c r="W48" s="20">
        <f t="shared" si="3"/>
        <v>0</v>
      </c>
      <c r="X48" s="20"/>
    </row>
    <row r="49" spans="1:24" x14ac:dyDescent="0.35">
      <c r="A49" s="20">
        <v>1</v>
      </c>
      <c r="B49" s="20">
        <v>48</v>
      </c>
      <c r="C49" s="20" t="s">
        <v>1173</v>
      </c>
      <c r="D49" s="20" t="s">
        <v>1212</v>
      </c>
      <c r="E49" s="20" t="s">
        <v>1171</v>
      </c>
      <c r="F49" s="27" t="s">
        <v>1174</v>
      </c>
      <c r="G49" s="20" t="s">
        <v>1214</v>
      </c>
      <c r="H49" s="21">
        <v>43838</v>
      </c>
      <c r="I49" s="21">
        <v>43851</v>
      </c>
      <c r="J49" s="20">
        <f t="shared" si="0"/>
        <v>13</v>
      </c>
      <c r="K49" s="20" t="s">
        <v>293</v>
      </c>
      <c r="L49" s="20" t="s">
        <v>294</v>
      </c>
      <c r="M49" s="20">
        <v>2</v>
      </c>
      <c r="N49" s="20">
        <v>0</v>
      </c>
      <c r="O49" s="20" t="s">
        <v>1221</v>
      </c>
      <c r="P49" s="20" t="s">
        <v>1222</v>
      </c>
      <c r="Q49" s="20" t="s">
        <v>296</v>
      </c>
      <c r="R49" s="20">
        <v>0</v>
      </c>
      <c r="S49" s="20" t="s">
        <v>37</v>
      </c>
      <c r="T49" s="20">
        <v>0</v>
      </c>
      <c r="U49" s="20">
        <f t="shared" si="1"/>
        <v>0</v>
      </c>
      <c r="V49" s="20">
        <f t="shared" si="2"/>
        <v>0</v>
      </c>
      <c r="W49" s="20">
        <f t="shared" si="3"/>
        <v>0</v>
      </c>
      <c r="X49" s="20"/>
    </row>
    <row r="50" spans="1:24" x14ac:dyDescent="0.35">
      <c r="A50" s="20">
        <v>1</v>
      </c>
      <c r="B50" s="20">
        <v>49</v>
      </c>
      <c r="C50" s="20" t="s">
        <v>1173</v>
      </c>
      <c r="D50" s="20" t="s">
        <v>1212</v>
      </c>
      <c r="E50" s="20" t="s">
        <v>1171</v>
      </c>
      <c r="F50" s="27" t="s">
        <v>1174</v>
      </c>
      <c r="G50" s="20" t="s">
        <v>1214</v>
      </c>
      <c r="H50" s="21">
        <v>43838</v>
      </c>
      <c r="I50" s="21">
        <v>43851</v>
      </c>
      <c r="J50" s="20">
        <f t="shared" si="0"/>
        <v>13</v>
      </c>
      <c r="K50" s="20" t="s">
        <v>293</v>
      </c>
      <c r="L50" s="20" t="s">
        <v>294</v>
      </c>
      <c r="M50" s="20">
        <v>2</v>
      </c>
      <c r="N50" s="20">
        <v>0</v>
      </c>
      <c r="O50" s="20" t="s">
        <v>1221</v>
      </c>
      <c r="P50" s="20" t="s">
        <v>1222</v>
      </c>
      <c r="Q50" s="20" t="s">
        <v>296</v>
      </c>
      <c r="R50" s="20">
        <v>0</v>
      </c>
      <c r="S50" s="20" t="s">
        <v>37</v>
      </c>
      <c r="T50" s="20">
        <v>0</v>
      </c>
      <c r="U50" s="20">
        <f t="shared" si="1"/>
        <v>0</v>
      </c>
      <c r="V50" s="20">
        <f t="shared" si="2"/>
        <v>0</v>
      </c>
      <c r="W50" s="20">
        <f t="shared" si="3"/>
        <v>0</v>
      </c>
      <c r="X50" s="20"/>
    </row>
    <row r="51" spans="1:24" x14ac:dyDescent="0.35">
      <c r="A51" s="20">
        <v>1</v>
      </c>
      <c r="B51" s="20">
        <v>50</v>
      </c>
      <c r="C51" s="20" t="s">
        <v>1173</v>
      </c>
      <c r="D51" s="20" t="s">
        <v>1212</v>
      </c>
      <c r="E51" s="20" t="s">
        <v>1171</v>
      </c>
      <c r="F51" s="27" t="s">
        <v>1174</v>
      </c>
      <c r="G51" s="20" t="s">
        <v>1214</v>
      </c>
      <c r="H51" s="21">
        <v>43838</v>
      </c>
      <c r="I51" s="21">
        <v>43851</v>
      </c>
      <c r="J51" s="20">
        <f t="shared" si="0"/>
        <v>13</v>
      </c>
      <c r="K51" s="20" t="s">
        <v>293</v>
      </c>
      <c r="L51" s="20" t="s">
        <v>294</v>
      </c>
      <c r="M51" s="20">
        <v>2</v>
      </c>
      <c r="N51" s="20">
        <v>0</v>
      </c>
      <c r="O51" s="20" t="s">
        <v>1221</v>
      </c>
      <c r="P51" s="20" t="s">
        <v>1222</v>
      </c>
      <c r="Q51" s="20" t="s">
        <v>296</v>
      </c>
      <c r="R51" s="20">
        <v>0</v>
      </c>
      <c r="S51" s="20" t="s">
        <v>37</v>
      </c>
      <c r="T51" s="20">
        <v>0</v>
      </c>
      <c r="U51" s="20">
        <f t="shared" si="1"/>
        <v>0</v>
      </c>
      <c r="V51" s="20">
        <f t="shared" si="2"/>
        <v>0</v>
      </c>
      <c r="W51" s="20">
        <f t="shared" si="3"/>
        <v>0</v>
      </c>
      <c r="X51" s="20"/>
    </row>
    <row r="52" spans="1:24" x14ac:dyDescent="0.35">
      <c r="A52" s="20">
        <v>1</v>
      </c>
      <c r="B52" s="20">
        <v>51</v>
      </c>
      <c r="C52" s="20" t="s">
        <v>1173</v>
      </c>
      <c r="D52" s="20" t="s">
        <v>1212</v>
      </c>
      <c r="E52" s="20" t="s">
        <v>1171</v>
      </c>
      <c r="F52" s="27" t="s">
        <v>1174</v>
      </c>
      <c r="G52" s="20" t="s">
        <v>1214</v>
      </c>
      <c r="H52" s="21">
        <v>43838</v>
      </c>
      <c r="I52" s="21">
        <v>43851</v>
      </c>
      <c r="J52" s="20">
        <f t="shared" si="0"/>
        <v>13</v>
      </c>
      <c r="K52" s="20" t="s">
        <v>293</v>
      </c>
      <c r="L52" s="20" t="s">
        <v>294</v>
      </c>
      <c r="M52" s="20">
        <v>2</v>
      </c>
      <c r="N52" s="20">
        <v>0</v>
      </c>
      <c r="O52" s="20" t="s">
        <v>1221</v>
      </c>
      <c r="P52" s="20" t="s">
        <v>1222</v>
      </c>
      <c r="Q52" s="20" t="s">
        <v>296</v>
      </c>
      <c r="R52" s="20">
        <v>0</v>
      </c>
      <c r="S52" s="20" t="s">
        <v>37</v>
      </c>
      <c r="T52" s="20">
        <v>0</v>
      </c>
      <c r="U52" s="20">
        <f t="shared" si="1"/>
        <v>0</v>
      </c>
      <c r="V52" s="20">
        <f t="shared" si="2"/>
        <v>0</v>
      </c>
      <c r="W52" s="20">
        <f t="shared" si="3"/>
        <v>0</v>
      </c>
      <c r="X52" s="20"/>
    </row>
    <row r="53" spans="1:24" x14ac:dyDescent="0.35">
      <c r="A53" s="20">
        <v>1</v>
      </c>
      <c r="B53" s="20">
        <v>52</v>
      </c>
      <c r="C53" s="20" t="s">
        <v>1173</v>
      </c>
      <c r="D53" s="20" t="s">
        <v>1212</v>
      </c>
      <c r="E53" s="20" t="s">
        <v>1171</v>
      </c>
      <c r="F53" s="27" t="s">
        <v>1174</v>
      </c>
      <c r="G53" s="20" t="s">
        <v>1214</v>
      </c>
      <c r="H53" s="21">
        <v>43838</v>
      </c>
      <c r="I53" s="21">
        <v>43851</v>
      </c>
      <c r="J53" s="20">
        <f t="shared" si="0"/>
        <v>13</v>
      </c>
      <c r="K53" s="20" t="s">
        <v>293</v>
      </c>
      <c r="L53" s="20" t="s">
        <v>294</v>
      </c>
      <c r="M53" s="20">
        <v>2</v>
      </c>
      <c r="N53" s="20">
        <v>0</v>
      </c>
      <c r="O53" s="20" t="s">
        <v>1221</v>
      </c>
      <c r="P53" s="20" t="s">
        <v>1222</v>
      </c>
      <c r="Q53" s="20" t="s">
        <v>296</v>
      </c>
      <c r="R53" s="20">
        <v>0</v>
      </c>
      <c r="S53" s="20" t="s">
        <v>37</v>
      </c>
      <c r="T53" s="20">
        <v>0</v>
      </c>
      <c r="U53" s="20">
        <f t="shared" si="1"/>
        <v>0</v>
      </c>
      <c r="V53" s="20">
        <f t="shared" si="2"/>
        <v>0</v>
      </c>
      <c r="W53" s="20">
        <f t="shared" si="3"/>
        <v>0</v>
      </c>
      <c r="X53" s="20"/>
    </row>
    <row r="54" spans="1:24" x14ac:dyDescent="0.35">
      <c r="A54" s="20">
        <v>1</v>
      </c>
      <c r="B54" s="20">
        <v>53</v>
      </c>
      <c r="C54" s="20" t="s">
        <v>1173</v>
      </c>
      <c r="D54" s="20" t="s">
        <v>1212</v>
      </c>
      <c r="E54" s="20" t="s">
        <v>1171</v>
      </c>
      <c r="F54" s="27" t="s">
        <v>1174</v>
      </c>
      <c r="G54" s="20" t="s">
        <v>1214</v>
      </c>
      <c r="H54" s="21">
        <v>43838</v>
      </c>
      <c r="I54" s="21">
        <v>43851</v>
      </c>
      <c r="J54" s="20">
        <f t="shared" si="0"/>
        <v>13</v>
      </c>
      <c r="K54" s="20" t="s">
        <v>293</v>
      </c>
      <c r="L54" s="20" t="s">
        <v>294</v>
      </c>
      <c r="M54" s="20">
        <v>2</v>
      </c>
      <c r="N54" s="20">
        <v>0</v>
      </c>
      <c r="O54" s="20" t="s">
        <v>1221</v>
      </c>
      <c r="P54" s="20" t="s">
        <v>1222</v>
      </c>
      <c r="Q54" s="20" t="s">
        <v>296</v>
      </c>
      <c r="R54" s="20">
        <v>0</v>
      </c>
      <c r="S54" s="20" t="s">
        <v>37</v>
      </c>
      <c r="T54" s="20">
        <v>0</v>
      </c>
      <c r="U54" s="20">
        <f t="shared" si="1"/>
        <v>0</v>
      </c>
      <c r="V54" s="20">
        <f t="shared" si="2"/>
        <v>0</v>
      </c>
      <c r="W54" s="20">
        <f t="shared" si="3"/>
        <v>0</v>
      </c>
      <c r="X54" s="20"/>
    </row>
    <row r="55" spans="1:24" x14ac:dyDescent="0.35">
      <c r="A55" s="20">
        <v>1</v>
      </c>
      <c r="B55" s="20">
        <v>54</v>
      </c>
      <c r="C55" s="20" t="s">
        <v>1173</v>
      </c>
      <c r="D55" s="20" t="s">
        <v>1212</v>
      </c>
      <c r="E55" s="20" t="s">
        <v>1171</v>
      </c>
      <c r="F55" s="27" t="s">
        <v>1174</v>
      </c>
      <c r="G55" s="20" t="s">
        <v>1214</v>
      </c>
      <c r="H55" s="21">
        <v>43838</v>
      </c>
      <c r="I55" s="21">
        <v>43851</v>
      </c>
      <c r="J55" s="20">
        <f t="shared" si="0"/>
        <v>13</v>
      </c>
      <c r="K55" s="20" t="s">
        <v>293</v>
      </c>
      <c r="L55" s="20" t="s">
        <v>294</v>
      </c>
      <c r="M55" s="20">
        <v>2</v>
      </c>
      <c r="N55" s="20">
        <v>0</v>
      </c>
      <c r="O55" s="20" t="s">
        <v>1221</v>
      </c>
      <c r="P55" s="20" t="s">
        <v>1222</v>
      </c>
      <c r="Q55" s="20" t="s">
        <v>296</v>
      </c>
      <c r="R55" s="20">
        <v>0</v>
      </c>
      <c r="S55" s="20" t="s">
        <v>37</v>
      </c>
      <c r="T55" s="20">
        <v>0</v>
      </c>
      <c r="U55" s="20">
        <f t="shared" si="1"/>
        <v>0</v>
      </c>
      <c r="V55" s="20">
        <f t="shared" si="2"/>
        <v>0</v>
      </c>
      <c r="W55" s="20">
        <f t="shared" si="3"/>
        <v>0</v>
      </c>
      <c r="X55" s="20"/>
    </row>
    <row r="56" spans="1:24" x14ac:dyDescent="0.35">
      <c r="A56" s="20">
        <v>1</v>
      </c>
      <c r="B56" s="20">
        <v>55</v>
      </c>
      <c r="C56" s="20" t="s">
        <v>1173</v>
      </c>
      <c r="D56" s="20" t="s">
        <v>1212</v>
      </c>
      <c r="E56" s="20" t="s">
        <v>1171</v>
      </c>
      <c r="F56" s="27" t="s">
        <v>1174</v>
      </c>
      <c r="G56" s="20" t="s">
        <v>1214</v>
      </c>
      <c r="H56" s="21">
        <v>43838</v>
      </c>
      <c r="I56" s="21">
        <v>43851</v>
      </c>
      <c r="J56" s="20">
        <f t="shared" si="0"/>
        <v>13</v>
      </c>
      <c r="K56" s="20" t="s">
        <v>293</v>
      </c>
      <c r="L56" s="20" t="s">
        <v>294</v>
      </c>
      <c r="M56" s="20">
        <v>2</v>
      </c>
      <c r="N56" s="20">
        <v>0</v>
      </c>
      <c r="O56" s="20" t="s">
        <v>1221</v>
      </c>
      <c r="P56" s="20" t="s">
        <v>1222</v>
      </c>
      <c r="Q56" s="20" t="s">
        <v>296</v>
      </c>
      <c r="R56" s="20">
        <v>0</v>
      </c>
      <c r="S56" s="20" t="s">
        <v>37</v>
      </c>
      <c r="T56" s="20">
        <v>0</v>
      </c>
      <c r="U56" s="20">
        <f t="shared" si="1"/>
        <v>0</v>
      </c>
      <c r="V56" s="20">
        <f t="shared" si="2"/>
        <v>0</v>
      </c>
      <c r="W56" s="20">
        <f t="shared" si="3"/>
        <v>0</v>
      </c>
      <c r="X56" s="20"/>
    </row>
    <row r="57" spans="1:24" x14ac:dyDescent="0.35">
      <c r="A57" s="20">
        <v>1</v>
      </c>
      <c r="B57" s="20">
        <v>56</v>
      </c>
      <c r="C57" s="20" t="s">
        <v>1173</v>
      </c>
      <c r="D57" s="20" t="s">
        <v>1212</v>
      </c>
      <c r="E57" s="20" t="s">
        <v>1171</v>
      </c>
      <c r="F57" s="27" t="s">
        <v>1174</v>
      </c>
      <c r="G57" s="20" t="s">
        <v>1214</v>
      </c>
      <c r="H57" s="21">
        <v>43838</v>
      </c>
      <c r="I57" s="21">
        <v>43851</v>
      </c>
      <c r="J57" s="20">
        <f t="shared" si="0"/>
        <v>13</v>
      </c>
      <c r="K57" s="20" t="s">
        <v>293</v>
      </c>
      <c r="L57" s="20" t="s">
        <v>294</v>
      </c>
      <c r="M57" s="20">
        <v>2</v>
      </c>
      <c r="N57" s="20">
        <v>0</v>
      </c>
      <c r="O57" s="20" t="s">
        <v>1221</v>
      </c>
      <c r="P57" s="20" t="s">
        <v>1222</v>
      </c>
      <c r="Q57" s="20" t="s">
        <v>296</v>
      </c>
      <c r="R57" s="20">
        <v>33.04</v>
      </c>
      <c r="S57" s="20" t="s">
        <v>33</v>
      </c>
      <c r="T57" s="20">
        <v>796.0104</v>
      </c>
      <c r="U57" s="20">
        <f t="shared" si="1"/>
        <v>2.9014639884389521</v>
      </c>
      <c r="V57" s="20">
        <f t="shared" si="2"/>
        <v>63680.832000000002</v>
      </c>
      <c r="W57" s="20">
        <f t="shared" si="3"/>
        <v>4.8040155487001908</v>
      </c>
      <c r="X57" s="20"/>
    </row>
    <row r="58" spans="1:24" x14ac:dyDescent="0.35">
      <c r="A58" s="20">
        <v>1</v>
      </c>
      <c r="B58" s="20">
        <v>57</v>
      </c>
      <c r="C58" s="20" t="s">
        <v>1173</v>
      </c>
      <c r="D58" s="20" t="s">
        <v>1212</v>
      </c>
      <c r="E58" s="20" t="s">
        <v>1171</v>
      </c>
      <c r="F58" s="27" t="s">
        <v>1174</v>
      </c>
      <c r="G58" s="20" t="s">
        <v>1214</v>
      </c>
      <c r="H58" s="21">
        <v>43838</v>
      </c>
      <c r="I58" s="21">
        <v>43851</v>
      </c>
      <c r="J58" s="20">
        <f t="shared" si="0"/>
        <v>13</v>
      </c>
      <c r="K58" s="20" t="s">
        <v>293</v>
      </c>
      <c r="L58" s="20" t="s">
        <v>294</v>
      </c>
      <c r="M58" s="20">
        <v>2</v>
      </c>
      <c r="N58" s="20">
        <v>0</v>
      </c>
      <c r="O58" s="20" t="s">
        <v>1221</v>
      </c>
      <c r="P58" s="20" t="s">
        <v>1222</v>
      </c>
      <c r="Q58" s="20" t="s">
        <v>296</v>
      </c>
      <c r="R58" s="20">
        <v>0</v>
      </c>
      <c r="S58" s="20" t="s">
        <v>37</v>
      </c>
      <c r="T58" s="20">
        <v>0</v>
      </c>
      <c r="U58" s="20">
        <f t="shared" si="1"/>
        <v>0</v>
      </c>
      <c r="V58" s="20">
        <f t="shared" si="2"/>
        <v>0</v>
      </c>
      <c r="W58" s="20">
        <f t="shared" si="3"/>
        <v>0</v>
      </c>
      <c r="X58" s="20"/>
    </row>
    <row r="59" spans="1:24" x14ac:dyDescent="0.35">
      <c r="A59" s="20">
        <v>1</v>
      </c>
      <c r="B59" s="20">
        <v>58</v>
      </c>
      <c r="C59" s="20" t="s">
        <v>1173</v>
      </c>
      <c r="D59" s="20" t="s">
        <v>1212</v>
      </c>
      <c r="E59" s="20" t="s">
        <v>1171</v>
      </c>
      <c r="F59" s="27" t="s">
        <v>1174</v>
      </c>
      <c r="G59" s="20" t="s">
        <v>1214</v>
      </c>
      <c r="H59" s="21">
        <v>43838</v>
      </c>
      <c r="I59" s="21">
        <v>43851</v>
      </c>
      <c r="J59" s="20">
        <f t="shared" si="0"/>
        <v>13</v>
      </c>
      <c r="K59" s="20" t="s">
        <v>293</v>
      </c>
      <c r="L59" s="20" t="s">
        <v>294</v>
      </c>
      <c r="M59" s="20">
        <v>2</v>
      </c>
      <c r="N59" s="20">
        <v>0</v>
      </c>
      <c r="O59" s="20" t="s">
        <v>1221</v>
      </c>
      <c r="P59" s="20" t="s">
        <v>1222</v>
      </c>
      <c r="Q59" s="20" t="s">
        <v>296</v>
      </c>
      <c r="R59" s="20">
        <v>0</v>
      </c>
      <c r="S59" s="20" t="s">
        <v>37</v>
      </c>
      <c r="T59" s="20">
        <v>0</v>
      </c>
      <c r="U59" s="20">
        <f t="shared" si="1"/>
        <v>0</v>
      </c>
      <c r="V59" s="20">
        <f t="shared" si="2"/>
        <v>0</v>
      </c>
      <c r="W59" s="20">
        <f t="shared" si="3"/>
        <v>0</v>
      </c>
      <c r="X59" s="20"/>
    </row>
    <row r="60" spans="1:24" x14ac:dyDescent="0.35">
      <c r="A60" s="20">
        <v>2</v>
      </c>
      <c r="B60" s="20">
        <v>1</v>
      </c>
      <c r="C60" s="20" t="s">
        <v>1173</v>
      </c>
      <c r="D60" s="20" t="s">
        <v>1212</v>
      </c>
      <c r="E60" s="20" t="s">
        <v>1171</v>
      </c>
      <c r="F60" s="27" t="s">
        <v>1174</v>
      </c>
      <c r="G60" s="20" t="s">
        <v>1214</v>
      </c>
      <c r="H60" s="21">
        <v>43838</v>
      </c>
      <c r="I60" s="21">
        <v>43851</v>
      </c>
      <c r="J60" s="20">
        <f t="shared" si="0"/>
        <v>13</v>
      </c>
      <c r="K60" s="20" t="s">
        <v>293</v>
      </c>
      <c r="L60" s="20" t="s">
        <v>294</v>
      </c>
      <c r="M60" s="20">
        <v>2</v>
      </c>
      <c r="N60" s="20">
        <v>0</v>
      </c>
      <c r="O60" s="20" t="s">
        <v>1221</v>
      </c>
      <c r="P60" s="20" t="s">
        <v>1222</v>
      </c>
      <c r="Q60" s="20" t="s">
        <v>296</v>
      </c>
      <c r="R60" s="20">
        <v>33.340000000000003</v>
      </c>
      <c r="S60" s="20" t="s">
        <v>33</v>
      </c>
      <c r="T60" s="20">
        <v>553.14340000000004</v>
      </c>
      <c r="U60" s="20">
        <f t="shared" si="1"/>
        <v>2.7436221650352</v>
      </c>
      <c r="V60" s="20">
        <f t="shared" si="2"/>
        <v>44251.472000000002</v>
      </c>
      <c r="W60" s="20">
        <f t="shared" si="3"/>
        <v>4.6459375359597885</v>
      </c>
      <c r="X60" s="20">
        <v>4.8063330506078073E-3</v>
      </c>
    </row>
    <row r="61" spans="1:24" x14ac:dyDescent="0.35">
      <c r="A61" s="20">
        <v>2</v>
      </c>
      <c r="B61" s="20">
        <v>2</v>
      </c>
      <c r="C61" s="20" t="s">
        <v>1173</v>
      </c>
      <c r="D61" s="20" t="s">
        <v>1212</v>
      </c>
      <c r="E61" s="20" t="s">
        <v>1171</v>
      </c>
      <c r="F61" s="27" t="s">
        <v>1174</v>
      </c>
      <c r="G61" s="20" t="s">
        <v>1214</v>
      </c>
      <c r="H61" s="21">
        <v>43838</v>
      </c>
      <c r="I61" s="21">
        <v>43851</v>
      </c>
      <c r="J61" s="20">
        <f t="shared" si="0"/>
        <v>13</v>
      </c>
      <c r="K61" s="20" t="s">
        <v>293</v>
      </c>
      <c r="L61" s="20" t="s">
        <v>294</v>
      </c>
      <c r="M61" s="20">
        <v>2</v>
      </c>
      <c r="N61" s="20">
        <v>0</v>
      </c>
      <c r="O61" s="20" t="s">
        <v>1221</v>
      </c>
      <c r="P61" s="20" t="s">
        <v>1222</v>
      </c>
      <c r="Q61" s="20" t="s">
        <v>296</v>
      </c>
      <c r="R61" s="20">
        <v>33.85</v>
      </c>
      <c r="S61" s="20" t="s">
        <v>33</v>
      </c>
      <c r="T61" s="20">
        <v>405.92559999999997</v>
      </c>
      <c r="U61" s="20">
        <f t="shared" si="1"/>
        <v>2.6095150125099833</v>
      </c>
      <c r="V61" s="20">
        <f t="shared" si="2"/>
        <v>32474.047999999999</v>
      </c>
      <c r="W61" s="20">
        <f t="shared" si="3"/>
        <v>4.511549801657913</v>
      </c>
      <c r="X61" s="20">
        <v>5.2610279239174735E-3</v>
      </c>
    </row>
    <row r="62" spans="1:24" x14ac:dyDescent="0.35">
      <c r="A62" s="20">
        <v>2</v>
      </c>
      <c r="B62" s="20">
        <v>3</v>
      </c>
      <c r="C62" s="20" t="s">
        <v>1175</v>
      </c>
      <c r="D62" s="20" t="s">
        <v>1212</v>
      </c>
      <c r="E62" s="20" t="s">
        <v>1176</v>
      </c>
      <c r="F62" s="27" t="s">
        <v>1177</v>
      </c>
      <c r="G62" s="20" t="s">
        <v>1214</v>
      </c>
      <c r="H62" s="20" t="s">
        <v>1218</v>
      </c>
      <c r="I62" s="20" t="s">
        <v>1218</v>
      </c>
      <c r="J62" s="20" t="e">
        <f t="shared" si="0"/>
        <v>#VALUE!</v>
      </c>
      <c r="K62" s="20" t="s">
        <v>293</v>
      </c>
      <c r="L62" s="20" t="s">
        <v>294</v>
      </c>
      <c r="M62" s="20">
        <v>1</v>
      </c>
      <c r="N62" s="20">
        <v>0</v>
      </c>
      <c r="O62" s="20" t="s">
        <v>1221</v>
      </c>
      <c r="P62" s="20" t="s">
        <v>1222</v>
      </c>
      <c r="Q62" s="20" t="s">
        <v>296</v>
      </c>
      <c r="R62" s="20">
        <v>33.630000000000003</v>
      </c>
      <c r="S62" s="20" t="s">
        <v>33</v>
      </c>
      <c r="T62" s="20">
        <v>463.58920000000001</v>
      </c>
      <c r="U62" s="20">
        <f t="shared" si="1"/>
        <v>2.6670691098229744</v>
      </c>
      <c r="V62" s="20">
        <f t="shared" si="2"/>
        <v>37087.135999999999</v>
      </c>
      <c r="W62" s="20">
        <f t="shared" si="3"/>
        <v>4.5692350068185874</v>
      </c>
      <c r="X62" s="20" t="s">
        <v>36</v>
      </c>
    </row>
    <row r="63" spans="1:24" x14ac:dyDescent="0.35">
      <c r="A63" s="20">
        <v>2</v>
      </c>
      <c r="B63" s="20">
        <v>4</v>
      </c>
      <c r="C63" s="20" t="s">
        <v>1175</v>
      </c>
      <c r="D63" s="20" t="s">
        <v>1212</v>
      </c>
      <c r="E63" s="20" t="s">
        <v>1176</v>
      </c>
      <c r="F63" s="27" t="s">
        <v>1177</v>
      </c>
      <c r="G63" s="20" t="s">
        <v>1214</v>
      </c>
      <c r="H63" s="20" t="s">
        <v>1218</v>
      </c>
      <c r="I63" s="20" t="s">
        <v>1218</v>
      </c>
      <c r="J63" s="20" t="e">
        <f t="shared" si="0"/>
        <v>#VALUE!</v>
      </c>
      <c r="K63" s="20" t="s">
        <v>293</v>
      </c>
      <c r="L63" s="20" t="s">
        <v>294</v>
      </c>
      <c r="M63" s="20">
        <v>1</v>
      </c>
      <c r="N63" s="20">
        <v>0</v>
      </c>
      <c r="O63" s="20" t="s">
        <v>1221</v>
      </c>
      <c r="P63" s="20" t="s">
        <v>1222</v>
      </c>
      <c r="Q63" s="20" t="s">
        <v>296</v>
      </c>
      <c r="R63" s="20">
        <v>32.32</v>
      </c>
      <c r="S63" s="20" t="s">
        <v>33</v>
      </c>
      <c r="T63" s="20">
        <v>1031.6257000000001</v>
      </c>
      <c r="U63" s="20">
        <f t="shared" si="1"/>
        <v>3.0139429295716451</v>
      </c>
      <c r="V63" s="20">
        <f t="shared" si="2"/>
        <v>82530.056000000011</v>
      </c>
      <c r="W63" s="20">
        <f t="shared" si="3"/>
        <v>4.9166174020224549</v>
      </c>
      <c r="X63" s="20">
        <v>7.5904152403631197E-3</v>
      </c>
    </row>
    <row r="64" spans="1:24" x14ac:dyDescent="0.35">
      <c r="A64" s="20">
        <v>2</v>
      </c>
      <c r="B64" s="20">
        <v>5</v>
      </c>
      <c r="C64" s="20" t="s">
        <v>1175</v>
      </c>
      <c r="D64" s="20" t="s">
        <v>1212</v>
      </c>
      <c r="E64" s="20" t="s">
        <v>1176</v>
      </c>
      <c r="F64" s="27" t="s">
        <v>1177</v>
      </c>
      <c r="G64" s="20" t="s">
        <v>1214</v>
      </c>
      <c r="H64" s="20" t="s">
        <v>1218</v>
      </c>
      <c r="I64" s="20" t="s">
        <v>1218</v>
      </c>
      <c r="J64" s="20" t="e">
        <f t="shared" si="0"/>
        <v>#VALUE!</v>
      </c>
      <c r="K64" s="20" t="s">
        <v>293</v>
      </c>
      <c r="L64" s="20" t="s">
        <v>294</v>
      </c>
      <c r="M64" s="20">
        <v>1</v>
      </c>
      <c r="N64" s="20">
        <v>0</v>
      </c>
      <c r="O64" s="20" t="s">
        <v>1221</v>
      </c>
      <c r="P64" s="20" t="s">
        <v>1222</v>
      </c>
      <c r="Q64" s="20" t="s">
        <v>296</v>
      </c>
      <c r="R64" s="20">
        <v>33.49</v>
      </c>
      <c r="S64" s="20" t="s">
        <v>33</v>
      </c>
      <c r="T64" s="20">
        <v>504.54599999999999</v>
      </c>
      <c r="U64" s="20">
        <f t="shared" si="1"/>
        <v>2.7037606784972557</v>
      </c>
      <c r="V64" s="20">
        <f t="shared" si="2"/>
        <v>40363.68</v>
      </c>
      <c r="W64" s="20">
        <f t="shared" si="3"/>
        <v>4.6060015138667518</v>
      </c>
      <c r="X64" s="20">
        <v>1.9863532979529981E-2</v>
      </c>
    </row>
    <row r="65" spans="1:24" x14ac:dyDescent="0.35">
      <c r="A65" s="20">
        <v>2</v>
      </c>
      <c r="B65" s="20">
        <v>6</v>
      </c>
      <c r="C65" s="20" t="s">
        <v>1175</v>
      </c>
      <c r="D65" s="20" t="s">
        <v>1212</v>
      </c>
      <c r="E65" s="20" t="s">
        <v>1176</v>
      </c>
      <c r="F65" s="27" t="s">
        <v>1177</v>
      </c>
      <c r="G65" s="20" t="s">
        <v>1214</v>
      </c>
      <c r="H65" s="20" t="s">
        <v>1218</v>
      </c>
      <c r="I65" s="20" t="s">
        <v>1218</v>
      </c>
      <c r="J65" s="20" t="e">
        <f t="shared" si="0"/>
        <v>#VALUE!</v>
      </c>
      <c r="K65" s="20" t="s">
        <v>293</v>
      </c>
      <c r="L65" s="20" t="s">
        <v>294</v>
      </c>
      <c r="M65" s="20">
        <v>1</v>
      </c>
      <c r="N65" s="20">
        <v>0</v>
      </c>
      <c r="O65" s="20" t="s">
        <v>1221</v>
      </c>
      <c r="P65" s="20" t="s">
        <v>1222</v>
      </c>
      <c r="Q65" s="20" t="s">
        <v>296</v>
      </c>
      <c r="R65" s="20">
        <v>32.56</v>
      </c>
      <c r="S65" s="20" t="s">
        <v>33</v>
      </c>
      <c r="T65" s="20">
        <v>893.47190000000001</v>
      </c>
      <c r="U65" s="20">
        <f t="shared" si="1"/>
        <v>2.9515667016763043</v>
      </c>
      <c r="V65" s="20">
        <f t="shared" si="2"/>
        <v>71477.752000000008</v>
      </c>
      <c r="W65" s="20">
        <f t="shared" si="3"/>
        <v>4.8541769612336489</v>
      </c>
      <c r="X65" s="20">
        <v>1.4080242240726716E-2</v>
      </c>
    </row>
    <row r="66" spans="1:24" x14ac:dyDescent="0.35">
      <c r="A66" s="20">
        <v>2</v>
      </c>
      <c r="B66" s="20">
        <v>7</v>
      </c>
      <c r="C66" s="20" t="s">
        <v>1175</v>
      </c>
      <c r="D66" s="20" t="s">
        <v>1212</v>
      </c>
      <c r="E66" s="20" t="s">
        <v>1176</v>
      </c>
      <c r="F66" s="27" t="s">
        <v>1177</v>
      </c>
      <c r="G66" s="20" t="s">
        <v>1214</v>
      </c>
      <c r="H66" s="20" t="s">
        <v>1218</v>
      </c>
      <c r="I66" s="20" t="s">
        <v>1218</v>
      </c>
      <c r="J66" s="20" t="e">
        <f t="shared" si="0"/>
        <v>#VALUE!</v>
      </c>
      <c r="K66" s="20" t="s">
        <v>293</v>
      </c>
      <c r="L66" s="20" t="s">
        <v>294</v>
      </c>
      <c r="M66" s="20">
        <v>1</v>
      </c>
      <c r="N66" s="20">
        <v>0</v>
      </c>
      <c r="O66" s="20" t="s">
        <v>1221</v>
      </c>
      <c r="P66" s="20" t="s">
        <v>1222</v>
      </c>
      <c r="Q66" s="20" t="s">
        <v>296</v>
      </c>
      <c r="R66" s="20">
        <v>32.15</v>
      </c>
      <c r="S66" s="20" t="s">
        <v>33</v>
      </c>
      <c r="T66" s="20">
        <v>1146.7835</v>
      </c>
      <c r="U66" s="20">
        <f t="shared" si="1"/>
        <v>3.0598599772409991</v>
      </c>
      <c r="V66" s="20">
        <f t="shared" si="2"/>
        <v>91742.68</v>
      </c>
      <c r="W66" s="20">
        <f t="shared" si="3"/>
        <v>4.9625761564591375</v>
      </c>
      <c r="X66" s="20">
        <v>1.4355576589367411E-2</v>
      </c>
    </row>
    <row r="67" spans="1:24" x14ac:dyDescent="0.35">
      <c r="A67" s="20">
        <v>2</v>
      </c>
      <c r="B67" s="20">
        <v>8</v>
      </c>
      <c r="C67" s="20" t="s">
        <v>1175</v>
      </c>
      <c r="D67" s="20" t="s">
        <v>1212</v>
      </c>
      <c r="E67" s="20" t="s">
        <v>1176</v>
      </c>
      <c r="F67" s="27" t="s">
        <v>1177</v>
      </c>
      <c r="G67" s="20" t="s">
        <v>1214</v>
      </c>
      <c r="H67" s="20" t="s">
        <v>1218</v>
      </c>
      <c r="I67" s="20" t="s">
        <v>1218</v>
      </c>
      <c r="J67" s="20" t="e">
        <f t="shared" ref="J67:J130" si="4">I67-H67</f>
        <v>#VALUE!</v>
      </c>
      <c r="K67" s="20" t="s">
        <v>293</v>
      </c>
      <c r="L67" s="20" t="s">
        <v>294</v>
      </c>
      <c r="M67" s="20">
        <v>1</v>
      </c>
      <c r="N67" s="20">
        <v>0</v>
      </c>
      <c r="O67" s="20" t="s">
        <v>1221</v>
      </c>
      <c r="P67" s="20" t="s">
        <v>1222</v>
      </c>
      <c r="Q67" s="20" t="s">
        <v>296</v>
      </c>
      <c r="R67" s="20">
        <v>31.24</v>
      </c>
      <c r="S67" s="20" t="s">
        <v>33</v>
      </c>
      <c r="T67" s="20">
        <v>2002.8081999999999</v>
      </c>
      <c r="U67" s="20">
        <f t="shared" ref="U67:U130" si="5">LOG10(T67+1)</f>
        <v>3.3018561494965879</v>
      </c>
      <c r="V67" s="20">
        <f t="shared" ref="V67:V130" si="6">T67*80</f>
        <v>160224.65599999999</v>
      </c>
      <c r="W67" s="20">
        <f t="shared" ref="W67:W130" si="7">LOG10(V67+1)</f>
        <v>5.2047320583593777</v>
      </c>
      <c r="X67" s="20">
        <v>3.928466725300498E-2</v>
      </c>
    </row>
    <row r="68" spans="1:24" x14ac:dyDescent="0.35">
      <c r="A68" s="20">
        <v>2</v>
      </c>
      <c r="B68" s="20">
        <v>9</v>
      </c>
      <c r="C68" s="20" t="s">
        <v>1175</v>
      </c>
      <c r="D68" s="20" t="s">
        <v>1212</v>
      </c>
      <c r="E68" s="20" t="s">
        <v>1176</v>
      </c>
      <c r="F68" s="27" t="s">
        <v>1177</v>
      </c>
      <c r="G68" s="20" t="s">
        <v>1214</v>
      </c>
      <c r="H68" s="20" t="s">
        <v>1218</v>
      </c>
      <c r="I68" s="20" t="s">
        <v>1218</v>
      </c>
      <c r="J68" s="20" t="e">
        <f t="shared" si="4"/>
        <v>#VALUE!</v>
      </c>
      <c r="K68" s="20" t="s">
        <v>293</v>
      </c>
      <c r="L68" s="20" t="s">
        <v>294</v>
      </c>
      <c r="M68" s="20">
        <v>1</v>
      </c>
      <c r="N68" s="20">
        <v>0</v>
      </c>
      <c r="O68" s="20" t="s">
        <v>1221</v>
      </c>
      <c r="P68" s="20" t="s">
        <v>1222</v>
      </c>
      <c r="Q68" s="20" t="s">
        <v>296</v>
      </c>
      <c r="R68" s="20">
        <v>35.450000000000003</v>
      </c>
      <c r="S68" s="20" t="s">
        <v>33</v>
      </c>
      <c r="T68" s="20">
        <v>151.76920000000001</v>
      </c>
      <c r="U68" s="20">
        <f t="shared" si="5"/>
        <v>2.1840358043813222</v>
      </c>
      <c r="V68" s="20">
        <f t="shared" si="6"/>
        <v>12141.536</v>
      </c>
      <c r="W68" s="20">
        <f t="shared" si="7"/>
        <v>4.0843093997364406</v>
      </c>
      <c r="X68" s="20">
        <v>1.6628873771730827E-3</v>
      </c>
    </row>
    <row r="69" spans="1:24" x14ac:dyDescent="0.35">
      <c r="A69" s="20">
        <v>2</v>
      </c>
      <c r="B69" s="20">
        <v>10</v>
      </c>
      <c r="C69" s="20" t="s">
        <v>1175</v>
      </c>
      <c r="D69" s="20" t="s">
        <v>1212</v>
      </c>
      <c r="E69" s="20" t="s">
        <v>1176</v>
      </c>
      <c r="F69" s="27" t="s">
        <v>1177</v>
      </c>
      <c r="G69" s="20" t="s">
        <v>1214</v>
      </c>
      <c r="H69" s="20" t="s">
        <v>1218</v>
      </c>
      <c r="I69" s="20" t="s">
        <v>1218</v>
      </c>
      <c r="J69" s="20" t="e">
        <f t="shared" si="4"/>
        <v>#VALUE!</v>
      </c>
      <c r="K69" s="20" t="s">
        <v>293</v>
      </c>
      <c r="L69" s="20" t="s">
        <v>294</v>
      </c>
      <c r="M69" s="20">
        <v>1</v>
      </c>
      <c r="N69" s="20">
        <v>0</v>
      </c>
      <c r="O69" s="20" t="s">
        <v>1221</v>
      </c>
      <c r="P69" s="20" t="s">
        <v>1222</v>
      </c>
      <c r="Q69" s="20" t="s">
        <v>296</v>
      </c>
      <c r="R69" s="20">
        <v>32.770000000000003</v>
      </c>
      <c r="S69" s="20" t="s">
        <v>33</v>
      </c>
      <c r="T69" s="20">
        <v>783.48009999999999</v>
      </c>
      <c r="U69" s="20">
        <f t="shared" si="5"/>
        <v>2.8945819312629095</v>
      </c>
      <c r="V69" s="20">
        <f t="shared" si="6"/>
        <v>62678.407999999996</v>
      </c>
      <c r="W69" s="20">
        <f t="shared" si="7"/>
        <v>4.797124885953103</v>
      </c>
      <c r="X69" s="20">
        <v>2.1882802173593802E-2</v>
      </c>
    </row>
    <row r="70" spans="1:24" x14ac:dyDescent="0.35">
      <c r="A70" s="20">
        <v>2</v>
      </c>
      <c r="B70" s="20">
        <v>11</v>
      </c>
      <c r="C70" s="20" t="s">
        <v>1175</v>
      </c>
      <c r="D70" s="20" t="s">
        <v>1212</v>
      </c>
      <c r="E70" s="20" t="s">
        <v>1176</v>
      </c>
      <c r="F70" s="27" t="s">
        <v>1177</v>
      </c>
      <c r="G70" s="20" t="s">
        <v>1214</v>
      </c>
      <c r="H70" s="20" t="s">
        <v>1218</v>
      </c>
      <c r="I70" s="20" t="s">
        <v>1218</v>
      </c>
      <c r="J70" s="20" t="e">
        <f t="shared" si="4"/>
        <v>#VALUE!</v>
      </c>
      <c r="K70" s="20" t="s">
        <v>293</v>
      </c>
      <c r="L70" s="20" t="s">
        <v>294</v>
      </c>
      <c r="M70" s="20">
        <v>1</v>
      </c>
      <c r="N70" s="20">
        <v>0</v>
      </c>
      <c r="O70" s="20" t="s">
        <v>1221</v>
      </c>
      <c r="P70" s="20" t="s">
        <v>1222</v>
      </c>
      <c r="Q70" s="20" t="s">
        <v>296</v>
      </c>
      <c r="R70" s="20">
        <v>33.020000000000003</v>
      </c>
      <c r="S70" s="20" t="s">
        <v>33</v>
      </c>
      <c r="T70" s="20">
        <v>672.64080000000001</v>
      </c>
      <c r="U70" s="20">
        <f t="shared" si="5"/>
        <v>2.8284283829426862</v>
      </c>
      <c r="V70" s="20">
        <f t="shared" si="6"/>
        <v>53811.264000000003</v>
      </c>
      <c r="W70" s="20">
        <f t="shared" si="7"/>
        <v>4.7308812641524804</v>
      </c>
      <c r="X70" s="20">
        <v>2.117933871705014E-2</v>
      </c>
    </row>
    <row r="71" spans="1:24" x14ac:dyDescent="0.35">
      <c r="A71" s="20">
        <v>2</v>
      </c>
      <c r="B71" s="20">
        <v>12</v>
      </c>
      <c r="C71" s="20" t="s">
        <v>1175</v>
      </c>
      <c r="D71" s="20" t="s">
        <v>1212</v>
      </c>
      <c r="E71" s="20" t="s">
        <v>1176</v>
      </c>
      <c r="F71" s="27" t="s">
        <v>1177</v>
      </c>
      <c r="G71" s="20" t="s">
        <v>1214</v>
      </c>
      <c r="H71" s="20" t="s">
        <v>1218</v>
      </c>
      <c r="I71" s="20" t="s">
        <v>1218</v>
      </c>
      <c r="J71" s="20" t="e">
        <f t="shared" si="4"/>
        <v>#VALUE!</v>
      </c>
      <c r="K71" s="20" t="s">
        <v>293</v>
      </c>
      <c r="L71" s="20" t="s">
        <v>294</v>
      </c>
      <c r="M71" s="20">
        <v>1</v>
      </c>
      <c r="N71" s="20">
        <v>0</v>
      </c>
      <c r="O71" s="20" t="s">
        <v>1221</v>
      </c>
      <c r="P71" s="20" t="s">
        <v>1222</v>
      </c>
      <c r="Q71" s="20" t="s">
        <v>296</v>
      </c>
      <c r="R71" s="20">
        <v>33.130000000000003</v>
      </c>
      <c r="S71" s="20" t="s">
        <v>33</v>
      </c>
      <c r="T71" s="20">
        <v>629.87850000000003</v>
      </c>
      <c r="U71" s="20">
        <f t="shared" si="5"/>
        <v>2.7999457271357908</v>
      </c>
      <c r="V71" s="20">
        <f t="shared" si="6"/>
        <v>50390.28</v>
      </c>
      <c r="W71" s="20">
        <f t="shared" si="7"/>
        <v>4.7023553901056507</v>
      </c>
      <c r="X71" s="20">
        <v>2.3678332092330546E-2</v>
      </c>
    </row>
    <row r="72" spans="1:24" x14ac:dyDescent="0.35">
      <c r="A72" s="20">
        <v>2</v>
      </c>
      <c r="B72" s="20">
        <v>13</v>
      </c>
      <c r="C72" s="20" t="s">
        <v>1175</v>
      </c>
      <c r="D72" s="20" t="s">
        <v>1212</v>
      </c>
      <c r="E72" s="20" t="s">
        <v>1176</v>
      </c>
      <c r="F72" s="27" t="s">
        <v>1177</v>
      </c>
      <c r="G72" s="20" t="s">
        <v>1214</v>
      </c>
      <c r="H72" s="20" t="s">
        <v>1218</v>
      </c>
      <c r="I72" s="20" t="s">
        <v>1218</v>
      </c>
      <c r="J72" s="20" t="e">
        <f t="shared" si="4"/>
        <v>#VALUE!</v>
      </c>
      <c r="K72" s="20" t="s">
        <v>293</v>
      </c>
      <c r="L72" s="20" t="s">
        <v>294</v>
      </c>
      <c r="M72" s="20">
        <v>1</v>
      </c>
      <c r="N72" s="20">
        <v>0</v>
      </c>
      <c r="O72" s="20" t="s">
        <v>1221</v>
      </c>
      <c r="P72" s="20" t="s">
        <v>1222</v>
      </c>
      <c r="Q72" s="20" t="s">
        <v>296</v>
      </c>
      <c r="R72" s="20">
        <v>33.299999999999997</v>
      </c>
      <c r="S72" s="20" t="s">
        <v>33</v>
      </c>
      <c r="T72" s="20">
        <v>567.86929999999995</v>
      </c>
      <c r="U72" s="20">
        <f t="shared" si="5"/>
        <v>2.7550124969592766</v>
      </c>
      <c r="V72" s="20">
        <f t="shared" si="6"/>
        <v>45429.543999999994</v>
      </c>
      <c r="W72" s="20">
        <f t="shared" si="7"/>
        <v>4.6573479372280895</v>
      </c>
      <c r="X72" s="20">
        <v>1.2323414487526305E-2</v>
      </c>
    </row>
    <row r="73" spans="1:24" x14ac:dyDescent="0.35">
      <c r="A73" s="20">
        <v>2</v>
      </c>
      <c r="B73" s="20">
        <v>14</v>
      </c>
      <c r="C73" s="20" t="s">
        <v>1175</v>
      </c>
      <c r="D73" s="20" t="s">
        <v>1212</v>
      </c>
      <c r="E73" s="20" t="s">
        <v>1176</v>
      </c>
      <c r="F73" s="27" t="s">
        <v>1177</v>
      </c>
      <c r="G73" s="20" t="s">
        <v>1214</v>
      </c>
      <c r="H73" s="20" t="s">
        <v>1218</v>
      </c>
      <c r="I73" s="20" t="s">
        <v>1218</v>
      </c>
      <c r="J73" s="20" t="e">
        <f t="shared" si="4"/>
        <v>#VALUE!</v>
      </c>
      <c r="K73" s="20" t="s">
        <v>293</v>
      </c>
      <c r="L73" s="20" t="s">
        <v>294</v>
      </c>
      <c r="M73" s="20">
        <v>1</v>
      </c>
      <c r="N73" s="20">
        <v>0</v>
      </c>
      <c r="O73" s="20" t="s">
        <v>1221</v>
      </c>
      <c r="P73" s="20" t="s">
        <v>1222</v>
      </c>
      <c r="Q73" s="20" t="s">
        <v>296</v>
      </c>
      <c r="R73" s="20">
        <v>34.79</v>
      </c>
      <c r="S73" s="20" t="s">
        <v>33</v>
      </c>
      <c r="T73" s="20">
        <v>228.0592</v>
      </c>
      <c r="U73" s="20">
        <f t="shared" si="5"/>
        <v>2.3599477395916661</v>
      </c>
      <c r="V73" s="20">
        <f t="shared" si="6"/>
        <v>18244.736000000001</v>
      </c>
      <c r="W73" s="20">
        <f t="shared" si="7"/>
        <v>4.261161386708161</v>
      </c>
      <c r="X73" s="20">
        <v>5.0382560993214975E-2</v>
      </c>
    </row>
    <row r="74" spans="1:24" x14ac:dyDescent="0.35">
      <c r="A74" s="20">
        <v>2</v>
      </c>
      <c r="B74" s="20">
        <v>15</v>
      </c>
      <c r="C74" s="20" t="s">
        <v>1175</v>
      </c>
      <c r="D74" s="20" t="s">
        <v>1212</v>
      </c>
      <c r="E74" s="20" t="s">
        <v>1176</v>
      </c>
      <c r="F74" s="27" t="s">
        <v>1177</v>
      </c>
      <c r="G74" s="20" t="s">
        <v>1214</v>
      </c>
      <c r="H74" s="20" t="s">
        <v>1218</v>
      </c>
      <c r="I74" s="20" t="s">
        <v>1218</v>
      </c>
      <c r="J74" s="20" t="e">
        <f t="shared" si="4"/>
        <v>#VALUE!</v>
      </c>
      <c r="K74" s="20" t="s">
        <v>293</v>
      </c>
      <c r="L74" s="20" t="s">
        <v>294</v>
      </c>
      <c r="M74" s="20">
        <v>1</v>
      </c>
      <c r="N74" s="20">
        <v>0</v>
      </c>
      <c r="O74" s="20" t="s">
        <v>1221</v>
      </c>
      <c r="P74" s="20" t="s">
        <v>1222</v>
      </c>
      <c r="Q74" s="20" t="s">
        <v>296</v>
      </c>
      <c r="R74" s="20">
        <v>32.119999999999997</v>
      </c>
      <c r="S74" s="20" t="s">
        <v>33</v>
      </c>
      <c r="T74" s="20">
        <v>1172.1691000000001</v>
      </c>
      <c r="U74" s="20">
        <f t="shared" si="5"/>
        <v>3.069360615614158</v>
      </c>
      <c r="V74" s="20">
        <f t="shared" si="6"/>
        <v>93773.528000000006</v>
      </c>
      <c r="W74" s="20">
        <f t="shared" si="7"/>
        <v>4.9720848868722261</v>
      </c>
      <c r="X74" s="20">
        <v>1.3719747186681118E-2</v>
      </c>
    </row>
    <row r="75" spans="1:24" x14ac:dyDescent="0.35">
      <c r="A75" s="20">
        <v>2</v>
      </c>
      <c r="B75" s="20">
        <v>16</v>
      </c>
      <c r="C75" s="20" t="s">
        <v>1175</v>
      </c>
      <c r="D75" s="20" t="s">
        <v>1212</v>
      </c>
      <c r="E75" s="20" t="s">
        <v>1176</v>
      </c>
      <c r="F75" s="27" t="s">
        <v>1177</v>
      </c>
      <c r="G75" s="20" t="s">
        <v>1214</v>
      </c>
      <c r="H75" s="20" t="s">
        <v>1218</v>
      </c>
      <c r="I75" s="20" t="s">
        <v>1218</v>
      </c>
      <c r="J75" s="20" t="e">
        <f t="shared" si="4"/>
        <v>#VALUE!</v>
      </c>
      <c r="K75" s="20" t="s">
        <v>293</v>
      </c>
      <c r="L75" s="20" t="s">
        <v>294</v>
      </c>
      <c r="M75" s="20">
        <v>1</v>
      </c>
      <c r="N75" s="20">
        <v>0</v>
      </c>
      <c r="O75" s="20" t="s">
        <v>1221</v>
      </c>
      <c r="P75" s="20" t="s">
        <v>1222</v>
      </c>
      <c r="Q75" s="20" t="s">
        <v>296</v>
      </c>
      <c r="R75" s="20">
        <v>33.51</v>
      </c>
      <c r="S75" s="20" t="s">
        <v>33</v>
      </c>
      <c r="T75" s="20">
        <v>498.32470000000001</v>
      </c>
      <c r="U75" s="20">
        <f t="shared" si="5"/>
        <v>2.6983830497490442</v>
      </c>
      <c r="V75" s="20">
        <f t="shared" si="6"/>
        <v>39865.976000000002</v>
      </c>
      <c r="W75" s="20">
        <f t="shared" si="7"/>
        <v>4.6006132946962381</v>
      </c>
      <c r="X75" s="20">
        <v>3.4159214191467599E-2</v>
      </c>
    </row>
    <row r="76" spans="1:24" x14ac:dyDescent="0.35">
      <c r="A76" s="20">
        <v>2</v>
      </c>
      <c r="B76" s="20">
        <v>17</v>
      </c>
      <c r="C76" s="20" t="s">
        <v>1175</v>
      </c>
      <c r="D76" s="20" t="s">
        <v>1212</v>
      </c>
      <c r="E76" s="20" t="s">
        <v>1176</v>
      </c>
      <c r="F76" s="27" t="s">
        <v>1177</v>
      </c>
      <c r="G76" s="20" t="s">
        <v>1214</v>
      </c>
      <c r="H76" s="20" t="s">
        <v>1218</v>
      </c>
      <c r="I76" s="20" t="s">
        <v>1218</v>
      </c>
      <c r="J76" s="20" t="e">
        <f t="shared" si="4"/>
        <v>#VALUE!</v>
      </c>
      <c r="K76" s="20" t="s">
        <v>293</v>
      </c>
      <c r="L76" s="20" t="s">
        <v>294</v>
      </c>
      <c r="M76" s="20">
        <v>1</v>
      </c>
      <c r="N76" s="20">
        <v>0</v>
      </c>
      <c r="O76" s="20" t="s">
        <v>1221</v>
      </c>
      <c r="P76" s="20" t="s">
        <v>1222</v>
      </c>
      <c r="Q76" s="20" t="s">
        <v>296</v>
      </c>
      <c r="R76" s="20">
        <v>34.369999999999997</v>
      </c>
      <c r="S76" s="20" t="s">
        <v>33</v>
      </c>
      <c r="T76" s="20">
        <v>294.21640000000002</v>
      </c>
      <c r="U76" s="20">
        <f t="shared" si="5"/>
        <v>2.4701404799520383</v>
      </c>
      <c r="V76" s="20">
        <f t="shared" si="6"/>
        <v>23537.312000000002</v>
      </c>
      <c r="W76" s="20">
        <f t="shared" si="7"/>
        <v>4.3717753151186827</v>
      </c>
      <c r="X76" s="20">
        <v>3.13599510478813E-2</v>
      </c>
    </row>
    <row r="77" spans="1:24" x14ac:dyDescent="0.35">
      <c r="A77" s="20">
        <v>2</v>
      </c>
      <c r="B77" s="20">
        <v>18</v>
      </c>
      <c r="C77" s="20" t="s">
        <v>1178</v>
      </c>
      <c r="D77" s="20" t="s">
        <v>1212</v>
      </c>
      <c r="E77" s="20" t="s">
        <v>1176</v>
      </c>
      <c r="F77" s="27" t="s">
        <v>1179</v>
      </c>
      <c r="G77" s="20" t="s">
        <v>1214</v>
      </c>
      <c r="H77" s="20" t="s">
        <v>1218</v>
      </c>
      <c r="I77" s="20" t="s">
        <v>1218</v>
      </c>
      <c r="J77" s="20" t="e">
        <f t="shared" si="4"/>
        <v>#VALUE!</v>
      </c>
      <c r="K77" s="20" t="s">
        <v>293</v>
      </c>
      <c r="L77" s="20" t="s">
        <v>294</v>
      </c>
      <c r="M77" s="20">
        <v>2</v>
      </c>
      <c r="N77" s="20">
        <v>0</v>
      </c>
      <c r="O77" s="20" t="s">
        <v>1221</v>
      </c>
      <c r="P77" s="20" t="s">
        <v>1222</v>
      </c>
      <c r="Q77" s="20" t="s">
        <v>296</v>
      </c>
      <c r="R77" s="20">
        <v>32.78</v>
      </c>
      <c r="S77" s="20" t="s">
        <v>33</v>
      </c>
      <c r="T77" s="20">
        <v>780.05679999999995</v>
      </c>
      <c r="U77" s="20">
        <f t="shared" si="5"/>
        <v>2.8926826177820377</v>
      </c>
      <c r="V77" s="20">
        <f t="shared" si="6"/>
        <v>62404.543999999994</v>
      </c>
      <c r="W77" s="20">
        <f t="shared" si="7"/>
        <v>4.795223173362797</v>
      </c>
      <c r="X77" s="20">
        <v>1.2125639152666155E-2</v>
      </c>
    </row>
    <row r="78" spans="1:24" x14ac:dyDescent="0.35">
      <c r="A78" s="20">
        <v>2</v>
      </c>
      <c r="B78" s="20">
        <v>19</v>
      </c>
      <c r="C78" s="20" t="s">
        <v>1178</v>
      </c>
      <c r="D78" s="20" t="s">
        <v>1212</v>
      </c>
      <c r="E78" s="20" t="s">
        <v>1176</v>
      </c>
      <c r="F78" s="27" t="s">
        <v>1179</v>
      </c>
      <c r="G78" s="20" t="s">
        <v>1214</v>
      </c>
      <c r="H78" s="20" t="s">
        <v>1218</v>
      </c>
      <c r="I78" s="20" t="s">
        <v>1218</v>
      </c>
      <c r="J78" s="20" t="e">
        <f t="shared" si="4"/>
        <v>#VALUE!</v>
      </c>
      <c r="K78" s="20" t="s">
        <v>293</v>
      </c>
      <c r="L78" s="20" t="s">
        <v>294</v>
      </c>
      <c r="M78" s="20">
        <v>2</v>
      </c>
      <c r="N78" s="20">
        <v>0</v>
      </c>
      <c r="O78" s="20" t="s">
        <v>1221</v>
      </c>
      <c r="P78" s="20" t="s">
        <v>1222</v>
      </c>
      <c r="Q78" s="20" t="s">
        <v>296</v>
      </c>
      <c r="R78" s="20">
        <v>33.68</v>
      </c>
      <c r="S78" s="20" t="s">
        <v>33</v>
      </c>
      <c r="T78" s="20">
        <v>448.6112</v>
      </c>
      <c r="U78" s="20">
        <f t="shared" si="5"/>
        <v>2.6528371211500028</v>
      </c>
      <c r="V78" s="20">
        <f t="shared" si="6"/>
        <v>35888.896000000001</v>
      </c>
      <c r="W78" s="20">
        <f t="shared" si="7"/>
        <v>4.5549721998575761</v>
      </c>
      <c r="X78" s="20">
        <v>6.0645161290322637E-2</v>
      </c>
    </row>
    <row r="79" spans="1:24" x14ac:dyDescent="0.35">
      <c r="A79" s="20">
        <v>2</v>
      </c>
      <c r="B79" s="20">
        <v>20</v>
      </c>
      <c r="C79" s="20" t="s">
        <v>1178</v>
      </c>
      <c r="D79" s="20" t="s">
        <v>1212</v>
      </c>
      <c r="E79" s="20" t="s">
        <v>1176</v>
      </c>
      <c r="F79" s="27" t="s">
        <v>1179</v>
      </c>
      <c r="G79" s="20" t="s">
        <v>1214</v>
      </c>
      <c r="H79" s="20" t="s">
        <v>1218</v>
      </c>
      <c r="I79" s="20" t="s">
        <v>1218</v>
      </c>
      <c r="J79" s="20" t="e">
        <f t="shared" si="4"/>
        <v>#VALUE!</v>
      </c>
      <c r="K79" s="20" t="s">
        <v>293</v>
      </c>
      <c r="L79" s="20" t="s">
        <v>294</v>
      </c>
      <c r="M79" s="20">
        <v>2</v>
      </c>
      <c r="N79" s="20">
        <v>0</v>
      </c>
      <c r="O79" s="20" t="s">
        <v>1221</v>
      </c>
      <c r="P79" s="20" t="s">
        <v>1222</v>
      </c>
      <c r="Q79" s="20" t="s">
        <v>296</v>
      </c>
      <c r="R79" s="20">
        <v>32.86</v>
      </c>
      <c r="S79" s="20" t="s">
        <v>33</v>
      </c>
      <c r="T79" s="20">
        <v>741.7473</v>
      </c>
      <c r="U79" s="20">
        <f t="shared" si="5"/>
        <v>2.8708410817517267</v>
      </c>
      <c r="V79" s="20">
        <f t="shared" si="6"/>
        <v>59339.784</v>
      </c>
      <c r="W79" s="20">
        <f t="shared" si="7"/>
        <v>4.7733532798410279</v>
      </c>
      <c r="X79" s="20">
        <v>3.0527817403708999E-2</v>
      </c>
    </row>
    <row r="80" spans="1:24" x14ac:dyDescent="0.35">
      <c r="A80" s="20">
        <v>2</v>
      </c>
      <c r="B80" s="20">
        <v>21</v>
      </c>
      <c r="C80" s="20" t="s">
        <v>1178</v>
      </c>
      <c r="D80" s="20" t="s">
        <v>1212</v>
      </c>
      <c r="E80" s="20" t="s">
        <v>1176</v>
      </c>
      <c r="F80" s="27" t="s">
        <v>1179</v>
      </c>
      <c r="G80" s="20" t="s">
        <v>1214</v>
      </c>
      <c r="H80" s="20" t="s">
        <v>1218</v>
      </c>
      <c r="I80" s="20" t="s">
        <v>1218</v>
      </c>
      <c r="J80" s="20" t="e">
        <f t="shared" si="4"/>
        <v>#VALUE!</v>
      </c>
      <c r="K80" s="20" t="s">
        <v>293</v>
      </c>
      <c r="L80" s="20" t="s">
        <v>294</v>
      </c>
      <c r="M80" s="20">
        <v>2</v>
      </c>
      <c r="N80" s="20">
        <v>0</v>
      </c>
      <c r="O80" s="20" t="s">
        <v>1221</v>
      </c>
      <c r="P80" s="20" t="s">
        <v>1222</v>
      </c>
      <c r="Q80" s="20" t="s">
        <v>296</v>
      </c>
      <c r="R80" s="20">
        <v>32.89</v>
      </c>
      <c r="S80" s="20" t="s">
        <v>33</v>
      </c>
      <c r="T80" s="20">
        <v>729.93269999999995</v>
      </c>
      <c r="U80" s="20">
        <f t="shared" si="5"/>
        <v>2.863877391507569</v>
      </c>
      <c r="V80" s="20">
        <f t="shared" si="6"/>
        <v>58394.615999999995</v>
      </c>
      <c r="W80" s="20">
        <f t="shared" si="7"/>
        <v>4.7663802440563128</v>
      </c>
      <c r="X80" s="20">
        <v>3.5297549591598622E-2</v>
      </c>
    </row>
    <row r="81" spans="1:24" x14ac:dyDescent="0.35">
      <c r="A81" s="20">
        <v>2</v>
      </c>
      <c r="B81" s="20">
        <v>22</v>
      </c>
      <c r="C81" s="20" t="s">
        <v>1178</v>
      </c>
      <c r="D81" s="20" t="s">
        <v>1212</v>
      </c>
      <c r="E81" s="20" t="s">
        <v>1176</v>
      </c>
      <c r="F81" s="27" t="s">
        <v>1179</v>
      </c>
      <c r="G81" s="20" t="s">
        <v>1214</v>
      </c>
      <c r="H81" s="20" t="s">
        <v>1218</v>
      </c>
      <c r="I81" s="20" t="s">
        <v>1218</v>
      </c>
      <c r="J81" s="20" t="e">
        <f t="shared" si="4"/>
        <v>#VALUE!</v>
      </c>
      <c r="K81" s="20" t="s">
        <v>293</v>
      </c>
      <c r="L81" s="20" t="s">
        <v>294</v>
      </c>
      <c r="M81" s="20">
        <v>2</v>
      </c>
      <c r="N81" s="20">
        <v>0</v>
      </c>
      <c r="O81" s="20" t="s">
        <v>1221</v>
      </c>
      <c r="P81" s="20" t="s">
        <v>1222</v>
      </c>
      <c r="Q81" s="20" t="s">
        <v>296</v>
      </c>
      <c r="R81" s="20">
        <v>36.380000000000003</v>
      </c>
      <c r="S81" s="20" t="s">
        <v>33</v>
      </c>
      <c r="T81" s="20">
        <v>85.892300000000006</v>
      </c>
      <c r="U81" s="20">
        <f t="shared" si="5"/>
        <v>1.9389812929541406</v>
      </c>
      <c r="V81" s="20">
        <f t="shared" si="6"/>
        <v>6871.384</v>
      </c>
      <c r="W81" s="20">
        <f t="shared" si="7"/>
        <v>3.8371074180556923</v>
      </c>
      <c r="X81" s="20">
        <v>6.0060060060059851E-3</v>
      </c>
    </row>
    <row r="82" spans="1:24" x14ac:dyDescent="0.35">
      <c r="A82" s="20">
        <v>2</v>
      </c>
      <c r="B82" s="20">
        <v>23</v>
      </c>
      <c r="C82" s="20" t="s">
        <v>1178</v>
      </c>
      <c r="D82" s="20" t="s">
        <v>1212</v>
      </c>
      <c r="E82" s="20" t="s">
        <v>1176</v>
      </c>
      <c r="F82" s="27" t="s">
        <v>1179</v>
      </c>
      <c r="G82" s="20" t="s">
        <v>1214</v>
      </c>
      <c r="H82" s="20" t="s">
        <v>1218</v>
      </c>
      <c r="I82" s="20" t="s">
        <v>1218</v>
      </c>
      <c r="J82" s="20" t="e">
        <f t="shared" si="4"/>
        <v>#VALUE!</v>
      </c>
      <c r="K82" s="20" t="s">
        <v>293</v>
      </c>
      <c r="L82" s="20" t="s">
        <v>294</v>
      </c>
      <c r="M82" s="20">
        <v>2</v>
      </c>
      <c r="N82" s="20">
        <v>0</v>
      </c>
      <c r="O82" s="20" t="s">
        <v>1221</v>
      </c>
      <c r="P82" s="20" t="s">
        <v>1222</v>
      </c>
      <c r="Q82" s="20" t="s">
        <v>296</v>
      </c>
      <c r="R82" s="20">
        <v>32.880000000000003</v>
      </c>
      <c r="S82" s="20" t="s">
        <v>33</v>
      </c>
      <c r="T82" s="20">
        <v>732.06669999999997</v>
      </c>
      <c r="U82" s="20">
        <f t="shared" si="5"/>
        <v>2.8651434918635883</v>
      </c>
      <c r="V82" s="20">
        <f t="shared" si="6"/>
        <v>58565.335999999996</v>
      </c>
      <c r="W82" s="20">
        <f t="shared" si="7"/>
        <v>4.7676480547475037</v>
      </c>
      <c r="X82" s="20">
        <v>4.4908011009706251E-3</v>
      </c>
    </row>
    <row r="83" spans="1:24" x14ac:dyDescent="0.35">
      <c r="A83" s="20">
        <v>2</v>
      </c>
      <c r="B83" s="20">
        <v>24</v>
      </c>
      <c r="C83" s="20" t="s">
        <v>1178</v>
      </c>
      <c r="D83" s="20" t="s">
        <v>1212</v>
      </c>
      <c r="E83" s="20" t="s">
        <v>1176</v>
      </c>
      <c r="F83" s="27" t="s">
        <v>1179</v>
      </c>
      <c r="G83" s="20" t="s">
        <v>1214</v>
      </c>
      <c r="H83" s="20" t="s">
        <v>1218</v>
      </c>
      <c r="I83" s="20" t="s">
        <v>1218</v>
      </c>
      <c r="J83" s="20" t="e">
        <f t="shared" si="4"/>
        <v>#VALUE!</v>
      </c>
      <c r="K83" s="20" t="s">
        <v>293</v>
      </c>
      <c r="L83" s="20" t="s">
        <v>294</v>
      </c>
      <c r="M83" s="20">
        <v>2</v>
      </c>
      <c r="N83" s="20">
        <v>0</v>
      </c>
      <c r="O83" s="20" t="s">
        <v>1221</v>
      </c>
      <c r="P83" s="20" t="s">
        <v>1222</v>
      </c>
      <c r="Q83" s="20" t="s">
        <v>296</v>
      </c>
      <c r="R83" s="20">
        <v>31.99</v>
      </c>
      <c r="S83" s="20" t="s">
        <v>33</v>
      </c>
      <c r="T83" s="20">
        <v>1267.3747000000001</v>
      </c>
      <c r="U83" s="20">
        <f t="shared" si="5"/>
        <v>3.1032475706619138</v>
      </c>
      <c r="V83" s="20">
        <f t="shared" si="6"/>
        <v>101389.97600000001</v>
      </c>
      <c r="W83" s="20">
        <f t="shared" si="7"/>
        <v>5.0059993036383208</v>
      </c>
      <c r="X83" s="20">
        <v>3.4285714285713555E-3</v>
      </c>
    </row>
    <row r="84" spans="1:24" x14ac:dyDescent="0.35">
      <c r="A84" s="20">
        <v>2</v>
      </c>
      <c r="B84" s="20">
        <v>25</v>
      </c>
      <c r="C84" s="20" t="s">
        <v>1178</v>
      </c>
      <c r="D84" s="20" t="s">
        <v>1212</v>
      </c>
      <c r="E84" s="20" t="s">
        <v>1176</v>
      </c>
      <c r="F84" s="27" t="s">
        <v>1179</v>
      </c>
      <c r="G84" s="20" t="s">
        <v>1214</v>
      </c>
      <c r="H84" s="20" t="s">
        <v>1218</v>
      </c>
      <c r="I84" s="20" t="s">
        <v>1218</v>
      </c>
      <c r="J84" s="20" t="e">
        <f t="shared" si="4"/>
        <v>#VALUE!</v>
      </c>
      <c r="K84" s="20" t="s">
        <v>293</v>
      </c>
      <c r="L84" s="20" t="s">
        <v>294</v>
      </c>
      <c r="M84" s="20">
        <v>2</v>
      </c>
      <c r="N84" s="20">
        <v>0</v>
      </c>
      <c r="O84" s="20" t="s">
        <v>1221</v>
      </c>
      <c r="P84" s="20" t="s">
        <v>1222</v>
      </c>
      <c r="Q84" s="20" t="s">
        <v>296</v>
      </c>
      <c r="R84" s="20">
        <v>32.94</v>
      </c>
      <c r="S84" s="20" t="s">
        <v>33</v>
      </c>
      <c r="T84" s="20">
        <v>709.44929999999999</v>
      </c>
      <c r="U84" s="20">
        <f t="shared" si="5"/>
        <v>2.8515330906858978</v>
      </c>
      <c r="V84" s="20">
        <f t="shared" si="6"/>
        <v>56755.944000000003</v>
      </c>
      <c r="W84" s="20">
        <f t="shared" si="7"/>
        <v>4.7540190034227372</v>
      </c>
      <c r="X84" s="20">
        <v>0</v>
      </c>
    </row>
    <row r="85" spans="1:24" x14ac:dyDescent="0.35">
      <c r="A85" s="20">
        <v>2</v>
      </c>
      <c r="B85" s="20">
        <v>26</v>
      </c>
      <c r="C85" s="20" t="s">
        <v>1178</v>
      </c>
      <c r="D85" s="20" t="s">
        <v>1212</v>
      </c>
      <c r="E85" s="20" t="s">
        <v>1176</v>
      </c>
      <c r="F85" s="27" t="s">
        <v>1179</v>
      </c>
      <c r="G85" s="20" t="s">
        <v>1214</v>
      </c>
      <c r="H85" s="20" t="s">
        <v>1218</v>
      </c>
      <c r="I85" s="20" t="s">
        <v>1218</v>
      </c>
      <c r="J85" s="20" t="e">
        <f t="shared" si="4"/>
        <v>#VALUE!</v>
      </c>
      <c r="K85" s="20" t="s">
        <v>293</v>
      </c>
      <c r="L85" s="20" t="s">
        <v>294</v>
      </c>
      <c r="M85" s="20">
        <v>2</v>
      </c>
      <c r="N85" s="20">
        <v>0</v>
      </c>
      <c r="O85" s="20" t="s">
        <v>1221</v>
      </c>
      <c r="P85" s="20" t="s">
        <v>1222</v>
      </c>
      <c r="Q85" s="20" t="s">
        <v>296</v>
      </c>
      <c r="R85" s="20">
        <v>35.270000000000003</v>
      </c>
      <c r="S85" s="20" t="s">
        <v>33</v>
      </c>
      <c r="T85" s="20">
        <v>169.94659999999999</v>
      </c>
      <c r="U85" s="20">
        <f t="shared" si="5"/>
        <v>2.2328604674261343</v>
      </c>
      <c r="V85" s="20">
        <f t="shared" si="6"/>
        <v>13595.727999999999</v>
      </c>
      <c r="W85" s="20">
        <f t="shared" si="7"/>
        <v>4.1334344096561333</v>
      </c>
      <c r="X85" s="20">
        <v>3.1618281115262845E-3</v>
      </c>
    </row>
    <row r="86" spans="1:24" x14ac:dyDescent="0.35">
      <c r="A86" s="20">
        <v>2</v>
      </c>
      <c r="B86" s="20">
        <v>27</v>
      </c>
      <c r="C86" s="20" t="s">
        <v>1178</v>
      </c>
      <c r="D86" s="20" t="s">
        <v>1212</v>
      </c>
      <c r="E86" s="20" t="s">
        <v>1176</v>
      </c>
      <c r="F86" s="27" t="s">
        <v>1179</v>
      </c>
      <c r="G86" s="20" t="s">
        <v>1214</v>
      </c>
      <c r="H86" s="20" t="s">
        <v>1218</v>
      </c>
      <c r="I86" s="20" t="s">
        <v>1218</v>
      </c>
      <c r="J86" s="20" t="e">
        <f t="shared" si="4"/>
        <v>#VALUE!</v>
      </c>
      <c r="K86" s="20" t="s">
        <v>293</v>
      </c>
      <c r="L86" s="20" t="s">
        <v>294</v>
      </c>
      <c r="M86" s="20">
        <v>2</v>
      </c>
      <c r="N86" s="20">
        <v>0</v>
      </c>
      <c r="O86" s="20" t="s">
        <v>1221</v>
      </c>
      <c r="P86" s="20" t="s">
        <v>1222</v>
      </c>
      <c r="Q86" s="20" t="s">
        <v>296</v>
      </c>
      <c r="R86" s="20">
        <v>31.66</v>
      </c>
      <c r="S86" s="20" t="s">
        <v>33</v>
      </c>
      <c r="T86" s="20">
        <v>1547.9332999999999</v>
      </c>
      <c r="U86" s="20">
        <f t="shared" si="5"/>
        <v>3.1900327166193541</v>
      </c>
      <c r="V86" s="20">
        <f t="shared" si="6"/>
        <v>123834.66399999999</v>
      </c>
      <c r="W86" s="20">
        <f t="shared" si="7"/>
        <v>5.0928457371547031</v>
      </c>
      <c r="X86" s="20">
        <v>0</v>
      </c>
    </row>
    <row r="87" spans="1:24" x14ac:dyDescent="0.35">
      <c r="A87" s="20">
        <v>2</v>
      </c>
      <c r="B87" s="20">
        <v>28</v>
      </c>
      <c r="C87" s="20" t="s">
        <v>1178</v>
      </c>
      <c r="D87" s="20" t="s">
        <v>1212</v>
      </c>
      <c r="E87" s="20" t="s">
        <v>1176</v>
      </c>
      <c r="F87" s="27" t="s">
        <v>1179</v>
      </c>
      <c r="G87" s="20" t="s">
        <v>1214</v>
      </c>
      <c r="H87" s="20" t="s">
        <v>1218</v>
      </c>
      <c r="I87" s="20" t="s">
        <v>1218</v>
      </c>
      <c r="J87" s="20" t="e">
        <f t="shared" si="4"/>
        <v>#VALUE!</v>
      </c>
      <c r="K87" s="20" t="s">
        <v>293</v>
      </c>
      <c r="L87" s="20" t="s">
        <v>294</v>
      </c>
      <c r="M87" s="20">
        <v>2</v>
      </c>
      <c r="N87" s="20">
        <v>0</v>
      </c>
      <c r="O87" s="20" t="s">
        <v>1221</v>
      </c>
      <c r="P87" s="20" t="s">
        <v>1222</v>
      </c>
      <c r="Q87" s="20" t="s">
        <v>296</v>
      </c>
      <c r="R87" s="20">
        <v>33.71</v>
      </c>
      <c r="S87" s="20" t="s">
        <v>33</v>
      </c>
      <c r="T87" s="20">
        <v>440.17880000000002</v>
      </c>
      <c r="U87" s="20">
        <f t="shared" si="5"/>
        <v>2.6446146350822368</v>
      </c>
      <c r="V87" s="20">
        <f t="shared" si="6"/>
        <v>35214.304000000004</v>
      </c>
      <c r="W87" s="20">
        <f t="shared" si="7"/>
        <v>4.546731441839599</v>
      </c>
      <c r="X87" s="20">
        <v>5.205328938332645E-2</v>
      </c>
    </row>
    <row r="88" spans="1:24" x14ac:dyDescent="0.35">
      <c r="A88" s="20">
        <v>2</v>
      </c>
      <c r="B88" s="20">
        <v>29</v>
      </c>
      <c r="C88" s="20" t="s">
        <v>1178</v>
      </c>
      <c r="D88" s="20" t="s">
        <v>1212</v>
      </c>
      <c r="E88" s="20" t="s">
        <v>1176</v>
      </c>
      <c r="F88" s="27" t="s">
        <v>1179</v>
      </c>
      <c r="G88" s="20" t="s">
        <v>1214</v>
      </c>
      <c r="H88" s="20" t="s">
        <v>1218</v>
      </c>
      <c r="I88" s="20" t="s">
        <v>1218</v>
      </c>
      <c r="J88" s="20" t="e">
        <f t="shared" si="4"/>
        <v>#VALUE!</v>
      </c>
      <c r="K88" s="20" t="s">
        <v>293</v>
      </c>
      <c r="L88" s="20" t="s">
        <v>294</v>
      </c>
      <c r="M88" s="20">
        <v>2</v>
      </c>
      <c r="N88" s="20">
        <v>0</v>
      </c>
      <c r="O88" s="20" t="s">
        <v>1221</v>
      </c>
      <c r="P88" s="20" t="s">
        <v>1222</v>
      </c>
      <c r="Q88" s="20" t="s">
        <v>296</v>
      </c>
      <c r="R88" s="20">
        <v>34.64</v>
      </c>
      <c r="S88" s="20" t="s">
        <v>33</v>
      </c>
      <c r="T88" s="20">
        <v>249.11500000000001</v>
      </c>
      <c r="U88" s="20">
        <f t="shared" si="5"/>
        <v>2.3981397381994429</v>
      </c>
      <c r="V88" s="20">
        <f t="shared" si="6"/>
        <v>19929.2</v>
      </c>
      <c r="W88" s="20">
        <f t="shared" si="7"/>
        <v>4.2995116568771339</v>
      </c>
      <c r="X88" s="20">
        <v>2.7381467070182693E-3</v>
      </c>
    </row>
    <row r="89" spans="1:24" x14ac:dyDescent="0.35">
      <c r="A89" s="20">
        <v>2</v>
      </c>
      <c r="B89" s="20">
        <v>30</v>
      </c>
      <c r="C89" s="20" t="s">
        <v>1178</v>
      </c>
      <c r="D89" s="20" t="s">
        <v>1212</v>
      </c>
      <c r="E89" s="20" t="s">
        <v>1176</v>
      </c>
      <c r="F89" s="27" t="s">
        <v>1179</v>
      </c>
      <c r="G89" s="20" t="s">
        <v>1214</v>
      </c>
      <c r="H89" s="20" t="s">
        <v>1218</v>
      </c>
      <c r="I89" s="20" t="s">
        <v>1218</v>
      </c>
      <c r="J89" s="20" t="e">
        <f t="shared" si="4"/>
        <v>#VALUE!</v>
      </c>
      <c r="K89" s="20" t="s">
        <v>293</v>
      </c>
      <c r="L89" s="20" t="s">
        <v>294</v>
      </c>
      <c r="M89" s="20">
        <v>2</v>
      </c>
      <c r="N89" s="20">
        <v>0</v>
      </c>
      <c r="O89" s="20" t="s">
        <v>1221</v>
      </c>
      <c r="P89" s="20" t="s">
        <v>1222</v>
      </c>
      <c r="Q89" s="20" t="s">
        <v>296</v>
      </c>
      <c r="R89" s="20">
        <v>33.81</v>
      </c>
      <c r="S89" s="20" t="s">
        <v>33</v>
      </c>
      <c r="T89" s="20">
        <v>414.30610000000001</v>
      </c>
      <c r="U89" s="20">
        <f t="shared" si="5"/>
        <v>2.6183683100573472</v>
      </c>
      <c r="V89" s="20">
        <f t="shared" si="6"/>
        <v>33144.487999999998</v>
      </c>
      <c r="W89" s="20">
        <f t="shared" si="7"/>
        <v>4.5204244175049144</v>
      </c>
      <c r="X89" s="20">
        <v>0</v>
      </c>
    </row>
    <row r="90" spans="1:24" x14ac:dyDescent="0.35">
      <c r="A90" s="20">
        <v>2</v>
      </c>
      <c r="B90" s="20">
        <v>31</v>
      </c>
      <c r="C90" s="20" t="s">
        <v>1178</v>
      </c>
      <c r="D90" s="20" t="s">
        <v>1212</v>
      </c>
      <c r="E90" s="20" t="s">
        <v>1176</v>
      </c>
      <c r="F90" s="27" t="s">
        <v>1179</v>
      </c>
      <c r="G90" s="20" t="s">
        <v>1214</v>
      </c>
      <c r="H90" s="20" t="s">
        <v>1218</v>
      </c>
      <c r="I90" s="20" t="s">
        <v>1218</v>
      </c>
      <c r="J90" s="20" t="e">
        <f t="shared" si="4"/>
        <v>#VALUE!</v>
      </c>
      <c r="K90" s="20" t="s">
        <v>293</v>
      </c>
      <c r="L90" s="20" t="s">
        <v>294</v>
      </c>
      <c r="M90" s="20">
        <v>2</v>
      </c>
      <c r="N90" s="20">
        <v>0</v>
      </c>
      <c r="O90" s="20" t="s">
        <v>1221</v>
      </c>
      <c r="P90" s="20" t="s">
        <v>1222</v>
      </c>
      <c r="Q90" s="20" t="s">
        <v>296</v>
      </c>
      <c r="R90" s="20">
        <v>32.76</v>
      </c>
      <c r="S90" s="20" t="s">
        <v>33</v>
      </c>
      <c r="T90" s="20">
        <v>788.64329999999995</v>
      </c>
      <c r="U90" s="20">
        <f t="shared" si="5"/>
        <v>2.8974309548027573</v>
      </c>
      <c r="V90" s="20">
        <f t="shared" si="6"/>
        <v>63091.463999999993</v>
      </c>
      <c r="W90" s="20">
        <f t="shared" si="7"/>
        <v>4.7999774885837834</v>
      </c>
      <c r="X90" s="20">
        <v>2.0040080160320215E-3</v>
      </c>
    </row>
    <row r="91" spans="1:24" x14ac:dyDescent="0.35">
      <c r="A91" s="20">
        <v>2</v>
      </c>
      <c r="B91" s="20">
        <v>32</v>
      </c>
      <c r="C91" s="20" t="s">
        <v>1178</v>
      </c>
      <c r="D91" s="20" t="s">
        <v>1212</v>
      </c>
      <c r="E91" s="20" t="s">
        <v>1176</v>
      </c>
      <c r="F91" s="27" t="s">
        <v>1179</v>
      </c>
      <c r="G91" s="20" t="s">
        <v>1214</v>
      </c>
      <c r="H91" s="20" t="s">
        <v>1218</v>
      </c>
      <c r="I91" s="20" t="s">
        <v>1218</v>
      </c>
      <c r="J91" s="20" t="e">
        <f t="shared" si="4"/>
        <v>#VALUE!</v>
      </c>
      <c r="K91" s="20" t="s">
        <v>293</v>
      </c>
      <c r="L91" s="20" t="s">
        <v>294</v>
      </c>
      <c r="M91" s="20">
        <v>2</v>
      </c>
      <c r="N91" s="20">
        <v>0</v>
      </c>
      <c r="O91" s="20" t="s">
        <v>1221</v>
      </c>
      <c r="P91" s="20" t="s">
        <v>1222</v>
      </c>
      <c r="Q91" s="20" t="s">
        <v>296</v>
      </c>
      <c r="R91" s="20">
        <v>36.99</v>
      </c>
      <c r="S91" s="20" t="s">
        <v>33</v>
      </c>
      <c r="T91" s="20">
        <v>59.154400000000003</v>
      </c>
      <c r="U91" s="20">
        <f t="shared" si="5"/>
        <v>1.7792673993538741</v>
      </c>
      <c r="V91" s="20">
        <f t="shared" si="6"/>
        <v>4732.3519999999999</v>
      </c>
      <c r="W91" s="20">
        <f t="shared" si="7"/>
        <v>3.6751688023706497</v>
      </c>
      <c r="X91" s="20"/>
    </row>
    <row r="92" spans="1:24" x14ac:dyDescent="0.35">
      <c r="A92" s="20">
        <v>2</v>
      </c>
      <c r="B92" s="20">
        <v>33</v>
      </c>
      <c r="C92" s="20" t="s">
        <v>1180</v>
      </c>
      <c r="D92" s="20" t="s">
        <v>1212</v>
      </c>
      <c r="E92" s="20" t="s">
        <v>1181</v>
      </c>
      <c r="F92" s="27" t="s">
        <v>1182</v>
      </c>
      <c r="G92" s="20" t="s">
        <v>1214</v>
      </c>
      <c r="H92" s="21">
        <v>43852</v>
      </c>
      <c r="I92" s="21">
        <v>43866</v>
      </c>
      <c r="J92" s="20">
        <f t="shared" si="4"/>
        <v>14</v>
      </c>
      <c r="K92" s="20" t="s">
        <v>293</v>
      </c>
      <c r="L92" s="20" t="s">
        <v>294</v>
      </c>
      <c r="M92" s="20">
        <v>1</v>
      </c>
      <c r="N92" s="20">
        <v>0</v>
      </c>
      <c r="O92" s="20" t="s">
        <v>1221</v>
      </c>
      <c r="P92" s="20" t="s">
        <v>1222</v>
      </c>
      <c r="Q92" s="20" t="s">
        <v>296</v>
      </c>
      <c r="R92" s="20">
        <v>33.979999999999997</v>
      </c>
      <c r="S92" s="20" t="s">
        <v>33</v>
      </c>
      <c r="T92" s="20">
        <v>374.88470000000001</v>
      </c>
      <c r="U92" s="20">
        <f t="shared" si="5"/>
        <v>2.5750546485634951</v>
      </c>
      <c r="V92" s="20">
        <f t="shared" si="6"/>
        <v>29990.776000000002</v>
      </c>
      <c r="W92" s="20">
        <f t="shared" si="7"/>
        <v>4.4770021838042906</v>
      </c>
      <c r="X92" s="20"/>
    </row>
    <row r="93" spans="1:24" x14ac:dyDescent="0.35">
      <c r="A93" s="20">
        <v>2</v>
      </c>
      <c r="B93" s="20">
        <v>34</v>
      </c>
      <c r="C93" s="20" t="s">
        <v>1180</v>
      </c>
      <c r="D93" s="20" t="s">
        <v>1212</v>
      </c>
      <c r="E93" s="20" t="s">
        <v>1181</v>
      </c>
      <c r="F93" s="27" t="s">
        <v>1182</v>
      </c>
      <c r="G93" s="20" t="s">
        <v>1214</v>
      </c>
      <c r="H93" s="21">
        <v>43852</v>
      </c>
      <c r="I93" s="21">
        <v>43866</v>
      </c>
      <c r="J93" s="20">
        <f t="shared" si="4"/>
        <v>14</v>
      </c>
      <c r="K93" s="20" t="s">
        <v>293</v>
      </c>
      <c r="L93" s="20" t="s">
        <v>294</v>
      </c>
      <c r="M93" s="20">
        <v>1</v>
      </c>
      <c r="N93" s="20">
        <v>0</v>
      </c>
      <c r="O93" s="20" t="s">
        <v>1221</v>
      </c>
      <c r="P93" s="20" t="s">
        <v>1222</v>
      </c>
      <c r="Q93" s="20" t="s">
        <v>296</v>
      </c>
      <c r="R93" s="20">
        <v>36.119999999999997</v>
      </c>
      <c r="S93" s="20" t="s">
        <v>33</v>
      </c>
      <c r="T93" s="20">
        <v>100.8523</v>
      </c>
      <c r="U93" s="20">
        <f t="shared" si="5"/>
        <v>2.0079708405627916</v>
      </c>
      <c r="V93" s="20">
        <f t="shared" si="6"/>
        <v>8068.1840000000002</v>
      </c>
      <c r="W93" s="20">
        <f t="shared" si="7"/>
        <v>3.9068296187102654</v>
      </c>
      <c r="X93" s="20"/>
    </row>
    <row r="94" spans="1:24" x14ac:dyDescent="0.35">
      <c r="A94" s="20">
        <v>2</v>
      </c>
      <c r="B94" s="20">
        <v>35</v>
      </c>
      <c r="C94" s="20" t="s">
        <v>1180</v>
      </c>
      <c r="D94" s="20" t="s">
        <v>1212</v>
      </c>
      <c r="E94" s="20" t="s">
        <v>1181</v>
      </c>
      <c r="F94" s="27" t="s">
        <v>1182</v>
      </c>
      <c r="G94" s="20" t="s">
        <v>1214</v>
      </c>
      <c r="H94" s="21">
        <v>43852</v>
      </c>
      <c r="I94" s="21">
        <v>43866</v>
      </c>
      <c r="J94" s="20">
        <f t="shared" si="4"/>
        <v>14</v>
      </c>
      <c r="K94" s="20" t="s">
        <v>293</v>
      </c>
      <c r="L94" s="20" t="s">
        <v>294</v>
      </c>
      <c r="M94" s="20">
        <v>1</v>
      </c>
      <c r="N94" s="20">
        <v>0</v>
      </c>
      <c r="O94" s="20" t="s">
        <v>1221</v>
      </c>
      <c r="P94" s="20" t="s">
        <v>1222</v>
      </c>
      <c r="Q94" s="20" t="s">
        <v>296</v>
      </c>
      <c r="R94" s="20">
        <v>35.49</v>
      </c>
      <c r="S94" s="20" t="s">
        <v>33</v>
      </c>
      <c r="T94" s="20">
        <v>148.1576</v>
      </c>
      <c r="U94" s="20">
        <f t="shared" si="5"/>
        <v>2.1736453867894165</v>
      </c>
      <c r="V94" s="20">
        <f t="shared" si="6"/>
        <v>11852.608</v>
      </c>
      <c r="W94" s="20">
        <f t="shared" si="7"/>
        <v>4.073850560978598</v>
      </c>
      <c r="X94" s="20"/>
    </row>
    <row r="95" spans="1:24" x14ac:dyDescent="0.35">
      <c r="A95" s="20">
        <v>2</v>
      </c>
      <c r="B95" s="20">
        <v>36</v>
      </c>
      <c r="C95" s="20" t="s">
        <v>1180</v>
      </c>
      <c r="D95" s="20" t="s">
        <v>1212</v>
      </c>
      <c r="E95" s="20" t="s">
        <v>1181</v>
      </c>
      <c r="F95" s="27" t="s">
        <v>1182</v>
      </c>
      <c r="G95" s="20" t="s">
        <v>1214</v>
      </c>
      <c r="H95" s="21">
        <v>43852</v>
      </c>
      <c r="I95" s="21">
        <v>43866</v>
      </c>
      <c r="J95" s="20">
        <f t="shared" si="4"/>
        <v>14</v>
      </c>
      <c r="K95" s="20" t="s">
        <v>293</v>
      </c>
      <c r="L95" s="20" t="s">
        <v>294</v>
      </c>
      <c r="M95" s="20">
        <v>1</v>
      </c>
      <c r="N95" s="20">
        <v>0</v>
      </c>
      <c r="O95" s="20" t="s">
        <v>1221</v>
      </c>
      <c r="P95" s="20" t="s">
        <v>1222</v>
      </c>
      <c r="Q95" s="20" t="s">
        <v>296</v>
      </c>
      <c r="R95" s="20">
        <v>33.07</v>
      </c>
      <c r="S95" s="20" t="s">
        <v>33</v>
      </c>
      <c r="T95" s="20">
        <v>654.7201</v>
      </c>
      <c r="U95" s="20">
        <f t="shared" si="5"/>
        <v>2.8167184964395724</v>
      </c>
      <c r="V95" s="20">
        <f t="shared" si="6"/>
        <v>52377.608</v>
      </c>
      <c r="W95" s="20">
        <f t="shared" si="7"/>
        <v>4.7191539525475612</v>
      </c>
      <c r="X95" s="20"/>
    </row>
    <row r="96" spans="1:24" x14ac:dyDescent="0.35">
      <c r="A96" s="20">
        <v>2</v>
      </c>
      <c r="B96" s="20">
        <v>37</v>
      </c>
      <c r="C96" s="20" t="s">
        <v>1180</v>
      </c>
      <c r="D96" s="20" t="s">
        <v>1212</v>
      </c>
      <c r="E96" s="20" t="s">
        <v>1181</v>
      </c>
      <c r="F96" s="27" t="s">
        <v>1182</v>
      </c>
      <c r="G96" s="20" t="s">
        <v>1214</v>
      </c>
      <c r="H96" s="21">
        <v>43852</v>
      </c>
      <c r="I96" s="21">
        <v>43866</v>
      </c>
      <c r="J96" s="20">
        <f t="shared" si="4"/>
        <v>14</v>
      </c>
      <c r="K96" s="20" t="s">
        <v>293</v>
      </c>
      <c r="L96" s="20" t="s">
        <v>294</v>
      </c>
      <c r="M96" s="20">
        <v>1</v>
      </c>
      <c r="N96" s="20">
        <v>0</v>
      </c>
      <c r="O96" s="20" t="s">
        <v>1221</v>
      </c>
      <c r="P96" s="20" t="s">
        <v>1222</v>
      </c>
      <c r="Q96" s="20" t="s">
        <v>296</v>
      </c>
      <c r="R96" s="20">
        <v>33.1</v>
      </c>
      <c r="S96" s="20" t="s">
        <v>33</v>
      </c>
      <c r="T96" s="20">
        <v>641.00850000000003</v>
      </c>
      <c r="U96" s="20">
        <f t="shared" si="5"/>
        <v>2.8075407780356119</v>
      </c>
      <c r="V96" s="20">
        <f t="shared" si="6"/>
        <v>51280.68</v>
      </c>
      <c r="W96" s="20">
        <f t="shared" si="7"/>
        <v>4.7099622443340508</v>
      </c>
      <c r="X96" s="20"/>
    </row>
    <row r="97" spans="1:24" x14ac:dyDescent="0.35">
      <c r="A97" s="20">
        <v>2</v>
      </c>
      <c r="B97" s="20">
        <v>38</v>
      </c>
      <c r="C97" s="20" t="s">
        <v>1180</v>
      </c>
      <c r="D97" s="20" t="s">
        <v>1212</v>
      </c>
      <c r="E97" s="20" t="s">
        <v>1181</v>
      </c>
      <c r="F97" s="27" t="s">
        <v>1182</v>
      </c>
      <c r="G97" s="20" t="s">
        <v>1214</v>
      </c>
      <c r="H97" s="21">
        <v>43852</v>
      </c>
      <c r="I97" s="21">
        <v>43866</v>
      </c>
      <c r="J97" s="20">
        <f t="shared" si="4"/>
        <v>14</v>
      </c>
      <c r="K97" s="20" t="s">
        <v>293</v>
      </c>
      <c r="L97" s="20" t="s">
        <v>294</v>
      </c>
      <c r="M97" s="20">
        <v>1</v>
      </c>
      <c r="N97" s="20">
        <v>0</v>
      </c>
      <c r="O97" s="20" t="s">
        <v>1221</v>
      </c>
      <c r="P97" s="20" t="s">
        <v>1222</v>
      </c>
      <c r="Q97" s="20" t="s">
        <v>296</v>
      </c>
      <c r="R97" s="20">
        <v>33.5</v>
      </c>
      <c r="S97" s="20" t="s">
        <v>33</v>
      </c>
      <c r="T97" s="20">
        <v>500.51159999999999</v>
      </c>
      <c r="U97" s="20">
        <f t="shared" si="5"/>
        <v>2.700280982735753</v>
      </c>
      <c r="V97" s="20">
        <f t="shared" si="6"/>
        <v>40040.928</v>
      </c>
      <c r="W97" s="20">
        <f t="shared" si="7"/>
        <v>4.6025149803857657</v>
      </c>
      <c r="X97" s="20"/>
    </row>
    <row r="98" spans="1:24" x14ac:dyDescent="0.35">
      <c r="A98" s="20">
        <v>2</v>
      </c>
      <c r="B98" s="20">
        <v>39</v>
      </c>
      <c r="C98" s="20" t="s">
        <v>1180</v>
      </c>
      <c r="D98" s="20" t="s">
        <v>1212</v>
      </c>
      <c r="E98" s="20" t="s">
        <v>1181</v>
      </c>
      <c r="F98" s="27" t="s">
        <v>1182</v>
      </c>
      <c r="G98" s="20" t="s">
        <v>1214</v>
      </c>
      <c r="H98" s="21">
        <v>43852</v>
      </c>
      <c r="I98" s="21">
        <v>43866</v>
      </c>
      <c r="J98" s="20">
        <f t="shared" si="4"/>
        <v>14</v>
      </c>
      <c r="K98" s="20" t="s">
        <v>293</v>
      </c>
      <c r="L98" s="20" t="s">
        <v>294</v>
      </c>
      <c r="M98" s="20">
        <v>1</v>
      </c>
      <c r="N98" s="20">
        <v>0</v>
      </c>
      <c r="O98" s="20" t="s">
        <v>1221</v>
      </c>
      <c r="P98" s="20" t="s">
        <v>1222</v>
      </c>
      <c r="Q98" s="20" t="s">
        <v>296</v>
      </c>
      <c r="R98" s="20">
        <v>34.36</v>
      </c>
      <c r="S98" s="20" t="s">
        <v>33</v>
      </c>
      <c r="T98" s="20">
        <v>296.80439999999999</v>
      </c>
      <c r="U98" s="20">
        <f t="shared" si="5"/>
        <v>2.4739311100770163</v>
      </c>
      <c r="V98" s="20">
        <f t="shared" si="6"/>
        <v>23744.351999999999</v>
      </c>
      <c r="W98" s="20">
        <f t="shared" si="7"/>
        <v>4.3755786119270725</v>
      </c>
      <c r="X98" s="20"/>
    </row>
    <row r="99" spans="1:24" x14ac:dyDescent="0.35">
      <c r="A99" s="20">
        <v>2</v>
      </c>
      <c r="B99" s="20">
        <v>40</v>
      </c>
      <c r="C99" s="20" t="s">
        <v>1180</v>
      </c>
      <c r="D99" s="20" t="s">
        <v>1212</v>
      </c>
      <c r="E99" s="20" t="s">
        <v>1181</v>
      </c>
      <c r="F99" s="27" t="s">
        <v>1182</v>
      </c>
      <c r="G99" s="20" t="s">
        <v>1214</v>
      </c>
      <c r="H99" s="21">
        <v>43852</v>
      </c>
      <c r="I99" s="21">
        <v>43866</v>
      </c>
      <c r="J99" s="20">
        <f t="shared" si="4"/>
        <v>14</v>
      </c>
      <c r="K99" s="20" t="s">
        <v>293</v>
      </c>
      <c r="L99" s="20" t="s">
        <v>294</v>
      </c>
      <c r="M99" s="20">
        <v>1</v>
      </c>
      <c r="N99" s="20">
        <v>0</v>
      </c>
      <c r="O99" s="20" t="s">
        <v>1221</v>
      </c>
      <c r="P99" s="20" t="s">
        <v>1222</v>
      </c>
      <c r="Q99" s="20" t="s">
        <v>296</v>
      </c>
      <c r="R99" s="20">
        <v>34.67</v>
      </c>
      <c r="S99" s="20" t="s">
        <v>33</v>
      </c>
      <c r="T99" s="20">
        <v>245.5051</v>
      </c>
      <c r="U99" s="20">
        <f t="shared" si="5"/>
        <v>2.3918259089233715</v>
      </c>
      <c r="V99" s="20">
        <f t="shared" si="6"/>
        <v>19640.407999999999</v>
      </c>
      <c r="W99" s="20">
        <f t="shared" si="7"/>
        <v>4.2931726170921065</v>
      </c>
      <c r="X99" s="20"/>
    </row>
    <row r="100" spans="1:24" x14ac:dyDescent="0.35">
      <c r="A100" s="20">
        <v>2</v>
      </c>
      <c r="B100" s="20">
        <v>41</v>
      </c>
      <c r="C100" s="20" t="s">
        <v>1180</v>
      </c>
      <c r="D100" s="20" t="s">
        <v>1212</v>
      </c>
      <c r="E100" s="20" t="s">
        <v>1181</v>
      </c>
      <c r="F100" s="27" t="s">
        <v>1182</v>
      </c>
      <c r="G100" s="20" t="s">
        <v>1214</v>
      </c>
      <c r="H100" s="21">
        <v>43852</v>
      </c>
      <c r="I100" s="21">
        <v>43866</v>
      </c>
      <c r="J100" s="20">
        <f t="shared" si="4"/>
        <v>14</v>
      </c>
      <c r="K100" s="20" t="s">
        <v>293</v>
      </c>
      <c r="L100" s="20" t="s">
        <v>294</v>
      </c>
      <c r="M100" s="20">
        <v>1</v>
      </c>
      <c r="N100" s="20">
        <v>0</v>
      </c>
      <c r="O100" s="20" t="s">
        <v>1221</v>
      </c>
      <c r="P100" s="20" t="s">
        <v>1222</v>
      </c>
      <c r="Q100" s="20" t="s">
        <v>296</v>
      </c>
      <c r="R100" s="20">
        <v>35.119999999999997</v>
      </c>
      <c r="S100" s="20" t="s">
        <v>33</v>
      </c>
      <c r="T100" s="20">
        <v>185.3663</v>
      </c>
      <c r="U100" s="20">
        <f t="shared" si="5"/>
        <v>2.2703673830864974</v>
      </c>
      <c r="V100" s="20">
        <f t="shared" si="6"/>
        <v>14829.304</v>
      </c>
      <c r="W100" s="20">
        <f t="shared" si="7"/>
        <v>4.1711500535347419</v>
      </c>
      <c r="X100" s="20"/>
    </row>
    <row r="101" spans="1:24" x14ac:dyDescent="0.35">
      <c r="A101" s="20">
        <v>2</v>
      </c>
      <c r="B101" s="20">
        <v>42</v>
      </c>
      <c r="C101" s="20" t="s">
        <v>1180</v>
      </c>
      <c r="D101" s="20" t="s">
        <v>1212</v>
      </c>
      <c r="E101" s="20" t="s">
        <v>1181</v>
      </c>
      <c r="F101" s="27" t="s">
        <v>1182</v>
      </c>
      <c r="G101" s="20" t="s">
        <v>1214</v>
      </c>
      <c r="H101" s="21">
        <v>43852</v>
      </c>
      <c r="I101" s="21">
        <v>43866</v>
      </c>
      <c r="J101" s="20">
        <f t="shared" si="4"/>
        <v>14</v>
      </c>
      <c r="K101" s="20" t="s">
        <v>293</v>
      </c>
      <c r="L101" s="20" t="s">
        <v>294</v>
      </c>
      <c r="M101" s="20">
        <v>1</v>
      </c>
      <c r="N101" s="20">
        <v>0</v>
      </c>
      <c r="O101" s="20" t="s">
        <v>1221</v>
      </c>
      <c r="P101" s="20" t="s">
        <v>1222</v>
      </c>
      <c r="Q101" s="20" t="s">
        <v>296</v>
      </c>
      <c r="R101" s="20">
        <v>34.880000000000003</v>
      </c>
      <c r="S101" s="20" t="s">
        <v>33</v>
      </c>
      <c r="T101" s="20">
        <v>215.4392</v>
      </c>
      <c r="U101" s="20">
        <f t="shared" si="5"/>
        <v>2.3353359200294057</v>
      </c>
      <c r="V101" s="20">
        <f t="shared" si="6"/>
        <v>17235.135999999999</v>
      </c>
      <c r="W101" s="20">
        <f t="shared" si="7"/>
        <v>4.2364399121868406</v>
      </c>
      <c r="X101" s="20"/>
    </row>
    <row r="102" spans="1:24" x14ac:dyDescent="0.35">
      <c r="A102" s="20">
        <v>2</v>
      </c>
      <c r="B102" s="20">
        <v>43</v>
      </c>
      <c r="C102" s="20" t="s">
        <v>1180</v>
      </c>
      <c r="D102" s="20" t="s">
        <v>1212</v>
      </c>
      <c r="E102" s="20" t="s">
        <v>1181</v>
      </c>
      <c r="F102" s="27" t="s">
        <v>1182</v>
      </c>
      <c r="G102" s="20" t="s">
        <v>1214</v>
      </c>
      <c r="H102" s="21">
        <v>43852</v>
      </c>
      <c r="I102" s="21">
        <v>43866</v>
      </c>
      <c r="J102" s="20">
        <f t="shared" si="4"/>
        <v>14</v>
      </c>
      <c r="K102" s="20" t="s">
        <v>293</v>
      </c>
      <c r="L102" s="20" t="s">
        <v>294</v>
      </c>
      <c r="M102" s="20">
        <v>1</v>
      </c>
      <c r="N102" s="20">
        <v>0</v>
      </c>
      <c r="O102" s="20" t="s">
        <v>1221</v>
      </c>
      <c r="P102" s="20" t="s">
        <v>1222</v>
      </c>
      <c r="Q102" s="20" t="s">
        <v>296</v>
      </c>
      <c r="R102" s="20">
        <v>0</v>
      </c>
      <c r="S102" s="20" t="s">
        <v>37</v>
      </c>
      <c r="T102" s="20">
        <v>0</v>
      </c>
      <c r="U102" s="20">
        <f t="shared" si="5"/>
        <v>0</v>
      </c>
      <c r="V102" s="20">
        <f t="shared" si="6"/>
        <v>0</v>
      </c>
      <c r="W102" s="20">
        <f t="shared" si="7"/>
        <v>0</v>
      </c>
      <c r="X102" s="20"/>
    </row>
    <row r="103" spans="1:24" x14ac:dyDescent="0.35">
      <c r="A103" s="20">
        <v>2</v>
      </c>
      <c r="B103" s="20">
        <v>44</v>
      </c>
      <c r="C103" s="20" t="s">
        <v>1180</v>
      </c>
      <c r="D103" s="20" t="s">
        <v>1212</v>
      </c>
      <c r="E103" s="20" t="s">
        <v>1181</v>
      </c>
      <c r="F103" s="27" t="s">
        <v>1182</v>
      </c>
      <c r="G103" s="20" t="s">
        <v>1214</v>
      </c>
      <c r="H103" s="21">
        <v>43852</v>
      </c>
      <c r="I103" s="21">
        <v>43866</v>
      </c>
      <c r="J103" s="20">
        <f t="shared" si="4"/>
        <v>14</v>
      </c>
      <c r="K103" s="20" t="s">
        <v>293</v>
      </c>
      <c r="L103" s="20" t="s">
        <v>294</v>
      </c>
      <c r="M103" s="20">
        <v>1</v>
      </c>
      <c r="N103" s="20">
        <v>0</v>
      </c>
      <c r="O103" s="20" t="s">
        <v>1221</v>
      </c>
      <c r="P103" s="20" t="s">
        <v>1222</v>
      </c>
      <c r="Q103" s="20" t="s">
        <v>296</v>
      </c>
      <c r="R103" s="20">
        <v>36.75</v>
      </c>
      <c r="S103" s="20" t="s">
        <v>33</v>
      </c>
      <c r="T103" s="20">
        <v>68.301199999999994</v>
      </c>
      <c r="U103" s="20">
        <f t="shared" si="5"/>
        <v>1.8407407547974659</v>
      </c>
      <c r="V103" s="20">
        <f t="shared" si="6"/>
        <v>5464.0959999999995</v>
      </c>
      <c r="W103" s="20">
        <f t="shared" si="7"/>
        <v>3.7375977951794228</v>
      </c>
      <c r="X103" s="20"/>
    </row>
    <row r="104" spans="1:24" x14ac:dyDescent="0.35">
      <c r="A104" s="20">
        <v>2</v>
      </c>
      <c r="B104" s="20">
        <v>45</v>
      </c>
      <c r="C104" s="20" t="s">
        <v>1180</v>
      </c>
      <c r="D104" s="20" t="s">
        <v>1212</v>
      </c>
      <c r="E104" s="20" t="s">
        <v>1181</v>
      </c>
      <c r="F104" s="27" t="s">
        <v>1182</v>
      </c>
      <c r="G104" s="20" t="s">
        <v>1214</v>
      </c>
      <c r="H104" s="21">
        <v>43852</v>
      </c>
      <c r="I104" s="21">
        <v>43866</v>
      </c>
      <c r="J104" s="20">
        <f t="shared" si="4"/>
        <v>14</v>
      </c>
      <c r="K104" s="20" t="s">
        <v>293</v>
      </c>
      <c r="L104" s="20" t="s">
        <v>294</v>
      </c>
      <c r="M104" s="20">
        <v>1</v>
      </c>
      <c r="N104" s="20">
        <v>0</v>
      </c>
      <c r="O104" s="20" t="s">
        <v>1221</v>
      </c>
      <c r="P104" s="20" t="s">
        <v>1222</v>
      </c>
      <c r="Q104" s="20" t="s">
        <v>296</v>
      </c>
      <c r="R104" s="20">
        <v>34.68</v>
      </c>
      <c r="S104" s="20" t="s">
        <v>33</v>
      </c>
      <c r="T104" s="20">
        <v>244.07589999999999</v>
      </c>
      <c r="U104" s="20">
        <f t="shared" si="5"/>
        <v>2.3893006061863158</v>
      </c>
      <c r="V104" s="20">
        <f t="shared" si="6"/>
        <v>19526.072</v>
      </c>
      <c r="W104" s="20">
        <f t="shared" si="7"/>
        <v>4.2906371275902213</v>
      </c>
      <c r="X104" s="20"/>
    </row>
    <row r="105" spans="1:24" x14ac:dyDescent="0.35">
      <c r="A105" s="20">
        <v>2</v>
      </c>
      <c r="B105" s="20">
        <v>46</v>
      </c>
      <c r="C105" s="20" t="s">
        <v>1180</v>
      </c>
      <c r="D105" s="20" t="s">
        <v>1212</v>
      </c>
      <c r="E105" s="20" t="s">
        <v>1181</v>
      </c>
      <c r="F105" s="27" t="s">
        <v>1182</v>
      </c>
      <c r="G105" s="20" t="s">
        <v>1214</v>
      </c>
      <c r="H105" s="21">
        <v>43852</v>
      </c>
      <c r="I105" s="21">
        <v>43866</v>
      </c>
      <c r="J105" s="20">
        <f t="shared" si="4"/>
        <v>14</v>
      </c>
      <c r="K105" s="20" t="s">
        <v>293</v>
      </c>
      <c r="L105" s="20" t="s">
        <v>294</v>
      </c>
      <c r="M105" s="20">
        <v>1</v>
      </c>
      <c r="N105" s="20">
        <v>0</v>
      </c>
      <c r="O105" s="20" t="s">
        <v>1221</v>
      </c>
      <c r="P105" s="20" t="s">
        <v>1222</v>
      </c>
      <c r="Q105" s="20" t="s">
        <v>296</v>
      </c>
      <c r="R105" s="20">
        <v>34.9</v>
      </c>
      <c r="S105" s="20" t="s">
        <v>33</v>
      </c>
      <c r="T105" s="20">
        <v>212.0076</v>
      </c>
      <c r="U105" s="20">
        <f t="shared" si="5"/>
        <v>2.3283950991156357</v>
      </c>
      <c r="V105" s="20">
        <f t="shared" si="6"/>
        <v>16960.608</v>
      </c>
      <c r="W105" s="20">
        <f t="shared" si="7"/>
        <v>4.2294670220022672</v>
      </c>
      <c r="X105" s="20"/>
    </row>
    <row r="106" spans="1:24" x14ac:dyDescent="0.35">
      <c r="A106" s="20">
        <v>2</v>
      </c>
      <c r="B106" s="20">
        <v>47</v>
      </c>
      <c r="C106" s="20" t="s">
        <v>1180</v>
      </c>
      <c r="D106" s="20" t="s">
        <v>1212</v>
      </c>
      <c r="E106" s="20" t="s">
        <v>1181</v>
      </c>
      <c r="F106" s="27" t="s">
        <v>1182</v>
      </c>
      <c r="G106" s="20" t="s">
        <v>1214</v>
      </c>
      <c r="H106" s="21">
        <v>43852</v>
      </c>
      <c r="I106" s="21">
        <v>43866</v>
      </c>
      <c r="J106" s="20">
        <f t="shared" si="4"/>
        <v>14</v>
      </c>
      <c r="K106" s="20" t="s">
        <v>293</v>
      </c>
      <c r="L106" s="20" t="s">
        <v>294</v>
      </c>
      <c r="M106" s="20">
        <v>1</v>
      </c>
      <c r="N106" s="20">
        <v>0</v>
      </c>
      <c r="O106" s="20" t="s">
        <v>1221</v>
      </c>
      <c r="P106" s="20" t="s">
        <v>1222</v>
      </c>
      <c r="Q106" s="20" t="s">
        <v>296</v>
      </c>
      <c r="R106" s="20">
        <v>35.78</v>
      </c>
      <c r="S106" s="20" t="s">
        <v>33</v>
      </c>
      <c r="T106" s="20">
        <v>123.9897</v>
      </c>
      <c r="U106" s="20">
        <f t="shared" si="5"/>
        <v>2.0968742256682891</v>
      </c>
      <c r="V106" s="20">
        <f t="shared" si="6"/>
        <v>9919.1759999999995</v>
      </c>
      <c r="W106" s="20">
        <f t="shared" si="7"/>
        <v>3.9965193773105057</v>
      </c>
      <c r="X106" s="20"/>
    </row>
    <row r="107" spans="1:24" x14ac:dyDescent="0.35">
      <c r="A107" s="20">
        <v>2</v>
      </c>
      <c r="B107" s="20">
        <v>48</v>
      </c>
      <c r="C107" s="20" t="s">
        <v>1183</v>
      </c>
      <c r="D107" s="20" t="s">
        <v>1212</v>
      </c>
      <c r="E107" s="20" t="s">
        <v>1181</v>
      </c>
      <c r="F107" s="27" t="s">
        <v>1184</v>
      </c>
      <c r="G107" s="20" t="s">
        <v>1214</v>
      </c>
      <c r="H107" s="21">
        <v>43852</v>
      </c>
      <c r="I107" s="21">
        <v>43866</v>
      </c>
      <c r="J107" s="20">
        <f t="shared" si="4"/>
        <v>14</v>
      </c>
      <c r="K107" s="20" t="s">
        <v>293</v>
      </c>
      <c r="L107" s="20" t="s">
        <v>294</v>
      </c>
      <c r="M107" s="20">
        <v>2</v>
      </c>
      <c r="N107" s="20">
        <v>0</v>
      </c>
      <c r="O107" s="20" t="s">
        <v>1221</v>
      </c>
      <c r="P107" s="20" t="s">
        <v>1222</v>
      </c>
      <c r="Q107" s="20" t="s">
        <v>296</v>
      </c>
      <c r="R107" s="20">
        <v>0</v>
      </c>
      <c r="S107" s="20" t="s">
        <v>37</v>
      </c>
      <c r="T107" s="20">
        <v>0</v>
      </c>
      <c r="U107" s="20">
        <f t="shared" si="5"/>
        <v>0</v>
      </c>
      <c r="V107" s="20">
        <f t="shared" si="6"/>
        <v>0</v>
      </c>
      <c r="W107" s="20">
        <f t="shared" si="7"/>
        <v>0</v>
      </c>
      <c r="X107" s="20"/>
    </row>
    <row r="108" spans="1:24" x14ac:dyDescent="0.35">
      <c r="A108" s="20">
        <v>2</v>
      </c>
      <c r="B108" s="20">
        <v>49</v>
      </c>
      <c r="C108" s="20" t="s">
        <v>1183</v>
      </c>
      <c r="D108" s="20" t="s">
        <v>1212</v>
      </c>
      <c r="E108" s="20" t="s">
        <v>1181</v>
      </c>
      <c r="F108" s="27" t="s">
        <v>1184</v>
      </c>
      <c r="G108" s="20" t="s">
        <v>1214</v>
      </c>
      <c r="H108" s="21">
        <v>43852</v>
      </c>
      <c r="I108" s="21">
        <v>43866</v>
      </c>
      <c r="J108" s="20">
        <f t="shared" si="4"/>
        <v>14</v>
      </c>
      <c r="K108" s="20" t="s">
        <v>293</v>
      </c>
      <c r="L108" s="20" t="s">
        <v>294</v>
      </c>
      <c r="M108" s="20">
        <v>2</v>
      </c>
      <c r="N108" s="20">
        <v>0</v>
      </c>
      <c r="O108" s="20" t="s">
        <v>1221</v>
      </c>
      <c r="P108" s="20" t="s">
        <v>1222</v>
      </c>
      <c r="Q108" s="20" t="s">
        <v>296</v>
      </c>
      <c r="R108" s="20">
        <v>38.299999999999997</v>
      </c>
      <c r="S108" s="20" t="s">
        <v>37</v>
      </c>
      <c r="T108" s="20">
        <v>0</v>
      </c>
      <c r="U108" s="20">
        <f t="shared" si="5"/>
        <v>0</v>
      </c>
      <c r="V108" s="20">
        <f t="shared" si="6"/>
        <v>0</v>
      </c>
      <c r="W108" s="20">
        <f t="shared" si="7"/>
        <v>0</v>
      </c>
      <c r="X108" s="20"/>
    </row>
    <row r="109" spans="1:24" x14ac:dyDescent="0.35">
      <c r="A109" s="20">
        <v>2</v>
      </c>
      <c r="B109" s="20">
        <v>50</v>
      </c>
      <c r="C109" s="20" t="s">
        <v>1183</v>
      </c>
      <c r="D109" s="20" t="s">
        <v>1212</v>
      </c>
      <c r="E109" s="20" t="s">
        <v>1181</v>
      </c>
      <c r="F109" s="27" t="s">
        <v>1184</v>
      </c>
      <c r="G109" s="20" t="s">
        <v>1214</v>
      </c>
      <c r="H109" s="21">
        <v>43852</v>
      </c>
      <c r="I109" s="21">
        <v>43866</v>
      </c>
      <c r="J109" s="20">
        <f t="shared" si="4"/>
        <v>14</v>
      </c>
      <c r="K109" s="20" t="s">
        <v>293</v>
      </c>
      <c r="L109" s="20" t="s">
        <v>294</v>
      </c>
      <c r="M109" s="20">
        <v>2</v>
      </c>
      <c r="N109" s="20">
        <v>0</v>
      </c>
      <c r="O109" s="20" t="s">
        <v>1221</v>
      </c>
      <c r="P109" s="20" t="s">
        <v>1222</v>
      </c>
      <c r="Q109" s="20" t="s">
        <v>296</v>
      </c>
      <c r="R109" s="20">
        <v>34.51</v>
      </c>
      <c r="S109" s="20" t="s">
        <v>33</v>
      </c>
      <c r="T109" s="20">
        <v>270.82690000000002</v>
      </c>
      <c r="U109" s="20">
        <f t="shared" si="5"/>
        <v>2.4342924323210258</v>
      </c>
      <c r="V109" s="20">
        <f t="shared" si="6"/>
        <v>21666.152000000002</v>
      </c>
      <c r="W109" s="20">
        <f t="shared" si="7"/>
        <v>4.3358018300106336</v>
      </c>
      <c r="X109" s="20"/>
    </row>
    <row r="110" spans="1:24" x14ac:dyDescent="0.35">
      <c r="A110" s="20">
        <v>2</v>
      </c>
      <c r="B110" s="20">
        <v>51</v>
      </c>
      <c r="C110" s="20" t="s">
        <v>1183</v>
      </c>
      <c r="D110" s="20" t="s">
        <v>1212</v>
      </c>
      <c r="E110" s="20" t="s">
        <v>1181</v>
      </c>
      <c r="F110" s="27" t="s">
        <v>1184</v>
      </c>
      <c r="G110" s="20" t="s">
        <v>1214</v>
      </c>
      <c r="H110" s="21">
        <v>43852</v>
      </c>
      <c r="I110" s="21">
        <v>43866</v>
      </c>
      <c r="J110" s="20">
        <f t="shared" si="4"/>
        <v>14</v>
      </c>
      <c r="K110" s="20" t="s">
        <v>293</v>
      </c>
      <c r="L110" s="20" t="s">
        <v>294</v>
      </c>
      <c r="M110" s="20">
        <v>2</v>
      </c>
      <c r="N110" s="20">
        <v>0</v>
      </c>
      <c r="O110" s="20" t="s">
        <v>1221</v>
      </c>
      <c r="P110" s="20" t="s">
        <v>1222</v>
      </c>
      <c r="Q110" s="20" t="s">
        <v>296</v>
      </c>
      <c r="R110" s="20">
        <v>34.6</v>
      </c>
      <c r="S110" s="20" t="s">
        <v>33</v>
      </c>
      <c r="T110" s="20">
        <v>256.3075</v>
      </c>
      <c r="U110" s="20">
        <f t="shared" si="5"/>
        <v>2.4104524452120693</v>
      </c>
      <c r="V110" s="20">
        <f t="shared" si="6"/>
        <v>20504.599999999999</v>
      </c>
      <c r="W110" s="20">
        <f t="shared" si="7"/>
        <v>4.3118724813960876</v>
      </c>
      <c r="X110" s="20"/>
    </row>
    <row r="111" spans="1:24" x14ac:dyDescent="0.35">
      <c r="A111" s="20">
        <v>2</v>
      </c>
      <c r="B111" s="20">
        <v>52</v>
      </c>
      <c r="C111" s="20" t="s">
        <v>1183</v>
      </c>
      <c r="D111" s="20" t="s">
        <v>1212</v>
      </c>
      <c r="E111" s="20" t="s">
        <v>1181</v>
      </c>
      <c r="F111" s="27" t="s">
        <v>1184</v>
      </c>
      <c r="G111" s="20" t="s">
        <v>1214</v>
      </c>
      <c r="H111" s="21">
        <v>43852</v>
      </c>
      <c r="I111" s="21">
        <v>43866</v>
      </c>
      <c r="J111" s="20">
        <f t="shared" si="4"/>
        <v>14</v>
      </c>
      <c r="K111" s="20" t="s">
        <v>293</v>
      </c>
      <c r="L111" s="20" t="s">
        <v>294</v>
      </c>
      <c r="M111" s="20">
        <v>2</v>
      </c>
      <c r="N111" s="20">
        <v>0</v>
      </c>
      <c r="O111" s="20" t="s">
        <v>1221</v>
      </c>
      <c r="P111" s="20" t="s">
        <v>1222</v>
      </c>
      <c r="Q111" s="20" t="s">
        <v>296</v>
      </c>
      <c r="R111" s="20">
        <v>34.79</v>
      </c>
      <c r="S111" s="20" t="s">
        <v>33</v>
      </c>
      <c r="T111" s="20">
        <v>227.2285</v>
      </c>
      <c r="U111" s="20">
        <f t="shared" si="5"/>
        <v>2.3583698759274609</v>
      </c>
      <c r="V111" s="20">
        <f t="shared" si="6"/>
        <v>18178.28</v>
      </c>
      <c r="W111" s="20">
        <f t="shared" si="7"/>
        <v>4.2595766787638887</v>
      </c>
      <c r="X111" s="20"/>
    </row>
    <row r="112" spans="1:24" x14ac:dyDescent="0.35">
      <c r="A112" s="20">
        <v>2</v>
      </c>
      <c r="B112" s="20">
        <v>53</v>
      </c>
      <c r="C112" s="20" t="s">
        <v>1183</v>
      </c>
      <c r="D112" s="20" t="s">
        <v>1212</v>
      </c>
      <c r="E112" s="20" t="s">
        <v>1181</v>
      </c>
      <c r="F112" s="27" t="s">
        <v>1184</v>
      </c>
      <c r="G112" s="20" t="s">
        <v>1214</v>
      </c>
      <c r="H112" s="21">
        <v>43852</v>
      </c>
      <c r="I112" s="21">
        <v>43866</v>
      </c>
      <c r="J112" s="20">
        <f t="shared" si="4"/>
        <v>14</v>
      </c>
      <c r="K112" s="20" t="s">
        <v>293</v>
      </c>
      <c r="L112" s="20" t="s">
        <v>294</v>
      </c>
      <c r="M112" s="20">
        <v>2</v>
      </c>
      <c r="N112" s="20">
        <v>0</v>
      </c>
      <c r="O112" s="20" t="s">
        <v>1221</v>
      </c>
      <c r="P112" s="20" t="s">
        <v>1222</v>
      </c>
      <c r="Q112" s="20" t="s">
        <v>296</v>
      </c>
      <c r="R112" s="20">
        <v>35.659999999999997</v>
      </c>
      <c r="S112" s="20" t="s">
        <v>33</v>
      </c>
      <c r="T112" s="20">
        <v>133.37719999999999</v>
      </c>
      <c r="U112" s="20">
        <f t="shared" si="5"/>
        <v>2.1283255875111329</v>
      </c>
      <c r="V112" s="20">
        <f t="shared" si="6"/>
        <v>10670.175999999999</v>
      </c>
      <c r="W112" s="20">
        <f t="shared" si="7"/>
        <v>4.0282122827953764</v>
      </c>
      <c r="X112" s="20"/>
    </row>
    <row r="113" spans="1:24" x14ac:dyDescent="0.35">
      <c r="A113" s="20">
        <v>2</v>
      </c>
      <c r="B113" s="20">
        <v>54</v>
      </c>
      <c r="C113" s="20" t="s">
        <v>1183</v>
      </c>
      <c r="D113" s="20" t="s">
        <v>1212</v>
      </c>
      <c r="E113" s="20" t="s">
        <v>1181</v>
      </c>
      <c r="F113" s="27" t="s">
        <v>1184</v>
      </c>
      <c r="G113" s="20" t="s">
        <v>1214</v>
      </c>
      <c r="H113" s="21">
        <v>43852</v>
      </c>
      <c r="I113" s="21">
        <v>43866</v>
      </c>
      <c r="J113" s="20">
        <f t="shared" si="4"/>
        <v>14</v>
      </c>
      <c r="K113" s="20" t="s">
        <v>293</v>
      </c>
      <c r="L113" s="20" t="s">
        <v>294</v>
      </c>
      <c r="M113" s="20">
        <v>2</v>
      </c>
      <c r="N113" s="20">
        <v>0</v>
      </c>
      <c r="O113" s="20" t="s">
        <v>1221</v>
      </c>
      <c r="P113" s="20" t="s">
        <v>1222</v>
      </c>
      <c r="Q113" s="20" t="s">
        <v>296</v>
      </c>
      <c r="R113" s="20">
        <v>0</v>
      </c>
      <c r="S113" s="20" t="s">
        <v>37</v>
      </c>
      <c r="T113" s="20">
        <v>0</v>
      </c>
      <c r="U113" s="20">
        <f t="shared" si="5"/>
        <v>0</v>
      </c>
      <c r="V113" s="20">
        <f t="shared" si="6"/>
        <v>0</v>
      </c>
      <c r="W113" s="20">
        <f t="shared" si="7"/>
        <v>0</v>
      </c>
      <c r="X113" s="20"/>
    </row>
    <row r="114" spans="1:24" x14ac:dyDescent="0.35">
      <c r="A114" s="20">
        <v>2</v>
      </c>
      <c r="B114" s="20">
        <v>55</v>
      </c>
      <c r="C114" s="20" t="s">
        <v>1183</v>
      </c>
      <c r="D114" s="20" t="s">
        <v>1212</v>
      </c>
      <c r="E114" s="20" t="s">
        <v>1181</v>
      </c>
      <c r="F114" s="27" t="s">
        <v>1184</v>
      </c>
      <c r="G114" s="20" t="s">
        <v>1214</v>
      </c>
      <c r="H114" s="21">
        <v>43852</v>
      </c>
      <c r="I114" s="21">
        <v>43866</v>
      </c>
      <c r="J114" s="20">
        <f t="shared" si="4"/>
        <v>14</v>
      </c>
      <c r="K114" s="20" t="s">
        <v>293</v>
      </c>
      <c r="L114" s="20" t="s">
        <v>294</v>
      </c>
      <c r="M114" s="20">
        <v>2</v>
      </c>
      <c r="N114" s="20">
        <v>0</v>
      </c>
      <c r="O114" s="20" t="s">
        <v>1221</v>
      </c>
      <c r="P114" s="20" t="s">
        <v>1222</v>
      </c>
      <c r="Q114" s="20" t="s">
        <v>296</v>
      </c>
      <c r="R114" s="20">
        <v>39.840000000000003</v>
      </c>
      <c r="S114" s="20" t="s">
        <v>37</v>
      </c>
      <c r="T114" s="20">
        <v>0</v>
      </c>
      <c r="U114" s="20">
        <f t="shared" si="5"/>
        <v>0</v>
      </c>
      <c r="V114" s="20">
        <f t="shared" si="6"/>
        <v>0</v>
      </c>
      <c r="W114" s="20">
        <f t="shared" si="7"/>
        <v>0</v>
      </c>
      <c r="X114" s="20"/>
    </row>
    <row r="115" spans="1:24" x14ac:dyDescent="0.35">
      <c r="A115" s="20">
        <v>2</v>
      </c>
      <c r="B115" s="20">
        <v>56</v>
      </c>
      <c r="C115" s="20" t="s">
        <v>1183</v>
      </c>
      <c r="D115" s="20" t="s">
        <v>1212</v>
      </c>
      <c r="E115" s="20" t="s">
        <v>1181</v>
      </c>
      <c r="F115" s="27" t="s">
        <v>1184</v>
      </c>
      <c r="G115" s="20" t="s">
        <v>1214</v>
      </c>
      <c r="H115" s="21">
        <v>43852</v>
      </c>
      <c r="I115" s="21">
        <v>43866</v>
      </c>
      <c r="J115" s="20">
        <f t="shared" si="4"/>
        <v>14</v>
      </c>
      <c r="K115" s="20" t="s">
        <v>293</v>
      </c>
      <c r="L115" s="20" t="s">
        <v>294</v>
      </c>
      <c r="M115" s="20">
        <v>2</v>
      </c>
      <c r="N115" s="20">
        <v>0</v>
      </c>
      <c r="O115" s="20" t="s">
        <v>1221</v>
      </c>
      <c r="P115" s="20" t="s">
        <v>1222</v>
      </c>
      <c r="Q115" s="20" t="s">
        <v>296</v>
      </c>
      <c r="R115" s="20">
        <v>40</v>
      </c>
      <c r="S115" s="20" t="s">
        <v>37</v>
      </c>
      <c r="T115" s="20">
        <v>0</v>
      </c>
      <c r="U115" s="20">
        <f t="shared" si="5"/>
        <v>0</v>
      </c>
      <c r="V115" s="20">
        <f t="shared" si="6"/>
        <v>0</v>
      </c>
      <c r="W115" s="20">
        <f t="shared" si="7"/>
        <v>0</v>
      </c>
      <c r="X115" s="20"/>
    </row>
    <row r="116" spans="1:24" x14ac:dyDescent="0.35">
      <c r="A116" s="20">
        <v>2</v>
      </c>
      <c r="B116" s="20">
        <v>57</v>
      </c>
      <c r="C116" s="20" t="s">
        <v>1183</v>
      </c>
      <c r="D116" s="20" t="s">
        <v>1212</v>
      </c>
      <c r="E116" s="20" t="s">
        <v>1181</v>
      </c>
      <c r="F116" s="27" t="s">
        <v>1184</v>
      </c>
      <c r="G116" s="20" t="s">
        <v>1214</v>
      </c>
      <c r="H116" s="21">
        <v>43852</v>
      </c>
      <c r="I116" s="21">
        <v>43866</v>
      </c>
      <c r="J116" s="20">
        <f t="shared" si="4"/>
        <v>14</v>
      </c>
      <c r="K116" s="20" t="s">
        <v>293</v>
      </c>
      <c r="L116" s="20" t="s">
        <v>294</v>
      </c>
      <c r="M116" s="20">
        <v>2</v>
      </c>
      <c r="N116" s="20">
        <v>0</v>
      </c>
      <c r="O116" s="20" t="s">
        <v>1221</v>
      </c>
      <c r="P116" s="20" t="s">
        <v>1222</v>
      </c>
      <c r="Q116" s="20" t="s">
        <v>296</v>
      </c>
      <c r="R116" s="20">
        <v>36.22</v>
      </c>
      <c r="S116" s="20" t="s">
        <v>33</v>
      </c>
      <c r="T116" s="20">
        <v>94.509600000000006</v>
      </c>
      <c r="U116" s="20">
        <f t="shared" si="5"/>
        <v>1.9800470262171237</v>
      </c>
      <c r="V116" s="20">
        <f t="shared" si="6"/>
        <v>7560.768</v>
      </c>
      <c r="W116" s="20">
        <f t="shared" si="7"/>
        <v>3.8786233487914705</v>
      </c>
      <c r="X116" s="20"/>
    </row>
    <row r="117" spans="1:24" x14ac:dyDescent="0.35">
      <c r="A117" s="20">
        <v>2</v>
      </c>
      <c r="B117" s="20">
        <v>58</v>
      </c>
      <c r="C117" s="20" t="s">
        <v>1183</v>
      </c>
      <c r="D117" s="20" t="s">
        <v>1212</v>
      </c>
      <c r="E117" s="20" t="s">
        <v>1181</v>
      </c>
      <c r="F117" s="27" t="s">
        <v>1184</v>
      </c>
      <c r="G117" s="20" t="s">
        <v>1214</v>
      </c>
      <c r="H117" s="21">
        <v>43852</v>
      </c>
      <c r="I117" s="21">
        <v>43866</v>
      </c>
      <c r="J117" s="20">
        <f t="shared" si="4"/>
        <v>14</v>
      </c>
      <c r="K117" s="20" t="s">
        <v>293</v>
      </c>
      <c r="L117" s="20" t="s">
        <v>294</v>
      </c>
      <c r="M117" s="20">
        <v>2</v>
      </c>
      <c r="N117" s="20">
        <v>0</v>
      </c>
      <c r="O117" s="20" t="s">
        <v>1221</v>
      </c>
      <c r="P117" s="20" t="s">
        <v>1222</v>
      </c>
      <c r="Q117" s="20" t="s">
        <v>296</v>
      </c>
      <c r="R117" s="20">
        <v>37.61</v>
      </c>
      <c r="S117" s="20" t="s">
        <v>37</v>
      </c>
      <c r="T117" s="20">
        <v>0</v>
      </c>
      <c r="U117" s="20">
        <f t="shared" si="5"/>
        <v>0</v>
      </c>
      <c r="V117" s="20">
        <f t="shared" si="6"/>
        <v>0</v>
      </c>
      <c r="W117" s="20">
        <f t="shared" si="7"/>
        <v>0</v>
      </c>
      <c r="X117" s="20"/>
    </row>
    <row r="118" spans="1:24" x14ac:dyDescent="0.35">
      <c r="A118" s="20">
        <v>3</v>
      </c>
      <c r="B118" s="20">
        <v>1</v>
      </c>
      <c r="C118" s="20" t="s">
        <v>1183</v>
      </c>
      <c r="D118" s="20" t="s">
        <v>1212</v>
      </c>
      <c r="E118" s="20" t="s">
        <v>1181</v>
      </c>
      <c r="F118" s="27" t="s">
        <v>1184</v>
      </c>
      <c r="G118" s="20" t="s">
        <v>1214</v>
      </c>
      <c r="H118" s="21">
        <v>43852</v>
      </c>
      <c r="I118" s="21">
        <v>43866</v>
      </c>
      <c r="J118" s="20">
        <f t="shared" si="4"/>
        <v>14</v>
      </c>
      <c r="K118" s="20" t="s">
        <v>293</v>
      </c>
      <c r="L118" s="20" t="s">
        <v>294</v>
      </c>
      <c r="M118" s="20">
        <v>2</v>
      </c>
      <c r="N118" s="20">
        <v>0</v>
      </c>
      <c r="O118" s="20" t="s">
        <v>1221</v>
      </c>
      <c r="P118" s="20" t="s">
        <v>1222</v>
      </c>
      <c r="Q118" s="20" t="s">
        <v>296</v>
      </c>
      <c r="R118" s="20">
        <v>0</v>
      </c>
      <c r="S118" s="20" t="s">
        <v>37</v>
      </c>
      <c r="T118" s="20">
        <v>0</v>
      </c>
      <c r="U118" s="20">
        <f t="shared" si="5"/>
        <v>0</v>
      </c>
      <c r="V118" s="20">
        <f t="shared" si="6"/>
        <v>0</v>
      </c>
      <c r="W118" s="20">
        <f t="shared" si="7"/>
        <v>0</v>
      </c>
      <c r="X118" s="20">
        <v>3.8802660753880424E-3</v>
      </c>
    </row>
    <row r="119" spans="1:24" x14ac:dyDescent="0.35">
      <c r="A119" s="20">
        <v>3</v>
      </c>
      <c r="B119" s="20">
        <v>2</v>
      </c>
      <c r="C119" s="20" t="s">
        <v>1183</v>
      </c>
      <c r="D119" s="20" t="s">
        <v>1212</v>
      </c>
      <c r="E119" s="20" t="s">
        <v>1181</v>
      </c>
      <c r="F119" s="27" t="s">
        <v>1184</v>
      </c>
      <c r="G119" s="20" t="s">
        <v>1214</v>
      </c>
      <c r="H119" s="21">
        <v>43852</v>
      </c>
      <c r="I119" s="21">
        <v>43866</v>
      </c>
      <c r="J119" s="20">
        <f t="shared" si="4"/>
        <v>14</v>
      </c>
      <c r="K119" s="20" t="s">
        <v>293</v>
      </c>
      <c r="L119" s="20" t="s">
        <v>294</v>
      </c>
      <c r="M119" s="20">
        <v>2</v>
      </c>
      <c r="N119" s="20">
        <v>0</v>
      </c>
      <c r="O119" s="20" t="s">
        <v>1221</v>
      </c>
      <c r="P119" s="20" t="s">
        <v>1222</v>
      </c>
      <c r="Q119" s="20" t="s">
        <v>296</v>
      </c>
      <c r="R119" s="20">
        <v>0</v>
      </c>
      <c r="S119" s="20" t="s">
        <v>37</v>
      </c>
      <c r="T119" s="20">
        <v>0</v>
      </c>
      <c r="U119" s="20">
        <f t="shared" si="5"/>
        <v>0</v>
      </c>
      <c r="V119" s="20">
        <f t="shared" si="6"/>
        <v>0</v>
      </c>
      <c r="W119" s="20">
        <f t="shared" si="7"/>
        <v>0</v>
      </c>
      <c r="X119" s="20" t="s">
        <v>36</v>
      </c>
    </row>
    <row r="120" spans="1:24" x14ac:dyDescent="0.35">
      <c r="A120" s="20">
        <v>3</v>
      </c>
      <c r="B120" s="20">
        <v>3</v>
      </c>
      <c r="C120" s="20" t="s">
        <v>1183</v>
      </c>
      <c r="D120" s="20" t="s">
        <v>1212</v>
      </c>
      <c r="E120" s="20" t="s">
        <v>1181</v>
      </c>
      <c r="F120" s="27" t="s">
        <v>1184</v>
      </c>
      <c r="G120" s="20" t="s">
        <v>1214</v>
      </c>
      <c r="H120" s="21">
        <v>43852</v>
      </c>
      <c r="I120" s="21">
        <v>43866</v>
      </c>
      <c r="J120" s="20">
        <f t="shared" si="4"/>
        <v>14</v>
      </c>
      <c r="K120" s="20" t="s">
        <v>293</v>
      </c>
      <c r="L120" s="20" t="s">
        <v>294</v>
      </c>
      <c r="M120" s="20">
        <v>2</v>
      </c>
      <c r="N120" s="20">
        <v>0</v>
      </c>
      <c r="O120" s="20" t="s">
        <v>1221</v>
      </c>
      <c r="P120" s="20" t="s">
        <v>1222</v>
      </c>
      <c r="Q120" s="20" t="s">
        <v>296</v>
      </c>
      <c r="R120" s="20">
        <v>36.58</v>
      </c>
      <c r="S120" s="20" t="s">
        <v>33</v>
      </c>
      <c r="T120" s="20">
        <v>113.35039999999999</v>
      </c>
      <c r="U120" s="20">
        <f t="shared" si="5"/>
        <v>2.0582376881162601</v>
      </c>
      <c r="V120" s="20">
        <f t="shared" si="6"/>
        <v>9068.0319999999992</v>
      </c>
      <c r="W120" s="20">
        <f t="shared" si="7"/>
        <v>3.9575609343044595</v>
      </c>
      <c r="X120" s="20" t="s">
        <v>36</v>
      </c>
    </row>
    <row r="121" spans="1:24" x14ac:dyDescent="0.35">
      <c r="A121" s="20">
        <v>3</v>
      </c>
      <c r="B121" s="20">
        <v>4</v>
      </c>
      <c r="C121" s="20" t="s">
        <v>1183</v>
      </c>
      <c r="D121" s="20" t="s">
        <v>1212</v>
      </c>
      <c r="E121" s="20" t="s">
        <v>1181</v>
      </c>
      <c r="F121" s="27" t="s">
        <v>1184</v>
      </c>
      <c r="G121" s="20" t="s">
        <v>1214</v>
      </c>
      <c r="H121" s="21">
        <v>43852</v>
      </c>
      <c r="I121" s="21">
        <v>43866</v>
      </c>
      <c r="J121" s="20">
        <f t="shared" si="4"/>
        <v>14</v>
      </c>
      <c r="K121" s="20" t="s">
        <v>293</v>
      </c>
      <c r="L121" s="20" t="s">
        <v>294</v>
      </c>
      <c r="M121" s="20">
        <v>2</v>
      </c>
      <c r="N121" s="20">
        <v>0</v>
      </c>
      <c r="O121" s="20" t="s">
        <v>1221</v>
      </c>
      <c r="P121" s="20" t="s">
        <v>1222</v>
      </c>
      <c r="Q121" s="20" t="s">
        <v>296</v>
      </c>
      <c r="R121" s="20">
        <v>0</v>
      </c>
      <c r="S121" s="20" t="s">
        <v>37</v>
      </c>
      <c r="T121" s="20">
        <v>0</v>
      </c>
      <c r="U121" s="20">
        <f t="shared" si="5"/>
        <v>0</v>
      </c>
      <c r="V121" s="20">
        <f t="shared" si="6"/>
        <v>0</v>
      </c>
      <c r="W121" s="20">
        <f t="shared" si="7"/>
        <v>0</v>
      </c>
      <c r="X121" s="20" t="s">
        <v>36</v>
      </c>
    </row>
    <row r="122" spans="1:24" x14ac:dyDescent="0.35">
      <c r="A122" s="20">
        <v>3</v>
      </c>
      <c r="B122" s="20">
        <v>5</v>
      </c>
      <c r="C122" s="20" t="s">
        <v>1185</v>
      </c>
      <c r="D122" s="20" t="s">
        <v>1212</v>
      </c>
      <c r="E122" s="20" t="s">
        <v>1186</v>
      </c>
      <c r="F122" s="27" t="s">
        <v>1187</v>
      </c>
      <c r="G122" s="20" t="s">
        <v>1214</v>
      </c>
      <c r="H122" s="21">
        <v>43918</v>
      </c>
      <c r="I122" s="21">
        <v>43936</v>
      </c>
      <c r="J122" s="20">
        <f t="shared" si="4"/>
        <v>18</v>
      </c>
      <c r="K122" s="20" t="s">
        <v>293</v>
      </c>
      <c r="L122" s="20" t="s">
        <v>294</v>
      </c>
      <c r="M122" s="20">
        <v>1</v>
      </c>
      <c r="N122" s="20">
        <v>0</v>
      </c>
      <c r="O122" s="20" t="s">
        <v>1221</v>
      </c>
      <c r="P122" s="20" t="s">
        <v>1222</v>
      </c>
      <c r="Q122" s="20" t="s">
        <v>296</v>
      </c>
      <c r="R122" s="20">
        <v>32.36</v>
      </c>
      <c r="S122" s="20" t="s">
        <v>33</v>
      </c>
      <c r="T122" s="20">
        <v>1535.7132999999999</v>
      </c>
      <c r="U122" s="20">
        <f t="shared" si="5"/>
        <v>3.1865928500357397</v>
      </c>
      <c r="V122" s="20">
        <f t="shared" si="6"/>
        <v>122857.06399999998</v>
      </c>
      <c r="W122" s="20">
        <f t="shared" si="7"/>
        <v>5.0894036674157315</v>
      </c>
      <c r="X122" s="20">
        <v>0</v>
      </c>
    </row>
    <row r="123" spans="1:24" x14ac:dyDescent="0.35">
      <c r="A123" s="20">
        <v>3</v>
      </c>
      <c r="B123" s="20">
        <v>6</v>
      </c>
      <c r="C123" s="20" t="s">
        <v>1185</v>
      </c>
      <c r="D123" s="20" t="s">
        <v>1212</v>
      </c>
      <c r="E123" s="20" t="s">
        <v>1186</v>
      </c>
      <c r="F123" s="27" t="s">
        <v>1187</v>
      </c>
      <c r="G123" s="20" t="s">
        <v>1214</v>
      </c>
      <c r="H123" s="21">
        <v>43918</v>
      </c>
      <c r="I123" s="21">
        <v>43936</v>
      </c>
      <c r="J123" s="20">
        <f t="shared" si="4"/>
        <v>18</v>
      </c>
      <c r="K123" s="20" t="s">
        <v>293</v>
      </c>
      <c r="L123" s="20" t="s">
        <v>294</v>
      </c>
      <c r="M123" s="20">
        <v>1</v>
      </c>
      <c r="N123" s="20">
        <v>0</v>
      </c>
      <c r="O123" s="20" t="s">
        <v>1221</v>
      </c>
      <c r="P123" s="20" t="s">
        <v>1222</v>
      </c>
      <c r="Q123" s="20" t="s">
        <v>296</v>
      </c>
      <c r="R123" s="20">
        <v>35.619999999999997</v>
      </c>
      <c r="S123" s="20" t="s">
        <v>33</v>
      </c>
      <c r="T123" s="20">
        <v>205.75059999999999</v>
      </c>
      <c r="U123" s="20">
        <f t="shared" si="5"/>
        <v>2.3154467785694988</v>
      </c>
      <c r="V123" s="20">
        <f t="shared" si="6"/>
        <v>16460.047999999999</v>
      </c>
      <c r="W123" s="20">
        <f t="shared" si="7"/>
        <v>4.2164574813093232</v>
      </c>
      <c r="X123" s="20">
        <v>4.7955280964989681E-2</v>
      </c>
    </row>
    <row r="124" spans="1:24" x14ac:dyDescent="0.35">
      <c r="A124" s="20">
        <v>3</v>
      </c>
      <c r="B124" s="20">
        <v>7</v>
      </c>
      <c r="C124" s="20" t="s">
        <v>1185</v>
      </c>
      <c r="D124" s="20" t="s">
        <v>1212</v>
      </c>
      <c r="E124" s="20" t="s">
        <v>1186</v>
      </c>
      <c r="F124" s="27" t="s">
        <v>1187</v>
      </c>
      <c r="G124" s="20" t="s">
        <v>1214</v>
      </c>
      <c r="H124" s="21">
        <v>43918</v>
      </c>
      <c r="I124" s="21">
        <v>43936</v>
      </c>
      <c r="J124" s="20">
        <f t="shared" si="4"/>
        <v>18</v>
      </c>
      <c r="K124" s="20" t="s">
        <v>293</v>
      </c>
      <c r="L124" s="20" t="s">
        <v>294</v>
      </c>
      <c r="M124" s="20">
        <v>1</v>
      </c>
      <c r="N124" s="20">
        <v>0</v>
      </c>
      <c r="O124" s="20" t="s">
        <v>1221</v>
      </c>
      <c r="P124" s="20" t="s">
        <v>1222</v>
      </c>
      <c r="Q124" s="20" t="s">
        <v>296</v>
      </c>
      <c r="R124" s="20">
        <v>35.880000000000003</v>
      </c>
      <c r="S124" s="20" t="s">
        <v>33</v>
      </c>
      <c r="T124" s="20">
        <v>174.22069999999999</v>
      </c>
      <c r="U124" s="20">
        <f t="shared" si="5"/>
        <v>2.2435854109915141</v>
      </c>
      <c r="V124" s="20">
        <f t="shared" si="6"/>
        <v>13937.655999999999</v>
      </c>
      <c r="W124" s="20">
        <f t="shared" si="7"/>
        <v>4.1442209000228738</v>
      </c>
      <c r="X124" s="20">
        <v>1.6851623510069826E-2</v>
      </c>
    </row>
    <row r="125" spans="1:24" x14ac:dyDescent="0.35">
      <c r="A125" s="20">
        <v>3</v>
      </c>
      <c r="B125" s="20">
        <v>8</v>
      </c>
      <c r="C125" s="20" t="s">
        <v>1185</v>
      </c>
      <c r="D125" s="20" t="s">
        <v>1212</v>
      </c>
      <c r="E125" s="20" t="s">
        <v>1186</v>
      </c>
      <c r="F125" s="27" t="s">
        <v>1187</v>
      </c>
      <c r="G125" s="20" t="s">
        <v>1214</v>
      </c>
      <c r="H125" s="21">
        <v>43918</v>
      </c>
      <c r="I125" s="21">
        <v>43936</v>
      </c>
      <c r="J125" s="20">
        <f t="shared" si="4"/>
        <v>18</v>
      </c>
      <c r="K125" s="20" t="s">
        <v>293</v>
      </c>
      <c r="L125" s="20" t="s">
        <v>294</v>
      </c>
      <c r="M125" s="20">
        <v>1</v>
      </c>
      <c r="N125" s="20">
        <v>0</v>
      </c>
      <c r="O125" s="20" t="s">
        <v>1221</v>
      </c>
      <c r="P125" s="20" t="s">
        <v>1222</v>
      </c>
      <c r="Q125" s="20" t="s">
        <v>296</v>
      </c>
      <c r="R125" s="20">
        <v>37.11</v>
      </c>
      <c r="S125" s="20" t="s">
        <v>37</v>
      </c>
      <c r="T125" s="20">
        <v>0</v>
      </c>
      <c r="U125" s="20">
        <f t="shared" si="5"/>
        <v>0</v>
      </c>
      <c r="V125" s="20">
        <f t="shared" si="6"/>
        <v>0</v>
      </c>
      <c r="W125" s="20">
        <f t="shared" si="7"/>
        <v>0</v>
      </c>
      <c r="X125" s="20">
        <v>6.8950373298199349E-2</v>
      </c>
    </row>
    <row r="126" spans="1:24" x14ac:dyDescent="0.35">
      <c r="A126" s="20">
        <v>3</v>
      </c>
      <c r="B126" s="20">
        <v>9</v>
      </c>
      <c r="C126" s="20" t="s">
        <v>1185</v>
      </c>
      <c r="D126" s="20" t="s">
        <v>1212</v>
      </c>
      <c r="E126" s="20" t="s">
        <v>1186</v>
      </c>
      <c r="F126" s="27" t="s">
        <v>1187</v>
      </c>
      <c r="G126" s="20" t="s">
        <v>1214</v>
      </c>
      <c r="H126" s="21">
        <v>43918</v>
      </c>
      <c r="I126" s="21">
        <v>43936</v>
      </c>
      <c r="J126" s="20">
        <f t="shared" si="4"/>
        <v>18</v>
      </c>
      <c r="K126" s="20" t="s">
        <v>293</v>
      </c>
      <c r="L126" s="20" t="s">
        <v>294</v>
      </c>
      <c r="M126" s="20">
        <v>1</v>
      </c>
      <c r="N126" s="20">
        <v>0</v>
      </c>
      <c r="O126" s="20" t="s">
        <v>1221</v>
      </c>
      <c r="P126" s="20" t="s">
        <v>1222</v>
      </c>
      <c r="Q126" s="20" t="s">
        <v>296</v>
      </c>
      <c r="R126" s="20">
        <v>31.8</v>
      </c>
      <c r="S126" s="20" t="s">
        <v>33</v>
      </c>
      <c r="T126" s="20">
        <v>2180.0396000000001</v>
      </c>
      <c r="U126" s="20">
        <f t="shared" si="5"/>
        <v>3.3386635509089864</v>
      </c>
      <c r="V126" s="20">
        <f t="shared" si="6"/>
        <v>174403.16800000001</v>
      </c>
      <c r="W126" s="20">
        <f t="shared" si="7"/>
        <v>5.2415568597122055</v>
      </c>
      <c r="X126" s="20">
        <v>3.7715517241379468E-3</v>
      </c>
    </row>
    <row r="127" spans="1:24" x14ac:dyDescent="0.35">
      <c r="A127" s="20">
        <v>3</v>
      </c>
      <c r="B127" s="20">
        <v>10</v>
      </c>
      <c r="C127" s="20" t="s">
        <v>1185</v>
      </c>
      <c r="D127" s="20" t="s">
        <v>1212</v>
      </c>
      <c r="E127" s="20" t="s">
        <v>1186</v>
      </c>
      <c r="F127" s="27" t="s">
        <v>1187</v>
      </c>
      <c r="G127" s="20" t="s">
        <v>1214</v>
      </c>
      <c r="H127" s="21">
        <v>43918</v>
      </c>
      <c r="I127" s="21">
        <v>43936</v>
      </c>
      <c r="J127" s="20">
        <f t="shared" si="4"/>
        <v>18</v>
      </c>
      <c r="K127" s="20" t="s">
        <v>293</v>
      </c>
      <c r="L127" s="20" t="s">
        <v>294</v>
      </c>
      <c r="M127" s="20">
        <v>1</v>
      </c>
      <c r="N127" s="20">
        <v>0</v>
      </c>
      <c r="O127" s="20" t="s">
        <v>1221</v>
      </c>
      <c r="P127" s="20" t="s">
        <v>1222</v>
      </c>
      <c r="Q127" s="20" t="s">
        <v>296</v>
      </c>
      <c r="R127" s="20">
        <v>36.51</v>
      </c>
      <c r="S127" s="20" t="s">
        <v>33</v>
      </c>
      <c r="T127" s="20">
        <v>118.12009999999999</v>
      </c>
      <c r="U127" s="20">
        <f t="shared" si="5"/>
        <v>2.0759850493296632</v>
      </c>
      <c r="V127" s="20">
        <f t="shared" si="6"/>
        <v>9449.6080000000002</v>
      </c>
      <c r="W127" s="20">
        <f t="shared" si="7"/>
        <v>3.9754597495199531</v>
      </c>
      <c r="X127" s="20">
        <v>1.6268980477223082E-3</v>
      </c>
    </row>
    <row r="128" spans="1:24" x14ac:dyDescent="0.35">
      <c r="A128" s="20">
        <v>3</v>
      </c>
      <c r="B128" s="20">
        <v>11</v>
      </c>
      <c r="C128" s="20" t="s">
        <v>1185</v>
      </c>
      <c r="D128" s="20" t="s">
        <v>1212</v>
      </c>
      <c r="E128" s="20" t="s">
        <v>1186</v>
      </c>
      <c r="F128" s="27" t="s">
        <v>1187</v>
      </c>
      <c r="G128" s="20" t="s">
        <v>1214</v>
      </c>
      <c r="H128" s="21">
        <v>43918</v>
      </c>
      <c r="I128" s="21">
        <v>43936</v>
      </c>
      <c r="J128" s="20">
        <f t="shared" si="4"/>
        <v>18</v>
      </c>
      <c r="K128" s="20" t="s">
        <v>293</v>
      </c>
      <c r="L128" s="20" t="s">
        <v>294</v>
      </c>
      <c r="M128" s="20">
        <v>1</v>
      </c>
      <c r="N128" s="20">
        <v>0</v>
      </c>
      <c r="O128" s="20" t="s">
        <v>1221</v>
      </c>
      <c r="P128" s="20" t="s">
        <v>1222</v>
      </c>
      <c r="Q128" s="20" t="s">
        <v>296</v>
      </c>
      <c r="R128" s="20">
        <v>37.26</v>
      </c>
      <c r="S128" s="20" t="s">
        <v>37</v>
      </c>
      <c r="T128" s="20">
        <v>0</v>
      </c>
      <c r="U128" s="20">
        <f t="shared" si="5"/>
        <v>0</v>
      </c>
      <c r="V128" s="20">
        <f t="shared" si="6"/>
        <v>0</v>
      </c>
      <c r="W128" s="20">
        <f t="shared" si="7"/>
        <v>0</v>
      </c>
      <c r="X128" s="20">
        <v>1.8035552095497516E-2</v>
      </c>
    </row>
    <row r="129" spans="1:24" x14ac:dyDescent="0.35">
      <c r="A129" s="20">
        <v>3</v>
      </c>
      <c r="B129" s="20">
        <v>12</v>
      </c>
      <c r="C129" s="20" t="s">
        <v>1185</v>
      </c>
      <c r="D129" s="20" t="s">
        <v>1212</v>
      </c>
      <c r="E129" s="20" t="s">
        <v>1186</v>
      </c>
      <c r="F129" s="27" t="s">
        <v>1187</v>
      </c>
      <c r="G129" s="20" t="s">
        <v>1214</v>
      </c>
      <c r="H129" s="21">
        <v>43918</v>
      </c>
      <c r="I129" s="21">
        <v>43936</v>
      </c>
      <c r="J129" s="20">
        <f t="shared" si="4"/>
        <v>18</v>
      </c>
      <c r="K129" s="20" t="s">
        <v>293</v>
      </c>
      <c r="L129" s="20" t="s">
        <v>294</v>
      </c>
      <c r="M129" s="20">
        <v>1</v>
      </c>
      <c r="N129" s="20">
        <v>0</v>
      </c>
      <c r="O129" s="20" t="s">
        <v>1221</v>
      </c>
      <c r="P129" s="20" t="s">
        <v>1222</v>
      </c>
      <c r="Q129" s="20" t="s">
        <v>296</v>
      </c>
      <c r="R129" s="20">
        <v>36.979999999999997</v>
      </c>
      <c r="S129" s="20" t="s">
        <v>33</v>
      </c>
      <c r="T129" s="20">
        <v>88.385499999999993</v>
      </c>
      <c r="U129" s="20">
        <f t="shared" si="5"/>
        <v>1.9512670738213374</v>
      </c>
      <c r="V129" s="20">
        <f t="shared" si="6"/>
        <v>7070.8399999999992</v>
      </c>
      <c r="W129" s="20">
        <f t="shared" si="7"/>
        <v>3.8495324262268533</v>
      </c>
      <c r="X129" s="20">
        <v>3.3324302357084813E-2</v>
      </c>
    </row>
    <row r="130" spans="1:24" x14ac:dyDescent="0.35">
      <c r="A130" s="20">
        <v>3</v>
      </c>
      <c r="B130" s="20">
        <v>13</v>
      </c>
      <c r="C130" s="20" t="s">
        <v>1185</v>
      </c>
      <c r="D130" s="20" t="s">
        <v>1212</v>
      </c>
      <c r="E130" s="20" t="s">
        <v>1186</v>
      </c>
      <c r="F130" s="27" t="s">
        <v>1187</v>
      </c>
      <c r="G130" s="20" t="s">
        <v>1214</v>
      </c>
      <c r="H130" s="21">
        <v>43918</v>
      </c>
      <c r="I130" s="21">
        <v>43936</v>
      </c>
      <c r="J130" s="20">
        <f t="shared" si="4"/>
        <v>18</v>
      </c>
      <c r="K130" s="20" t="s">
        <v>293</v>
      </c>
      <c r="L130" s="20" t="s">
        <v>294</v>
      </c>
      <c r="M130" s="20">
        <v>1</v>
      </c>
      <c r="N130" s="20">
        <v>0</v>
      </c>
      <c r="O130" s="20" t="s">
        <v>1221</v>
      </c>
      <c r="P130" s="20" t="s">
        <v>1222</v>
      </c>
      <c r="Q130" s="20" t="s">
        <v>296</v>
      </c>
      <c r="R130" s="20">
        <v>36.94</v>
      </c>
      <c r="S130" s="20" t="s">
        <v>33</v>
      </c>
      <c r="T130" s="20">
        <v>90.758700000000005</v>
      </c>
      <c r="U130" s="20">
        <f t="shared" si="5"/>
        <v>1.9626472520289366</v>
      </c>
      <c r="V130" s="20">
        <f t="shared" si="6"/>
        <v>7260.6959999999999</v>
      </c>
      <c r="W130" s="20">
        <f t="shared" si="7"/>
        <v>3.8610380638710096</v>
      </c>
      <c r="X130" s="20">
        <v>7.4741171465040473E-2</v>
      </c>
    </row>
    <row r="131" spans="1:24" x14ac:dyDescent="0.35">
      <c r="A131" s="20">
        <v>3</v>
      </c>
      <c r="B131" s="20">
        <v>14</v>
      </c>
      <c r="C131" s="20" t="s">
        <v>1185</v>
      </c>
      <c r="D131" s="20" t="s">
        <v>1212</v>
      </c>
      <c r="E131" s="20" t="s">
        <v>1186</v>
      </c>
      <c r="F131" s="27" t="s">
        <v>1187</v>
      </c>
      <c r="G131" s="20" t="s">
        <v>1214</v>
      </c>
      <c r="H131" s="21">
        <v>43918</v>
      </c>
      <c r="I131" s="21">
        <v>43936</v>
      </c>
      <c r="J131" s="20">
        <f t="shared" ref="J131:J194" si="8">I131-H131</f>
        <v>18</v>
      </c>
      <c r="K131" s="20" t="s">
        <v>293</v>
      </c>
      <c r="L131" s="20" t="s">
        <v>294</v>
      </c>
      <c r="M131" s="20">
        <v>1</v>
      </c>
      <c r="N131" s="20">
        <v>0</v>
      </c>
      <c r="O131" s="20" t="s">
        <v>1221</v>
      </c>
      <c r="P131" s="20" t="s">
        <v>1222</v>
      </c>
      <c r="Q131" s="20" t="s">
        <v>296</v>
      </c>
      <c r="R131" s="20">
        <v>36.82</v>
      </c>
      <c r="S131" s="20" t="s">
        <v>33</v>
      </c>
      <c r="T131" s="20">
        <v>97.978800000000007</v>
      </c>
      <c r="U131" s="20">
        <f t="shared" ref="U131:U194" si="9">LOG10(T131+1)</f>
        <v>1.9955421842039973</v>
      </c>
      <c r="V131" s="20">
        <f t="shared" ref="V131:V194" si="10">T131*80</f>
        <v>7838.3040000000001</v>
      </c>
      <c r="W131" s="20">
        <f t="shared" ref="W131:W194" si="11">LOG10(V131+1)</f>
        <v>3.8942775062587702</v>
      </c>
      <c r="X131" s="20">
        <v>1.956400223588595E-2</v>
      </c>
    </row>
    <row r="132" spans="1:24" x14ac:dyDescent="0.35">
      <c r="A132" s="20">
        <v>3</v>
      </c>
      <c r="B132" s="20">
        <v>15</v>
      </c>
      <c r="C132" s="20" t="s">
        <v>1185</v>
      </c>
      <c r="D132" s="20" t="s">
        <v>1212</v>
      </c>
      <c r="E132" s="20" t="s">
        <v>1186</v>
      </c>
      <c r="F132" s="27" t="s">
        <v>1187</v>
      </c>
      <c r="G132" s="20" t="s">
        <v>1214</v>
      </c>
      <c r="H132" s="21">
        <v>43918</v>
      </c>
      <c r="I132" s="21">
        <v>43936</v>
      </c>
      <c r="J132" s="20">
        <f t="shared" si="8"/>
        <v>18</v>
      </c>
      <c r="K132" s="20" t="s">
        <v>293</v>
      </c>
      <c r="L132" s="20" t="s">
        <v>294</v>
      </c>
      <c r="M132" s="20">
        <v>1</v>
      </c>
      <c r="N132" s="20">
        <v>0</v>
      </c>
      <c r="O132" s="20" t="s">
        <v>1221</v>
      </c>
      <c r="P132" s="20" t="s">
        <v>1222</v>
      </c>
      <c r="Q132" s="20" t="s">
        <v>296</v>
      </c>
      <c r="R132" s="20">
        <v>39.229999999999997</v>
      </c>
      <c r="S132" s="20" t="s">
        <v>37</v>
      </c>
      <c r="T132" s="20">
        <v>0</v>
      </c>
      <c r="U132" s="20">
        <f t="shared" si="9"/>
        <v>0</v>
      </c>
      <c r="V132" s="20">
        <f t="shared" si="10"/>
        <v>0</v>
      </c>
      <c r="W132" s="20">
        <f t="shared" si="11"/>
        <v>0</v>
      </c>
      <c r="X132" s="20">
        <v>3.027789299046036E-2</v>
      </c>
    </row>
    <row r="133" spans="1:24" x14ac:dyDescent="0.35">
      <c r="A133" s="20">
        <v>3</v>
      </c>
      <c r="B133" s="20">
        <v>16</v>
      </c>
      <c r="C133" s="20" t="s">
        <v>1185</v>
      </c>
      <c r="D133" s="20" t="s">
        <v>1212</v>
      </c>
      <c r="E133" s="20" t="s">
        <v>1186</v>
      </c>
      <c r="F133" s="27" t="s">
        <v>1187</v>
      </c>
      <c r="G133" s="20" t="s">
        <v>1214</v>
      </c>
      <c r="H133" s="21">
        <v>43918</v>
      </c>
      <c r="I133" s="21">
        <v>43936</v>
      </c>
      <c r="J133" s="20">
        <f t="shared" si="8"/>
        <v>18</v>
      </c>
      <c r="K133" s="20" t="s">
        <v>293</v>
      </c>
      <c r="L133" s="20" t="s">
        <v>294</v>
      </c>
      <c r="M133" s="20">
        <v>1</v>
      </c>
      <c r="N133" s="20">
        <v>0</v>
      </c>
      <c r="O133" s="20" t="s">
        <v>1221</v>
      </c>
      <c r="P133" s="20" t="s">
        <v>1222</v>
      </c>
      <c r="Q133" s="20" t="s">
        <v>296</v>
      </c>
      <c r="R133" s="20">
        <v>37.840000000000003</v>
      </c>
      <c r="S133" s="20" t="s">
        <v>37</v>
      </c>
      <c r="T133" s="20">
        <v>0</v>
      </c>
      <c r="U133" s="20">
        <f t="shared" si="9"/>
        <v>0</v>
      </c>
      <c r="V133" s="20">
        <f t="shared" si="10"/>
        <v>0</v>
      </c>
      <c r="W133" s="20">
        <f t="shared" si="11"/>
        <v>0</v>
      </c>
      <c r="X133" s="20">
        <v>1.2483039348711013E-2</v>
      </c>
    </row>
    <row r="134" spans="1:24" x14ac:dyDescent="0.35">
      <c r="A134" s="20">
        <v>3</v>
      </c>
      <c r="B134" s="20">
        <v>17</v>
      </c>
      <c r="C134" s="20" t="s">
        <v>1185</v>
      </c>
      <c r="D134" s="20" t="s">
        <v>1212</v>
      </c>
      <c r="E134" s="20" t="s">
        <v>1186</v>
      </c>
      <c r="F134" s="27" t="s">
        <v>1187</v>
      </c>
      <c r="G134" s="20" t="s">
        <v>1214</v>
      </c>
      <c r="H134" s="21">
        <v>43918</v>
      </c>
      <c r="I134" s="21">
        <v>43936</v>
      </c>
      <c r="J134" s="20">
        <f t="shared" si="8"/>
        <v>18</v>
      </c>
      <c r="K134" s="20" t="s">
        <v>293</v>
      </c>
      <c r="L134" s="20" t="s">
        <v>294</v>
      </c>
      <c r="M134" s="20">
        <v>1</v>
      </c>
      <c r="N134" s="20">
        <v>0</v>
      </c>
      <c r="O134" s="20" t="s">
        <v>1221</v>
      </c>
      <c r="P134" s="20" t="s">
        <v>1222</v>
      </c>
      <c r="Q134" s="20" t="s">
        <v>296</v>
      </c>
      <c r="R134" s="20">
        <v>35.68</v>
      </c>
      <c r="S134" s="20" t="s">
        <v>33</v>
      </c>
      <c r="T134" s="20">
        <v>197.4425</v>
      </c>
      <c r="U134" s="20">
        <f t="shared" si="9"/>
        <v>2.2976346896872966</v>
      </c>
      <c r="V134" s="20">
        <f t="shared" si="10"/>
        <v>15795.4</v>
      </c>
      <c r="W134" s="20">
        <f t="shared" si="11"/>
        <v>4.1985581225064719</v>
      </c>
      <c r="X134" s="20">
        <v>0</v>
      </c>
    </row>
    <row r="135" spans="1:24" x14ac:dyDescent="0.35">
      <c r="A135" s="20">
        <v>3</v>
      </c>
      <c r="B135" s="20">
        <v>18</v>
      </c>
      <c r="C135" s="20" t="s">
        <v>1185</v>
      </c>
      <c r="D135" s="20" t="s">
        <v>1212</v>
      </c>
      <c r="E135" s="20" t="s">
        <v>1186</v>
      </c>
      <c r="F135" s="27" t="s">
        <v>1187</v>
      </c>
      <c r="G135" s="20" t="s">
        <v>1214</v>
      </c>
      <c r="H135" s="21">
        <v>43918</v>
      </c>
      <c r="I135" s="21">
        <v>43936</v>
      </c>
      <c r="J135" s="20">
        <f t="shared" si="8"/>
        <v>18</v>
      </c>
      <c r="K135" s="20" t="s">
        <v>293</v>
      </c>
      <c r="L135" s="20" t="s">
        <v>294</v>
      </c>
      <c r="M135" s="20">
        <v>1</v>
      </c>
      <c r="N135" s="20">
        <v>0</v>
      </c>
      <c r="O135" s="20" t="s">
        <v>1221</v>
      </c>
      <c r="P135" s="20" t="s">
        <v>1222</v>
      </c>
      <c r="Q135" s="20" t="s">
        <v>296</v>
      </c>
      <c r="R135" s="20">
        <v>38.14</v>
      </c>
      <c r="S135" s="20" t="s">
        <v>37</v>
      </c>
      <c r="T135" s="20">
        <v>0</v>
      </c>
      <c r="U135" s="20">
        <f t="shared" si="9"/>
        <v>0</v>
      </c>
      <c r="V135" s="20">
        <f t="shared" si="10"/>
        <v>0</v>
      </c>
      <c r="W135" s="20">
        <f t="shared" si="11"/>
        <v>0</v>
      </c>
      <c r="X135" s="20" t="s">
        <v>36</v>
      </c>
    </row>
    <row r="136" spans="1:24" x14ac:dyDescent="0.35">
      <c r="A136" s="20">
        <v>3</v>
      </c>
      <c r="B136" s="20">
        <v>19</v>
      </c>
      <c r="C136" s="20" t="s">
        <v>1185</v>
      </c>
      <c r="D136" s="20" t="s">
        <v>1212</v>
      </c>
      <c r="E136" s="20" t="s">
        <v>1186</v>
      </c>
      <c r="F136" s="27" t="s">
        <v>1187</v>
      </c>
      <c r="G136" s="20" t="s">
        <v>1214</v>
      </c>
      <c r="H136" s="21">
        <v>43918</v>
      </c>
      <c r="I136" s="21">
        <v>43936</v>
      </c>
      <c r="J136" s="20">
        <f t="shared" si="8"/>
        <v>18</v>
      </c>
      <c r="K136" s="20" t="s">
        <v>293</v>
      </c>
      <c r="L136" s="20" t="s">
        <v>294</v>
      </c>
      <c r="M136" s="20">
        <v>1</v>
      </c>
      <c r="N136" s="20">
        <v>0</v>
      </c>
      <c r="O136" s="20" t="s">
        <v>1221</v>
      </c>
      <c r="P136" s="20" t="s">
        <v>1222</v>
      </c>
      <c r="Q136" s="20" t="s">
        <v>296</v>
      </c>
      <c r="R136" s="20">
        <v>32.619999999999997</v>
      </c>
      <c r="S136" s="20" t="s">
        <v>33</v>
      </c>
      <c r="T136" s="20">
        <v>1312.8778</v>
      </c>
      <c r="U136" s="20">
        <f t="shared" si="9"/>
        <v>3.1185549746198102</v>
      </c>
      <c r="V136" s="20">
        <f t="shared" si="10"/>
        <v>105030.224</v>
      </c>
      <c r="W136" s="20">
        <f t="shared" si="11"/>
        <v>5.0213184266419688</v>
      </c>
      <c r="X136" s="20">
        <v>5.4644808743168948E-3</v>
      </c>
    </row>
    <row r="137" spans="1:24" x14ac:dyDescent="0.35">
      <c r="A137" s="20">
        <v>3</v>
      </c>
      <c r="B137" s="20">
        <v>20</v>
      </c>
      <c r="C137" s="20" t="s">
        <v>1188</v>
      </c>
      <c r="D137" s="20" t="s">
        <v>1212</v>
      </c>
      <c r="E137" s="20" t="s">
        <v>1186</v>
      </c>
      <c r="F137" s="27" t="s">
        <v>1189</v>
      </c>
      <c r="G137" s="20" t="s">
        <v>1214</v>
      </c>
      <c r="H137" s="21">
        <v>43918</v>
      </c>
      <c r="I137" s="21">
        <v>43936</v>
      </c>
      <c r="J137" s="20">
        <f t="shared" si="8"/>
        <v>18</v>
      </c>
      <c r="K137" s="20" t="s">
        <v>293</v>
      </c>
      <c r="L137" s="20" t="s">
        <v>294</v>
      </c>
      <c r="M137" s="20">
        <v>2</v>
      </c>
      <c r="N137" s="20">
        <v>0</v>
      </c>
      <c r="O137" s="20" t="s">
        <v>1221</v>
      </c>
      <c r="P137" s="20" t="s">
        <v>1222</v>
      </c>
      <c r="Q137" s="20" t="s">
        <v>296</v>
      </c>
      <c r="R137" s="20">
        <v>37.89</v>
      </c>
      <c r="S137" s="20" t="s">
        <v>37</v>
      </c>
      <c r="T137" s="20">
        <v>0</v>
      </c>
      <c r="U137" s="20">
        <f t="shared" si="9"/>
        <v>0</v>
      </c>
      <c r="V137" s="20">
        <f t="shared" si="10"/>
        <v>0</v>
      </c>
      <c r="W137" s="20">
        <f t="shared" si="11"/>
        <v>0</v>
      </c>
      <c r="X137" s="20">
        <v>1.2572027239392269E-2</v>
      </c>
    </row>
    <row r="138" spans="1:24" x14ac:dyDescent="0.35">
      <c r="A138" s="20">
        <v>3</v>
      </c>
      <c r="B138" s="20">
        <v>21</v>
      </c>
      <c r="C138" s="20" t="s">
        <v>1188</v>
      </c>
      <c r="D138" s="20" t="s">
        <v>1212</v>
      </c>
      <c r="E138" s="20" t="s">
        <v>1186</v>
      </c>
      <c r="F138" s="27" t="s">
        <v>1189</v>
      </c>
      <c r="G138" s="20" t="s">
        <v>1214</v>
      </c>
      <c r="H138" s="21">
        <v>43918</v>
      </c>
      <c r="I138" s="21">
        <v>43936</v>
      </c>
      <c r="J138" s="20">
        <f t="shared" si="8"/>
        <v>18</v>
      </c>
      <c r="K138" s="20" t="s">
        <v>293</v>
      </c>
      <c r="L138" s="20" t="s">
        <v>294</v>
      </c>
      <c r="M138" s="20">
        <v>2</v>
      </c>
      <c r="N138" s="20">
        <v>0</v>
      </c>
      <c r="O138" s="20" t="s">
        <v>1221</v>
      </c>
      <c r="P138" s="20" t="s">
        <v>1222</v>
      </c>
      <c r="Q138" s="20" t="s">
        <v>296</v>
      </c>
      <c r="R138" s="20">
        <v>35.08</v>
      </c>
      <c r="S138" s="20" t="s">
        <v>33</v>
      </c>
      <c r="T138" s="20">
        <v>286.53949999999998</v>
      </c>
      <c r="U138" s="20">
        <f t="shared" si="9"/>
        <v>2.4586975132124125</v>
      </c>
      <c r="V138" s="20">
        <f t="shared" si="10"/>
        <v>22923.159999999996</v>
      </c>
      <c r="W138" s="20">
        <f t="shared" si="11"/>
        <v>4.3602934309702608</v>
      </c>
      <c r="X138" s="20">
        <v>0</v>
      </c>
    </row>
    <row r="139" spans="1:24" x14ac:dyDescent="0.35">
      <c r="A139" s="20">
        <v>3</v>
      </c>
      <c r="B139" s="20">
        <v>22</v>
      </c>
      <c r="C139" s="20" t="s">
        <v>1188</v>
      </c>
      <c r="D139" s="20" t="s">
        <v>1212</v>
      </c>
      <c r="E139" s="20" t="s">
        <v>1186</v>
      </c>
      <c r="F139" s="27" t="s">
        <v>1189</v>
      </c>
      <c r="G139" s="20" t="s">
        <v>1214</v>
      </c>
      <c r="H139" s="21">
        <v>43918</v>
      </c>
      <c r="I139" s="21">
        <v>43936</v>
      </c>
      <c r="J139" s="20">
        <f t="shared" si="8"/>
        <v>18</v>
      </c>
      <c r="K139" s="20" t="s">
        <v>293</v>
      </c>
      <c r="L139" s="20" t="s">
        <v>294</v>
      </c>
      <c r="M139" s="20">
        <v>2</v>
      </c>
      <c r="N139" s="20">
        <v>0</v>
      </c>
      <c r="O139" s="20" t="s">
        <v>1221</v>
      </c>
      <c r="P139" s="20" t="s">
        <v>1222</v>
      </c>
      <c r="Q139" s="20" t="s">
        <v>296</v>
      </c>
      <c r="R139" s="20">
        <v>36.479999999999997</v>
      </c>
      <c r="S139" s="20" t="s">
        <v>33</v>
      </c>
      <c r="T139" s="20">
        <v>120.2252</v>
      </c>
      <c r="U139" s="20">
        <f t="shared" si="9"/>
        <v>2.0835929092967369</v>
      </c>
      <c r="V139" s="20">
        <f t="shared" si="10"/>
        <v>9618.0159999999996</v>
      </c>
      <c r="W139" s="20">
        <f t="shared" si="11"/>
        <v>3.9831306471284971</v>
      </c>
      <c r="X139" s="20">
        <v>0</v>
      </c>
    </row>
    <row r="140" spans="1:24" x14ac:dyDescent="0.35">
      <c r="A140" s="20">
        <v>3</v>
      </c>
      <c r="B140" s="20">
        <v>23</v>
      </c>
      <c r="C140" s="20" t="s">
        <v>1188</v>
      </c>
      <c r="D140" s="20" t="s">
        <v>1212</v>
      </c>
      <c r="E140" s="20" t="s">
        <v>1186</v>
      </c>
      <c r="F140" s="27" t="s">
        <v>1189</v>
      </c>
      <c r="G140" s="20" t="s">
        <v>1214</v>
      </c>
      <c r="H140" s="21">
        <v>43918</v>
      </c>
      <c r="I140" s="21">
        <v>43936</v>
      </c>
      <c r="J140" s="20">
        <f t="shared" si="8"/>
        <v>18</v>
      </c>
      <c r="K140" s="20" t="s">
        <v>293</v>
      </c>
      <c r="L140" s="20" t="s">
        <v>294</v>
      </c>
      <c r="M140" s="20">
        <v>2</v>
      </c>
      <c r="N140" s="20">
        <v>0</v>
      </c>
      <c r="O140" s="20" t="s">
        <v>1221</v>
      </c>
      <c r="P140" s="20" t="s">
        <v>1222</v>
      </c>
      <c r="Q140" s="20" t="s">
        <v>296</v>
      </c>
      <c r="R140" s="20">
        <v>37.26</v>
      </c>
      <c r="S140" s="20" t="s">
        <v>37</v>
      </c>
      <c r="T140" s="20">
        <v>0</v>
      </c>
      <c r="U140" s="20">
        <f t="shared" si="9"/>
        <v>0</v>
      </c>
      <c r="V140" s="20">
        <f t="shared" si="10"/>
        <v>0</v>
      </c>
      <c r="W140" s="20">
        <f t="shared" si="11"/>
        <v>0</v>
      </c>
      <c r="X140" s="20">
        <v>0</v>
      </c>
    </row>
    <row r="141" spans="1:24" x14ac:dyDescent="0.35">
      <c r="A141" s="20">
        <v>3</v>
      </c>
      <c r="B141" s="20">
        <v>24</v>
      </c>
      <c r="C141" s="20" t="s">
        <v>1188</v>
      </c>
      <c r="D141" s="20" t="s">
        <v>1212</v>
      </c>
      <c r="E141" s="20" t="s">
        <v>1186</v>
      </c>
      <c r="F141" s="27" t="s">
        <v>1189</v>
      </c>
      <c r="G141" s="20" t="s">
        <v>1214</v>
      </c>
      <c r="H141" s="21">
        <v>43918</v>
      </c>
      <c r="I141" s="21">
        <v>43936</v>
      </c>
      <c r="J141" s="20">
        <f t="shared" si="8"/>
        <v>18</v>
      </c>
      <c r="K141" s="20" t="s">
        <v>293</v>
      </c>
      <c r="L141" s="20" t="s">
        <v>294</v>
      </c>
      <c r="M141" s="20">
        <v>2</v>
      </c>
      <c r="N141" s="20">
        <v>0</v>
      </c>
      <c r="O141" s="20" t="s">
        <v>1221</v>
      </c>
      <c r="P141" s="20" t="s">
        <v>1222</v>
      </c>
      <c r="Q141" s="20" t="s">
        <v>296</v>
      </c>
      <c r="R141" s="20">
        <v>35.07</v>
      </c>
      <c r="S141" s="20" t="s">
        <v>33</v>
      </c>
      <c r="T141" s="20">
        <v>288.65629999999999</v>
      </c>
      <c r="U141" s="20">
        <f t="shared" si="9"/>
        <v>2.461882978806011</v>
      </c>
      <c r="V141" s="20">
        <f t="shared" si="10"/>
        <v>23092.504000000001</v>
      </c>
      <c r="W141" s="20">
        <f t="shared" si="11"/>
        <v>4.3634898338443779</v>
      </c>
      <c r="X141" s="20">
        <v>0</v>
      </c>
    </row>
    <row r="142" spans="1:24" x14ac:dyDescent="0.35">
      <c r="A142" s="20">
        <v>3</v>
      </c>
      <c r="B142" s="20">
        <v>25</v>
      </c>
      <c r="C142" s="20" t="s">
        <v>1188</v>
      </c>
      <c r="D142" s="20" t="s">
        <v>1212</v>
      </c>
      <c r="E142" s="20" t="s">
        <v>1186</v>
      </c>
      <c r="F142" s="27" t="s">
        <v>1189</v>
      </c>
      <c r="G142" s="20" t="s">
        <v>1214</v>
      </c>
      <c r="H142" s="21">
        <v>43918</v>
      </c>
      <c r="I142" s="21">
        <v>43936</v>
      </c>
      <c r="J142" s="20">
        <f t="shared" si="8"/>
        <v>18</v>
      </c>
      <c r="K142" s="20" t="s">
        <v>293</v>
      </c>
      <c r="L142" s="20" t="s">
        <v>294</v>
      </c>
      <c r="M142" s="20">
        <v>2</v>
      </c>
      <c r="N142" s="20">
        <v>0</v>
      </c>
      <c r="O142" s="20" t="s">
        <v>1221</v>
      </c>
      <c r="P142" s="20" t="s">
        <v>1222</v>
      </c>
      <c r="Q142" s="20" t="s">
        <v>296</v>
      </c>
      <c r="R142" s="20">
        <v>36.39</v>
      </c>
      <c r="S142" s="20" t="s">
        <v>33</v>
      </c>
      <c r="T142" s="20">
        <v>127.7047</v>
      </c>
      <c r="U142" s="20">
        <f t="shared" si="9"/>
        <v>2.1095944066308423</v>
      </c>
      <c r="V142" s="20">
        <f t="shared" si="10"/>
        <v>10216.376</v>
      </c>
      <c r="W142" s="20">
        <f t="shared" si="11"/>
        <v>4.0093393757359639</v>
      </c>
      <c r="X142" s="20">
        <v>2.0710059171597718E-2</v>
      </c>
    </row>
    <row r="143" spans="1:24" x14ac:dyDescent="0.35">
      <c r="A143" s="20">
        <v>3</v>
      </c>
      <c r="B143" s="20">
        <v>26</v>
      </c>
      <c r="C143" s="20" t="s">
        <v>1188</v>
      </c>
      <c r="D143" s="20" t="s">
        <v>1212</v>
      </c>
      <c r="E143" s="20" t="s">
        <v>1186</v>
      </c>
      <c r="F143" s="27" t="s">
        <v>1189</v>
      </c>
      <c r="G143" s="20" t="s">
        <v>1214</v>
      </c>
      <c r="H143" s="21">
        <v>43918</v>
      </c>
      <c r="I143" s="21">
        <v>43936</v>
      </c>
      <c r="J143" s="20">
        <f t="shared" si="8"/>
        <v>18</v>
      </c>
      <c r="K143" s="20" t="s">
        <v>293</v>
      </c>
      <c r="L143" s="20" t="s">
        <v>294</v>
      </c>
      <c r="M143" s="20">
        <v>2</v>
      </c>
      <c r="N143" s="20">
        <v>0</v>
      </c>
      <c r="O143" s="20" t="s">
        <v>1221</v>
      </c>
      <c r="P143" s="20" t="s">
        <v>1222</v>
      </c>
      <c r="Q143" s="20" t="s">
        <v>296</v>
      </c>
      <c r="R143" s="20">
        <v>37.31</v>
      </c>
      <c r="S143" s="20" t="s">
        <v>37</v>
      </c>
      <c r="T143" s="20">
        <v>0</v>
      </c>
      <c r="U143" s="20">
        <f t="shared" si="9"/>
        <v>0</v>
      </c>
      <c r="V143" s="20">
        <f t="shared" si="10"/>
        <v>0</v>
      </c>
      <c r="W143" s="20">
        <f t="shared" si="11"/>
        <v>0</v>
      </c>
      <c r="X143" s="20">
        <v>0</v>
      </c>
    </row>
    <row r="144" spans="1:24" x14ac:dyDescent="0.35">
      <c r="A144" s="20">
        <v>3</v>
      </c>
      <c r="B144" s="20">
        <v>27</v>
      </c>
      <c r="C144" s="20" t="s">
        <v>1188</v>
      </c>
      <c r="D144" s="20" t="s">
        <v>1212</v>
      </c>
      <c r="E144" s="20" t="s">
        <v>1186</v>
      </c>
      <c r="F144" s="27" t="s">
        <v>1189</v>
      </c>
      <c r="G144" s="20" t="s">
        <v>1214</v>
      </c>
      <c r="H144" s="21">
        <v>43918</v>
      </c>
      <c r="I144" s="21">
        <v>43936</v>
      </c>
      <c r="J144" s="20">
        <f t="shared" si="8"/>
        <v>18</v>
      </c>
      <c r="K144" s="20" t="s">
        <v>293</v>
      </c>
      <c r="L144" s="20" t="s">
        <v>294</v>
      </c>
      <c r="M144" s="20">
        <v>2</v>
      </c>
      <c r="N144" s="20">
        <v>0</v>
      </c>
      <c r="O144" s="20" t="s">
        <v>1221</v>
      </c>
      <c r="P144" s="20" t="s">
        <v>1222</v>
      </c>
      <c r="Q144" s="20" t="s">
        <v>296</v>
      </c>
      <c r="R144" s="20">
        <v>35.979999999999997</v>
      </c>
      <c r="S144" s="20" t="s">
        <v>33</v>
      </c>
      <c r="T144" s="20">
        <v>164.25839999999999</v>
      </c>
      <c r="U144" s="20">
        <f t="shared" si="9"/>
        <v>2.2181635436852516</v>
      </c>
      <c r="V144" s="20">
        <f t="shared" si="10"/>
        <v>13140.671999999999</v>
      </c>
      <c r="W144" s="20">
        <f t="shared" si="11"/>
        <v>4.1186506235326492</v>
      </c>
      <c r="X144" s="20">
        <v>0</v>
      </c>
    </row>
    <row r="145" spans="1:24" x14ac:dyDescent="0.35">
      <c r="A145" s="20">
        <v>3</v>
      </c>
      <c r="B145" s="20">
        <v>28</v>
      </c>
      <c r="C145" s="20" t="s">
        <v>1188</v>
      </c>
      <c r="D145" s="20" t="s">
        <v>1212</v>
      </c>
      <c r="E145" s="20" t="s">
        <v>1186</v>
      </c>
      <c r="F145" s="27" t="s">
        <v>1189</v>
      </c>
      <c r="G145" s="20" t="s">
        <v>1214</v>
      </c>
      <c r="H145" s="21">
        <v>43918</v>
      </c>
      <c r="I145" s="21">
        <v>43936</v>
      </c>
      <c r="J145" s="20">
        <f t="shared" si="8"/>
        <v>18</v>
      </c>
      <c r="K145" s="20" t="s">
        <v>293</v>
      </c>
      <c r="L145" s="20" t="s">
        <v>294</v>
      </c>
      <c r="M145" s="20">
        <v>2</v>
      </c>
      <c r="N145" s="20">
        <v>0</v>
      </c>
      <c r="O145" s="20" t="s">
        <v>1221</v>
      </c>
      <c r="P145" s="20" t="s">
        <v>1222</v>
      </c>
      <c r="Q145" s="20" t="s">
        <v>296</v>
      </c>
      <c r="R145" s="20">
        <v>0</v>
      </c>
      <c r="S145" s="20" t="s">
        <v>37</v>
      </c>
      <c r="T145" s="20">
        <v>0</v>
      </c>
      <c r="U145" s="20">
        <f t="shared" si="9"/>
        <v>0</v>
      </c>
      <c r="V145" s="20">
        <f t="shared" si="10"/>
        <v>0</v>
      </c>
      <c r="W145" s="20">
        <f t="shared" si="11"/>
        <v>0</v>
      </c>
      <c r="X145" s="20" t="s">
        <v>36</v>
      </c>
    </row>
    <row r="146" spans="1:24" x14ac:dyDescent="0.35">
      <c r="A146" s="20">
        <v>3</v>
      </c>
      <c r="B146" s="20">
        <v>29</v>
      </c>
      <c r="C146" s="20" t="s">
        <v>1188</v>
      </c>
      <c r="D146" s="20" t="s">
        <v>1212</v>
      </c>
      <c r="E146" s="20" t="s">
        <v>1186</v>
      </c>
      <c r="F146" s="27" t="s">
        <v>1189</v>
      </c>
      <c r="G146" s="20" t="s">
        <v>1214</v>
      </c>
      <c r="H146" s="21">
        <v>43918</v>
      </c>
      <c r="I146" s="21">
        <v>43936</v>
      </c>
      <c r="J146" s="20">
        <f t="shared" si="8"/>
        <v>18</v>
      </c>
      <c r="K146" s="20" t="s">
        <v>293</v>
      </c>
      <c r="L146" s="20" t="s">
        <v>294</v>
      </c>
      <c r="M146" s="20">
        <v>2</v>
      </c>
      <c r="N146" s="20">
        <v>0</v>
      </c>
      <c r="O146" s="20" t="s">
        <v>1221</v>
      </c>
      <c r="P146" s="20" t="s">
        <v>1222</v>
      </c>
      <c r="Q146" s="20" t="s">
        <v>296</v>
      </c>
      <c r="R146" s="20">
        <v>0</v>
      </c>
      <c r="S146" s="20" t="s">
        <v>37</v>
      </c>
      <c r="T146" s="20">
        <v>0</v>
      </c>
      <c r="U146" s="20">
        <f t="shared" si="9"/>
        <v>0</v>
      </c>
      <c r="V146" s="20">
        <f t="shared" si="10"/>
        <v>0</v>
      </c>
      <c r="W146" s="20">
        <f t="shared" si="11"/>
        <v>0</v>
      </c>
      <c r="X146" s="20">
        <v>0</v>
      </c>
    </row>
    <row r="147" spans="1:24" x14ac:dyDescent="0.35">
      <c r="A147" s="20">
        <v>3</v>
      </c>
      <c r="B147" s="20">
        <v>30</v>
      </c>
      <c r="C147" s="20" t="s">
        <v>1188</v>
      </c>
      <c r="D147" s="20" t="s">
        <v>1212</v>
      </c>
      <c r="E147" s="20" t="s">
        <v>1186</v>
      </c>
      <c r="F147" s="27" t="s">
        <v>1189</v>
      </c>
      <c r="G147" s="20" t="s">
        <v>1214</v>
      </c>
      <c r="H147" s="21">
        <v>43918</v>
      </c>
      <c r="I147" s="21">
        <v>43936</v>
      </c>
      <c r="J147" s="20">
        <f t="shared" si="8"/>
        <v>18</v>
      </c>
      <c r="K147" s="20" t="s">
        <v>293</v>
      </c>
      <c r="L147" s="20" t="s">
        <v>294</v>
      </c>
      <c r="M147" s="20">
        <v>2</v>
      </c>
      <c r="N147" s="20">
        <v>0</v>
      </c>
      <c r="O147" s="20" t="s">
        <v>1221</v>
      </c>
      <c r="P147" s="20" t="s">
        <v>1222</v>
      </c>
      <c r="Q147" s="20" t="s">
        <v>296</v>
      </c>
      <c r="R147" s="20">
        <v>0</v>
      </c>
      <c r="S147" s="20" t="s">
        <v>37</v>
      </c>
      <c r="T147" s="20">
        <v>0</v>
      </c>
      <c r="U147" s="20">
        <f t="shared" si="9"/>
        <v>0</v>
      </c>
      <c r="V147" s="20">
        <f t="shared" si="10"/>
        <v>0</v>
      </c>
      <c r="W147" s="20">
        <f t="shared" si="11"/>
        <v>0</v>
      </c>
      <c r="X147" s="20">
        <v>0</v>
      </c>
    </row>
    <row r="148" spans="1:24" x14ac:dyDescent="0.35">
      <c r="A148" s="20">
        <v>3</v>
      </c>
      <c r="B148" s="20">
        <v>31</v>
      </c>
      <c r="C148" s="20" t="s">
        <v>1188</v>
      </c>
      <c r="D148" s="20" t="s">
        <v>1212</v>
      </c>
      <c r="E148" s="20" t="s">
        <v>1186</v>
      </c>
      <c r="F148" s="27" t="s">
        <v>1189</v>
      </c>
      <c r="G148" s="20" t="s">
        <v>1214</v>
      </c>
      <c r="H148" s="21">
        <v>43918</v>
      </c>
      <c r="I148" s="21">
        <v>43936</v>
      </c>
      <c r="J148" s="20">
        <f t="shared" si="8"/>
        <v>18</v>
      </c>
      <c r="K148" s="20" t="s">
        <v>293</v>
      </c>
      <c r="L148" s="20" t="s">
        <v>294</v>
      </c>
      <c r="M148" s="20">
        <v>2</v>
      </c>
      <c r="N148" s="20">
        <v>0</v>
      </c>
      <c r="O148" s="20" t="s">
        <v>1221</v>
      </c>
      <c r="P148" s="20" t="s">
        <v>1222</v>
      </c>
      <c r="Q148" s="20" t="s">
        <v>296</v>
      </c>
      <c r="R148" s="20">
        <v>37.72</v>
      </c>
      <c r="S148" s="20" t="s">
        <v>37</v>
      </c>
      <c r="T148" s="20">
        <v>0</v>
      </c>
      <c r="U148" s="20">
        <f t="shared" si="9"/>
        <v>0</v>
      </c>
      <c r="V148" s="20">
        <f t="shared" si="10"/>
        <v>0</v>
      </c>
      <c r="W148" s="20">
        <f t="shared" si="11"/>
        <v>0</v>
      </c>
      <c r="X148" s="20" t="s">
        <v>36</v>
      </c>
    </row>
    <row r="149" spans="1:24" x14ac:dyDescent="0.35">
      <c r="A149" s="20">
        <v>3</v>
      </c>
      <c r="B149" s="20">
        <v>32</v>
      </c>
      <c r="C149" s="20" t="s">
        <v>1188</v>
      </c>
      <c r="D149" s="20" t="s">
        <v>1212</v>
      </c>
      <c r="E149" s="20" t="s">
        <v>1186</v>
      </c>
      <c r="F149" s="27" t="s">
        <v>1189</v>
      </c>
      <c r="G149" s="20" t="s">
        <v>1214</v>
      </c>
      <c r="H149" s="21">
        <v>43918</v>
      </c>
      <c r="I149" s="21">
        <v>43936</v>
      </c>
      <c r="J149" s="20">
        <f t="shared" si="8"/>
        <v>18</v>
      </c>
      <c r="K149" s="20" t="s">
        <v>293</v>
      </c>
      <c r="L149" s="20" t="s">
        <v>294</v>
      </c>
      <c r="M149" s="20">
        <v>2</v>
      </c>
      <c r="N149" s="20">
        <v>0</v>
      </c>
      <c r="O149" s="20" t="s">
        <v>1221</v>
      </c>
      <c r="P149" s="20" t="s">
        <v>1222</v>
      </c>
      <c r="Q149" s="20" t="s">
        <v>296</v>
      </c>
      <c r="R149" s="20">
        <v>37.31</v>
      </c>
      <c r="S149" s="20" t="s">
        <v>37</v>
      </c>
      <c r="T149" s="20">
        <v>0</v>
      </c>
      <c r="U149" s="20">
        <f t="shared" si="9"/>
        <v>0</v>
      </c>
      <c r="V149" s="20">
        <f t="shared" si="10"/>
        <v>0</v>
      </c>
      <c r="W149" s="20">
        <f t="shared" si="11"/>
        <v>0</v>
      </c>
      <c r="X149" s="20"/>
    </row>
    <row r="150" spans="1:24" x14ac:dyDescent="0.35">
      <c r="A150" s="20">
        <v>3</v>
      </c>
      <c r="B150" s="20">
        <v>33</v>
      </c>
      <c r="C150" s="20" t="s">
        <v>1188</v>
      </c>
      <c r="D150" s="20" t="s">
        <v>1212</v>
      </c>
      <c r="E150" s="20" t="s">
        <v>1186</v>
      </c>
      <c r="F150" s="27" t="s">
        <v>1189</v>
      </c>
      <c r="G150" s="20" t="s">
        <v>1214</v>
      </c>
      <c r="H150" s="21">
        <v>43918</v>
      </c>
      <c r="I150" s="21">
        <v>43936</v>
      </c>
      <c r="J150" s="20">
        <f t="shared" si="8"/>
        <v>18</v>
      </c>
      <c r="K150" s="20" t="s">
        <v>293</v>
      </c>
      <c r="L150" s="20" t="s">
        <v>294</v>
      </c>
      <c r="M150" s="20">
        <v>2</v>
      </c>
      <c r="N150" s="20">
        <v>0</v>
      </c>
      <c r="O150" s="20" t="s">
        <v>1221</v>
      </c>
      <c r="P150" s="20" t="s">
        <v>1222</v>
      </c>
      <c r="Q150" s="20" t="s">
        <v>296</v>
      </c>
      <c r="R150" s="20">
        <v>38.659999999999997</v>
      </c>
      <c r="S150" s="20" t="s">
        <v>37</v>
      </c>
      <c r="T150" s="20">
        <v>0</v>
      </c>
      <c r="U150" s="20">
        <f t="shared" si="9"/>
        <v>0</v>
      </c>
      <c r="V150" s="20">
        <f t="shared" si="10"/>
        <v>0</v>
      </c>
      <c r="W150" s="20">
        <f t="shared" si="11"/>
        <v>0</v>
      </c>
      <c r="X150" s="20"/>
    </row>
    <row r="151" spans="1:24" x14ac:dyDescent="0.35">
      <c r="A151" s="20">
        <v>3</v>
      </c>
      <c r="B151" s="20">
        <v>34</v>
      </c>
      <c r="C151" s="20" t="s">
        <v>1188</v>
      </c>
      <c r="D151" s="20" t="s">
        <v>1212</v>
      </c>
      <c r="E151" s="20" t="s">
        <v>1186</v>
      </c>
      <c r="F151" s="27" t="s">
        <v>1189</v>
      </c>
      <c r="G151" s="20" t="s">
        <v>1214</v>
      </c>
      <c r="H151" s="21">
        <v>43918</v>
      </c>
      <c r="I151" s="21">
        <v>43936</v>
      </c>
      <c r="J151" s="20">
        <f t="shared" si="8"/>
        <v>18</v>
      </c>
      <c r="K151" s="20" t="s">
        <v>293</v>
      </c>
      <c r="L151" s="20" t="s">
        <v>294</v>
      </c>
      <c r="M151" s="20">
        <v>2</v>
      </c>
      <c r="N151" s="20">
        <v>0</v>
      </c>
      <c r="O151" s="20" t="s">
        <v>1221</v>
      </c>
      <c r="P151" s="20" t="s">
        <v>1222</v>
      </c>
      <c r="Q151" s="20" t="s">
        <v>296</v>
      </c>
      <c r="R151" s="20">
        <v>37.700000000000003</v>
      </c>
      <c r="S151" s="20" t="s">
        <v>37</v>
      </c>
      <c r="T151" s="20">
        <v>0</v>
      </c>
      <c r="U151" s="20">
        <f t="shared" si="9"/>
        <v>0</v>
      </c>
      <c r="V151" s="20">
        <f t="shared" si="10"/>
        <v>0</v>
      </c>
      <c r="W151" s="20">
        <f t="shared" si="11"/>
        <v>0</v>
      </c>
      <c r="X151" s="20"/>
    </row>
    <row r="152" spans="1:24" x14ac:dyDescent="0.35">
      <c r="A152" s="20">
        <v>3</v>
      </c>
      <c r="B152" s="20">
        <v>35</v>
      </c>
      <c r="C152" s="20" t="s">
        <v>1190</v>
      </c>
      <c r="D152" s="20" t="s">
        <v>1212</v>
      </c>
      <c r="E152" s="20" t="s">
        <v>1191</v>
      </c>
      <c r="F152" s="27" t="s">
        <v>1192</v>
      </c>
      <c r="G152" s="20" t="s">
        <v>1214</v>
      </c>
      <c r="H152" s="21">
        <v>43816</v>
      </c>
      <c r="I152" s="21">
        <v>43828</v>
      </c>
      <c r="J152" s="20">
        <f t="shared" si="8"/>
        <v>12</v>
      </c>
      <c r="K152" s="20" t="s">
        <v>293</v>
      </c>
      <c r="L152" s="20" t="s">
        <v>294</v>
      </c>
      <c r="M152" s="20">
        <v>1</v>
      </c>
      <c r="N152" s="20">
        <v>0</v>
      </c>
      <c r="O152" s="20" t="s">
        <v>1221</v>
      </c>
      <c r="P152" s="20" t="s">
        <v>1222</v>
      </c>
      <c r="Q152" s="20" t="s">
        <v>296</v>
      </c>
      <c r="R152" s="20">
        <v>39.33</v>
      </c>
      <c r="S152" s="20" t="s">
        <v>37</v>
      </c>
      <c r="T152" s="20">
        <v>0</v>
      </c>
      <c r="U152" s="20">
        <f t="shared" si="9"/>
        <v>0</v>
      </c>
      <c r="V152" s="20">
        <f t="shared" si="10"/>
        <v>0</v>
      </c>
      <c r="W152" s="20">
        <f t="shared" si="11"/>
        <v>0</v>
      </c>
      <c r="X152" s="20"/>
    </row>
    <row r="153" spans="1:24" x14ac:dyDescent="0.35">
      <c r="A153" s="20">
        <v>3</v>
      </c>
      <c r="B153" s="20">
        <v>36</v>
      </c>
      <c r="C153" s="20" t="s">
        <v>1190</v>
      </c>
      <c r="D153" s="20" t="s">
        <v>1212</v>
      </c>
      <c r="E153" s="20" t="s">
        <v>1191</v>
      </c>
      <c r="F153" s="27" t="s">
        <v>1192</v>
      </c>
      <c r="G153" s="20" t="s">
        <v>1214</v>
      </c>
      <c r="H153" s="21">
        <v>43816</v>
      </c>
      <c r="I153" s="21">
        <v>43828</v>
      </c>
      <c r="J153" s="20">
        <f t="shared" si="8"/>
        <v>12</v>
      </c>
      <c r="K153" s="20" t="s">
        <v>293</v>
      </c>
      <c r="L153" s="20" t="s">
        <v>294</v>
      </c>
      <c r="M153" s="20">
        <v>1</v>
      </c>
      <c r="N153" s="20">
        <v>0</v>
      </c>
      <c r="O153" s="20" t="s">
        <v>1221</v>
      </c>
      <c r="P153" s="20" t="s">
        <v>1222</v>
      </c>
      <c r="Q153" s="20" t="s">
        <v>296</v>
      </c>
      <c r="R153" s="20">
        <v>0</v>
      </c>
      <c r="S153" s="20" t="s">
        <v>37</v>
      </c>
      <c r="T153" s="20">
        <v>0</v>
      </c>
      <c r="U153" s="20">
        <f t="shared" si="9"/>
        <v>0</v>
      </c>
      <c r="V153" s="20">
        <f t="shared" si="10"/>
        <v>0</v>
      </c>
      <c r="W153" s="20">
        <f t="shared" si="11"/>
        <v>0</v>
      </c>
      <c r="X153" s="20"/>
    </row>
    <row r="154" spans="1:24" x14ac:dyDescent="0.35">
      <c r="A154" s="20">
        <v>3</v>
      </c>
      <c r="B154" s="20">
        <v>37</v>
      </c>
      <c r="C154" s="20" t="s">
        <v>1190</v>
      </c>
      <c r="D154" s="20" t="s">
        <v>1212</v>
      </c>
      <c r="E154" s="20" t="s">
        <v>1191</v>
      </c>
      <c r="F154" s="27" t="s">
        <v>1192</v>
      </c>
      <c r="G154" s="20" t="s">
        <v>1214</v>
      </c>
      <c r="H154" s="21">
        <v>43816</v>
      </c>
      <c r="I154" s="21">
        <v>43828</v>
      </c>
      <c r="J154" s="20">
        <f t="shared" si="8"/>
        <v>12</v>
      </c>
      <c r="K154" s="20" t="s">
        <v>293</v>
      </c>
      <c r="L154" s="20" t="s">
        <v>294</v>
      </c>
      <c r="M154" s="20">
        <v>1</v>
      </c>
      <c r="N154" s="20">
        <v>0</v>
      </c>
      <c r="O154" s="20" t="s">
        <v>1221</v>
      </c>
      <c r="P154" s="20" t="s">
        <v>1222</v>
      </c>
      <c r="Q154" s="20" t="s">
        <v>296</v>
      </c>
      <c r="R154" s="20">
        <v>37.65</v>
      </c>
      <c r="S154" s="20" t="s">
        <v>37</v>
      </c>
      <c r="T154" s="20">
        <v>0</v>
      </c>
      <c r="U154" s="20">
        <f t="shared" si="9"/>
        <v>0</v>
      </c>
      <c r="V154" s="20">
        <f t="shared" si="10"/>
        <v>0</v>
      </c>
      <c r="W154" s="20">
        <f t="shared" si="11"/>
        <v>0</v>
      </c>
      <c r="X154" s="20"/>
    </row>
    <row r="155" spans="1:24" x14ac:dyDescent="0.35">
      <c r="A155" s="20">
        <v>3</v>
      </c>
      <c r="B155" s="20">
        <v>38</v>
      </c>
      <c r="C155" s="20" t="s">
        <v>1190</v>
      </c>
      <c r="D155" s="20" t="s">
        <v>1212</v>
      </c>
      <c r="E155" s="20" t="s">
        <v>1191</v>
      </c>
      <c r="F155" s="27" t="s">
        <v>1192</v>
      </c>
      <c r="G155" s="20" t="s">
        <v>1214</v>
      </c>
      <c r="H155" s="21">
        <v>43816</v>
      </c>
      <c r="I155" s="21">
        <v>43828</v>
      </c>
      <c r="J155" s="20">
        <f t="shared" si="8"/>
        <v>12</v>
      </c>
      <c r="K155" s="20" t="s">
        <v>293</v>
      </c>
      <c r="L155" s="20" t="s">
        <v>294</v>
      </c>
      <c r="M155" s="20">
        <v>1</v>
      </c>
      <c r="N155" s="20">
        <v>0</v>
      </c>
      <c r="O155" s="20" t="s">
        <v>1221</v>
      </c>
      <c r="P155" s="20" t="s">
        <v>1222</v>
      </c>
      <c r="Q155" s="20" t="s">
        <v>296</v>
      </c>
      <c r="R155" s="20">
        <v>0</v>
      </c>
      <c r="S155" s="20" t="s">
        <v>37</v>
      </c>
      <c r="T155" s="20">
        <v>0</v>
      </c>
      <c r="U155" s="20">
        <f t="shared" si="9"/>
        <v>0</v>
      </c>
      <c r="V155" s="20">
        <f t="shared" si="10"/>
        <v>0</v>
      </c>
      <c r="W155" s="20">
        <f t="shared" si="11"/>
        <v>0</v>
      </c>
      <c r="X155" s="20"/>
    </row>
    <row r="156" spans="1:24" x14ac:dyDescent="0.35">
      <c r="A156" s="20">
        <v>3</v>
      </c>
      <c r="B156" s="20">
        <v>39</v>
      </c>
      <c r="C156" s="20" t="s">
        <v>1190</v>
      </c>
      <c r="D156" s="20" t="s">
        <v>1212</v>
      </c>
      <c r="E156" s="20" t="s">
        <v>1191</v>
      </c>
      <c r="F156" s="27" t="s">
        <v>1192</v>
      </c>
      <c r="G156" s="20" t="s">
        <v>1214</v>
      </c>
      <c r="H156" s="21">
        <v>43816</v>
      </c>
      <c r="I156" s="21">
        <v>43828</v>
      </c>
      <c r="J156" s="20">
        <f t="shared" si="8"/>
        <v>12</v>
      </c>
      <c r="K156" s="20" t="s">
        <v>293</v>
      </c>
      <c r="L156" s="20" t="s">
        <v>294</v>
      </c>
      <c r="M156" s="20">
        <v>1</v>
      </c>
      <c r="N156" s="20">
        <v>0</v>
      </c>
      <c r="O156" s="20" t="s">
        <v>1221</v>
      </c>
      <c r="P156" s="20" t="s">
        <v>1222</v>
      </c>
      <c r="Q156" s="20" t="s">
        <v>296</v>
      </c>
      <c r="R156" s="20">
        <v>0</v>
      </c>
      <c r="S156" s="20" t="s">
        <v>37</v>
      </c>
      <c r="T156" s="20">
        <v>0</v>
      </c>
      <c r="U156" s="20">
        <f t="shared" si="9"/>
        <v>0</v>
      </c>
      <c r="V156" s="20">
        <f t="shared" si="10"/>
        <v>0</v>
      </c>
      <c r="W156" s="20">
        <f t="shared" si="11"/>
        <v>0</v>
      </c>
      <c r="X156" s="20"/>
    </row>
    <row r="157" spans="1:24" x14ac:dyDescent="0.35">
      <c r="A157" s="20">
        <v>3</v>
      </c>
      <c r="B157" s="20">
        <v>40</v>
      </c>
      <c r="C157" s="20" t="s">
        <v>1190</v>
      </c>
      <c r="D157" s="20" t="s">
        <v>1212</v>
      </c>
      <c r="E157" s="20" t="s">
        <v>1191</v>
      </c>
      <c r="F157" s="27" t="s">
        <v>1192</v>
      </c>
      <c r="G157" s="20" t="s">
        <v>1214</v>
      </c>
      <c r="H157" s="21">
        <v>43816</v>
      </c>
      <c r="I157" s="21">
        <v>43828</v>
      </c>
      <c r="J157" s="20">
        <f t="shared" si="8"/>
        <v>12</v>
      </c>
      <c r="K157" s="20" t="s">
        <v>293</v>
      </c>
      <c r="L157" s="20" t="s">
        <v>294</v>
      </c>
      <c r="M157" s="20">
        <v>1</v>
      </c>
      <c r="N157" s="20">
        <v>0</v>
      </c>
      <c r="O157" s="20" t="s">
        <v>1221</v>
      </c>
      <c r="P157" s="20" t="s">
        <v>1222</v>
      </c>
      <c r="Q157" s="20" t="s">
        <v>296</v>
      </c>
      <c r="R157" s="20">
        <v>37.97</v>
      </c>
      <c r="S157" s="20" t="s">
        <v>37</v>
      </c>
      <c r="T157" s="20">
        <v>0</v>
      </c>
      <c r="U157" s="20">
        <f t="shared" si="9"/>
        <v>0</v>
      </c>
      <c r="V157" s="20">
        <f t="shared" si="10"/>
        <v>0</v>
      </c>
      <c r="W157" s="20">
        <f t="shared" si="11"/>
        <v>0</v>
      </c>
      <c r="X157" s="20"/>
    </row>
    <row r="158" spans="1:24" x14ac:dyDescent="0.35">
      <c r="A158" s="20">
        <v>3</v>
      </c>
      <c r="B158" s="20">
        <v>41</v>
      </c>
      <c r="C158" s="20" t="s">
        <v>1190</v>
      </c>
      <c r="D158" s="20" t="s">
        <v>1212</v>
      </c>
      <c r="E158" s="20" t="s">
        <v>1191</v>
      </c>
      <c r="F158" s="27" t="s">
        <v>1192</v>
      </c>
      <c r="G158" s="20" t="s">
        <v>1214</v>
      </c>
      <c r="H158" s="21">
        <v>43816</v>
      </c>
      <c r="I158" s="21">
        <v>43828</v>
      </c>
      <c r="J158" s="20">
        <f t="shared" si="8"/>
        <v>12</v>
      </c>
      <c r="K158" s="20" t="s">
        <v>293</v>
      </c>
      <c r="L158" s="20" t="s">
        <v>294</v>
      </c>
      <c r="M158" s="20">
        <v>1</v>
      </c>
      <c r="N158" s="20">
        <v>0</v>
      </c>
      <c r="O158" s="20" t="s">
        <v>1221</v>
      </c>
      <c r="P158" s="20" t="s">
        <v>1222</v>
      </c>
      <c r="Q158" s="20" t="s">
        <v>296</v>
      </c>
      <c r="R158" s="20">
        <v>37.67</v>
      </c>
      <c r="S158" s="20" t="s">
        <v>37</v>
      </c>
      <c r="T158" s="20">
        <v>0</v>
      </c>
      <c r="U158" s="20">
        <f t="shared" si="9"/>
        <v>0</v>
      </c>
      <c r="V158" s="20">
        <f t="shared" si="10"/>
        <v>0</v>
      </c>
      <c r="W158" s="20">
        <f t="shared" si="11"/>
        <v>0</v>
      </c>
      <c r="X158" s="20"/>
    </row>
    <row r="159" spans="1:24" x14ac:dyDescent="0.35">
      <c r="A159" s="20">
        <v>3</v>
      </c>
      <c r="B159" s="20">
        <v>42</v>
      </c>
      <c r="C159" s="20" t="s">
        <v>1190</v>
      </c>
      <c r="D159" s="20" t="s">
        <v>1212</v>
      </c>
      <c r="E159" s="20" t="s">
        <v>1191</v>
      </c>
      <c r="F159" s="27" t="s">
        <v>1192</v>
      </c>
      <c r="G159" s="20" t="s">
        <v>1214</v>
      </c>
      <c r="H159" s="21">
        <v>43816</v>
      </c>
      <c r="I159" s="21">
        <v>43828</v>
      </c>
      <c r="J159" s="20">
        <f t="shared" si="8"/>
        <v>12</v>
      </c>
      <c r="K159" s="20" t="s">
        <v>293</v>
      </c>
      <c r="L159" s="20" t="s">
        <v>294</v>
      </c>
      <c r="M159" s="20">
        <v>1</v>
      </c>
      <c r="N159" s="20">
        <v>0</v>
      </c>
      <c r="O159" s="20" t="s">
        <v>1221</v>
      </c>
      <c r="P159" s="20" t="s">
        <v>1222</v>
      </c>
      <c r="Q159" s="20" t="s">
        <v>296</v>
      </c>
      <c r="R159" s="20">
        <v>0</v>
      </c>
      <c r="S159" s="20" t="s">
        <v>37</v>
      </c>
      <c r="T159" s="20">
        <v>0</v>
      </c>
      <c r="U159" s="20">
        <f t="shared" si="9"/>
        <v>0</v>
      </c>
      <c r="V159" s="20">
        <f t="shared" si="10"/>
        <v>0</v>
      </c>
      <c r="W159" s="20">
        <f t="shared" si="11"/>
        <v>0</v>
      </c>
      <c r="X159" s="20"/>
    </row>
    <row r="160" spans="1:24" x14ac:dyDescent="0.35">
      <c r="A160" s="20">
        <v>3</v>
      </c>
      <c r="B160" s="20">
        <v>43</v>
      </c>
      <c r="C160" s="20" t="s">
        <v>1190</v>
      </c>
      <c r="D160" s="20" t="s">
        <v>1212</v>
      </c>
      <c r="E160" s="20" t="s">
        <v>1191</v>
      </c>
      <c r="F160" s="27" t="s">
        <v>1192</v>
      </c>
      <c r="G160" s="20" t="s">
        <v>1214</v>
      </c>
      <c r="H160" s="21">
        <v>43816</v>
      </c>
      <c r="I160" s="21">
        <v>43828</v>
      </c>
      <c r="J160" s="20">
        <f t="shared" si="8"/>
        <v>12</v>
      </c>
      <c r="K160" s="20" t="s">
        <v>293</v>
      </c>
      <c r="L160" s="20" t="s">
        <v>294</v>
      </c>
      <c r="M160" s="20">
        <v>1</v>
      </c>
      <c r="N160" s="20">
        <v>0</v>
      </c>
      <c r="O160" s="20" t="s">
        <v>1221</v>
      </c>
      <c r="P160" s="20" t="s">
        <v>1222</v>
      </c>
      <c r="Q160" s="20" t="s">
        <v>296</v>
      </c>
      <c r="R160" s="20">
        <v>36.409999999999997</v>
      </c>
      <c r="S160" s="20" t="s">
        <v>33</v>
      </c>
      <c r="T160" s="20">
        <v>126.0239</v>
      </c>
      <c r="U160" s="20">
        <f t="shared" si="9"/>
        <v>2.1038854427006282</v>
      </c>
      <c r="V160" s="20">
        <f t="shared" si="10"/>
        <v>10081.912</v>
      </c>
      <c r="W160" s="20">
        <f t="shared" si="11"/>
        <v>4.0035859768409114</v>
      </c>
      <c r="X160" s="20"/>
    </row>
    <row r="161" spans="1:24" x14ac:dyDescent="0.35">
      <c r="A161" s="20">
        <v>3</v>
      </c>
      <c r="B161" s="20">
        <v>44</v>
      </c>
      <c r="C161" s="20" t="s">
        <v>1190</v>
      </c>
      <c r="D161" s="20" t="s">
        <v>1212</v>
      </c>
      <c r="E161" s="20" t="s">
        <v>1191</v>
      </c>
      <c r="F161" s="27" t="s">
        <v>1192</v>
      </c>
      <c r="G161" s="20" t="s">
        <v>1214</v>
      </c>
      <c r="H161" s="21">
        <v>43816</v>
      </c>
      <c r="I161" s="21">
        <v>43828</v>
      </c>
      <c r="J161" s="20">
        <f t="shared" si="8"/>
        <v>12</v>
      </c>
      <c r="K161" s="20" t="s">
        <v>293</v>
      </c>
      <c r="L161" s="20" t="s">
        <v>294</v>
      </c>
      <c r="M161" s="20">
        <v>1</v>
      </c>
      <c r="N161" s="20">
        <v>0</v>
      </c>
      <c r="O161" s="20" t="s">
        <v>1221</v>
      </c>
      <c r="P161" s="20" t="s">
        <v>1222</v>
      </c>
      <c r="Q161" s="20" t="s">
        <v>296</v>
      </c>
      <c r="R161" s="20">
        <v>37.950000000000003</v>
      </c>
      <c r="S161" s="20" t="s">
        <v>37</v>
      </c>
      <c r="T161" s="20">
        <v>0</v>
      </c>
      <c r="U161" s="20">
        <f t="shared" si="9"/>
        <v>0</v>
      </c>
      <c r="V161" s="20">
        <f t="shared" si="10"/>
        <v>0</v>
      </c>
      <c r="W161" s="20">
        <f t="shared" si="11"/>
        <v>0</v>
      </c>
      <c r="X161" s="20"/>
    </row>
    <row r="162" spans="1:24" x14ac:dyDescent="0.35">
      <c r="A162" s="20">
        <v>3</v>
      </c>
      <c r="B162" s="20">
        <v>45</v>
      </c>
      <c r="C162" s="20" t="s">
        <v>1190</v>
      </c>
      <c r="D162" s="20" t="s">
        <v>1212</v>
      </c>
      <c r="E162" s="20" t="s">
        <v>1191</v>
      </c>
      <c r="F162" s="27" t="s">
        <v>1192</v>
      </c>
      <c r="G162" s="20" t="s">
        <v>1214</v>
      </c>
      <c r="H162" s="21">
        <v>43816</v>
      </c>
      <c r="I162" s="21">
        <v>43828</v>
      </c>
      <c r="J162" s="20">
        <f t="shared" si="8"/>
        <v>12</v>
      </c>
      <c r="K162" s="20" t="s">
        <v>293</v>
      </c>
      <c r="L162" s="20" t="s">
        <v>294</v>
      </c>
      <c r="M162" s="20">
        <v>1</v>
      </c>
      <c r="N162" s="20">
        <v>0</v>
      </c>
      <c r="O162" s="20" t="s">
        <v>1221</v>
      </c>
      <c r="P162" s="20" t="s">
        <v>1222</v>
      </c>
      <c r="Q162" s="20" t="s">
        <v>296</v>
      </c>
      <c r="R162" s="20">
        <v>37.83</v>
      </c>
      <c r="S162" s="20" t="s">
        <v>37</v>
      </c>
      <c r="T162" s="20">
        <v>0</v>
      </c>
      <c r="U162" s="20">
        <f t="shared" si="9"/>
        <v>0</v>
      </c>
      <c r="V162" s="20">
        <f t="shared" si="10"/>
        <v>0</v>
      </c>
      <c r="W162" s="20">
        <f t="shared" si="11"/>
        <v>0</v>
      </c>
      <c r="X162" s="20"/>
    </row>
    <row r="163" spans="1:24" x14ac:dyDescent="0.35">
      <c r="A163" s="20">
        <v>3</v>
      </c>
      <c r="B163" s="20">
        <v>46</v>
      </c>
      <c r="C163" s="20" t="s">
        <v>1190</v>
      </c>
      <c r="D163" s="20" t="s">
        <v>1212</v>
      </c>
      <c r="E163" s="20" t="s">
        <v>1191</v>
      </c>
      <c r="F163" s="27" t="s">
        <v>1192</v>
      </c>
      <c r="G163" s="20" t="s">
        <v>1214</v>
      </c>
      <c r="H163" s="21">
        <v>43816</v>
      </c>
      <c r="I163" s="21">
        <v>43828</v>
      </c>
      <c r="J163" s="20">
        <f t="shared" si="8"/>
        <v>12</v>
      </c>
      <c r="K163" s="20" t="s">
        <v>293</v>
      </c>
      <c r="L163" s="20" t="s">
        <v>294</v>
      </c>
      <c r="M163" s="20">
        <v>1</v>
      </c>
      <c r="N163" s="20">
        <v>0</v>
      </c>
      <c r="O163" s="20" t="s">
        <v>1221</v>
      </c>
      <c r="P163" s="20" t="s">
        <v>1222</v>
      </c>
      <c r="Q163" s="20" t="s">
        <v>296</v>
      </c>
      <c r="R163" s="20">
        <v>0</v>
      </c>
      <c r="S163" s="20" t="s">
        <v>37</v>
      </c>
      <c r="T163" s="20">
        <v>0</v>
      </c>
      <c r="U163" s="20">
        <f t="shared" si="9"/>
        <v>0</v>
      </c>
      <c r="V163" s="20">
        <f t="shared" si="10"/>
        <v>0</v>
      </c>
      <c r="W163" s="20">
        <f t="shared" si="11"/>
        <v>0</v>
      </c>
      <c r="X163" s="20"/>
    </row>
    <row r="164" spans="1:24" x14ac:dyDescent="0.35">
      <c r="A164" s="20">
        <v>3</v>
      </c>
      <c r="B164" s="20">
        <v>47</v>
      </c>
      <c r="C164" s="20" t="s">
        <v>1190</v>
      </c>
      <c r="D164" s="20" t="s">
        <v>1212</v>
      </c>
      <c r="E164" s="20" t="s">
        <v>1191</v>
      </c>
      <c r="F164" s="27" t="s">
        <v>1192</v>
      </c>
      <c r="G164" s="20" t="s">
        <v>1214</v>
      </c>
      <c r="H164" s="21">
        <v>43816</v>
      </c>
      <c r="I164" s="21">
        <v>43828</v>
      </c>
      <c r="J164" s="20">
        <f t="shared" si="8"/>
        <v>12</v>
      </c>
      <c r="K164" s="20" t="s">
        <v>293</v>
      </c>
      <c r="L164" s="20" t="s">
        <v>294</v>
      </c>
      <c r="M164" s="20">
        <v>1</v>
      </c>
      <c r="N164" s="20">
        <v>0</v>
      </c>
      <c r="O164" s="20" t="s">
        <v>1221</v>
      </c>
      <c r="P164" s="20" t="s">
        <v>1222</v>
      </c>
      <c r="Q164" s="20" t="s">
        <v>296</v>
      </c>
      <c r="R164" s="20">
        <v>38.520000000000003</v>
      </c>
      <c r="S164" s="20" t="s">
        <v>37</v>
      </c>
      <c r="T164" s="20">
        <v>0</v>
      </c>
      <c r="U164" s="20">
        <f t="shared" si="9"/>
        <v>0</v>
      </c>
      <c r="V164" s="20">
        <f t="shared" si="10"/>
        <v>0</v>
      </c>
      <c r="W164" s="20">
        <f t="shared" si="11"/>
        <v>0</v>
      </c>
      <c r="X164" s="20"/>
    </row>
    <row r="165" spans="1:24" x14ac:dyDescent="0.35">
      <c r="A165" s="20">
        <v>3</v>
      </c>
      <c r="B165" s="20">
        <v>48</v>
      </c>
      <c r="C165" s="20" t="s">
        <v>1190</v>
      </c>
      <c r="D165" s="20" t="s">
        <v>1212</v>
      </c>
      <c r="E165" s="20" t="s">
        <v>1191</v>
      </c>
      <c r="F165" s="27" t="s">
        <v>1192</v>
      </c>
      <c r="G165" s="20" t="s">
        <v>1214</v>
      </c>
      <c r="H165" s="21">
        <v>43816</v>
      </c>
      <c r="I165" s="21">
        <v>43828</v>
      </c>
      <c r="J165" s="20">
        <f t="shared" si="8"/>
        <v>12</v>
      </c>
      <c r="K165" s="20" t="s">
        <v>293</v>
      </c>
      <c r="L165" s="20" t="s">
        <v>294</v>
      </c>
      <c r="M165" s="20">
        <v>1</v>
      </c>
      <c r="N165" s="20">
        <v>0</v>
      </c>
      <c r="O165" s="20" t="s">
        <v>1221</v>
      </c>
      <c r="P165" s="20" t="s">
        <v>1222</v>
      </c>
      <c r="Q165" s="20" t="s">
        <v>296</v>
      </c>
      <c r="R165" s="20">
        <v>0</v>
      </c>
      <c r="S165" s="20" t="s">
        <v>37</v>
      </c>
      <c r="T165" s="20">
        <v>0</v>
      </c>
      <c r="U165" s="20">
        <f t="shared" si="9"/>
        <v>0</v>
      </c>
      <c r="V165" s="20">
        <f t="shared" si="10"/>
        <v>0</v>
      </c>
      <c r="W165" s="20">
        <f t="shared" si="11"/>
        <v>0</v>
      </c>
      <c r="X165" s="20"/>
    </row>
    <row r="166" spans="1:24" x14ac:dyDescent="0.35">
      <c r="A166" s="20">
        <v>3</v>
      </c>
      <c r="B166" s="20">
        <v>49</v>
      </c>
      <c r="C166" s="20" t="s">
        <v>1190</v>
      </c>
      <c r="D166" s="20" t="s">
        <v>1212</v>
      </c>
      <c r="E166" s="20" t="s">
        <v>1191</v>
      </c>
      <c r="F166" s="27" t="s">
        <v>1192</v>
      </c>
      <c r="G166" s="20" t="s">
        <v>1214</v>
      </c>
      <c r="H166" s="21">
        <v>43816</v>
      </c>
      <c r="I166" s="21">
        <v>43828</v>
      </c>
      <c r="J166" s="20">
        <f t="shared" si="8"/>
        <v>12</v>
      </c>
      <c r="K166" s="20" t="s">
        <v>293</v>
      </c>
      <c r="L166" s="20" t="s">
        <v>294</v>
      </c>
      <c r="M166" s="20">
        <v>1</v>
      </c>
      <c r="N166" s="20">
        <v>0</v>
      </c>
      <c r="O166" s="20" t="s">
        <v>1221</v>
      </c>
      <c r="P166" s="20" t="s">
        <v>1222</v>
      </c>
      <c r="Q166" s="20" t="s">
        <v>296</v>
      </c>
      <c r="R166" s="20">
        <v>0</v>
      </c>
      <c r="S166" s="20" t="s">
        <v>37</v>
      </c>
      <c r="T166" s="20">
        <v>0</v>
      </c>
      <c r="U166" s="20">
        <f t="shared" si="9"/>
        <v>0</v>
      </c>
      <c r="V166" s="20">
        <f t="shared" si="10"/>
        <v>0</v>
      </c>
      <c r="W166" s="20">
        <f t="shared" si="11"/>
        <v>0</v>
      </c>
      <c r="X166" s="20"/>
    </row>
    <row r="167" spans="1:24" x14ac:dyDescent="0.35">
      <c r="A167" s="20">
        <v>3</v>
      </c>
      <c r="B167" s="20">
        <v>50</v>
      </c>
      <c r="C167" s="20" t="s">
        <v>1193</v>
      </c>
      <c r="D167" s="20" t="s">
        <v>1212</v>
      </c>
      <c r="E167" s="20" t="s">
        <v>1191</v>
      </c>
      <c r="F167" s="27" t="s">
        <v>1194</v>
      </c>
      <c r="G167" s="20" t="s">
        <v>1214</v>
      </c>
      <c r="H167" s="21">
        <v>43816</v>
      </c>
      <c r="I167" s="21">
        <v>43828</v>
      </c>
      <c r="J167" s="20">
        <f t="shared" si="8"/>
        <v>12</v>
      </c>
      <c r="K167" s="20" t="s">
        <v>293</v>
      </c>
      <c r="L167" s="20" t="s">
        <v>294</v>
      </c>
      <c r="M167" s="20">
        <v>2</v>
      </c>
      <c r="N167" s="20">
        <v>0</v>
      </c>
      <c r="O167" s="20" t="s">
        <v>1221</v>
      </c>
      <c r="P167" s="20" t="s">
        <v>1222</v>
      </c>
      <c r="Q167" s="20" t="s">
        <v>296</v>
      </c>
      <c r="R167" s="20">
        <v>0</v>
      </c>
      <c r="S167" s="20" t="s">
        <v>37</v>
      </c>
      <c r="T167" s="20">
        <v>0</v>
      </c>
      <c r="U167" s="20">
        <f t="shared" si="9"/>
        <v>0</v>
      </c>
      <c r="V167" s="20">
        <f t="shared" si="10"/>
        <v>0</v>
      </c>
      <c r="W167" s="20">
        <f t="shared" si="11"/>
        <v>0</v>
      </c>
      <c r="X167" s="20"/>
    </row>
    <row r="168" spans="1:24" x14ac:dyDescent="0.35">
      <c r="A168" s="20">
        <v>3</v>
      </c>
      <c r="B168" s="20">
        <v>51</v>
      </c>
      <c r="C168" s="20" t="s">
        <v>1193</v>
      </c>
      <c r="D168" s="20" t="s">
        <v>1212</v>
      </c>
      <c r="E168" s="20" t="s">
        <v>1191</v>
      </c>
      <c r="F168" s="27" t="s">
        <v>1194</v>
      </c>
      <c r="G168" s="20" t="s">
        <v>1214</v>
      </c>
      <c r="H168" s="21">
        <v>43816</v>
      </c>
      <c r="I168" s="21">
        <v>43828</v>
      </c>
      <c r="J168" s="20">
        <f t="shared" si="8"/>
        <v>12</v>
      </c>
      <c r="K168" s="20" t="s">
        <v>293</v>
      </c>
      <c r="L168" s="20" t="s">
        <v>294</v>
      </c>
      <c r="M168" s="20">
        <v>2</v>
      </c>
      <c r="N168" s="20">
        <v>0</v>
      </c>
      <c r="O168" s="20" t="s">
        <v>1221</v>
      </c>
      <c r="P168" s="20" t="s">
        <v>1222</v>
      </c>
      <c r="Q168" s="20" t="s">
        <v>296</v>
      </c>
      <c r="R168" s="20">
        <v>38.29</v>
      </c>
      <c r="S168" s="20" t="s">
        <v>37</v>
      </c>
      <c r="T168" s="20">
        <v>0</v>
      </c>
      <c r="U168" s="20">
        <f t="shared" si="9"/>
        <v>0</v>
      </c>
      <c r="V168" s="20">
        <f t="shared" si="10"/>
        <v>0</v>
      </c>
      <c r="W168" s="20">
        <f t="shared" si="11"/>
        <v>0</v>
      </c>
      <c r="X168" s="20"/>
    </row>
    <row r="169" spans="1:24" x14ac:dyDescent="0.35">
      <c r="A169" s="20">
        <v>3</v>
      </c>
      <c r="B169" s="20">
        <v>52</v>
      </c>
      <c r="C169" s="20" t="s">
        <v>1193</v>
      </c>
      <c r="D169" s="20" t="s">
        <v>1212</v>
      </c>
      <c r="E169" s="20" t="s">
        <v>1191</v>
      </c>
      <c r="F169" s="27" t="s">
        <v>1194</v>
      </c>
      <c r="G169" s="20" t="s">
        <v>1214</v>
      </c>
      <c r="H169" s="21">
        <v>43816</v>
      </c>
      <c r="I169" s="21">
        <v>43828</v>
      </c>
      <c r="J169" s="20">
        <f t="shared" si="8"/>
        <v>12</v>
      </c>
      <c r="K169" s="20" t="s">
        <v>293</v>
      </c>
      <c r="L169" s="20" t="s">
        <v>294</v>
      </c>
      <c r="M169" s="20">
        <v>2</v>
      </c>
      <c r="N169" s="20">
        <v>0</v>
      </c>
      <c r="O169" s="20" t="s">
        <v>1221</v>
      </c>
      <c r="P169" s="20" t="s">
        <v>1222</v>
      </c>
      <c r="Q169" s="20" t="s">
        <v>296</v>
      </c>
      <c r="R169" s="20">
        <v>0</v>
      </c>
      <c r="S169" s="20" t="s">
        <v>37</v>
      </c>
      <c r="T169" s="20">
        <v>0</v>
      </c>
      <c r="U169" s="20">
        <f t="shared" si="9"/>
        <v>0</v>
      </c>
      <c r="V169" s="20">
        <f t="shared" si="10"/>
        <v>0</v>
      </c>
      <c r="W169" s="20">
        <f t="shared" si="11"/>
        <v>0</v>
      </c>
      <c r="X169" s="20"/>
    </row>
    <row r="170" spans="1:24" x14ac:dyDescent="0.35">
      <c r="A170" s="20">
        <v>3</v>
      </c>
      <c r="B170" s="20">
        <v>53</v>
      </c>
      <c r="C170" s="20" t="s">
        <v>1193</v>
      </c>
      <c r="D170" s="20" t="s">
        <v>1212</v>
      </c>
      <c r="E170" s="20" t="s">
        <v>1191</v>
      </c>
      <c r="F170" s="27" t="s">
        <v>1194</v>
      </c>
      <c r="G170" s="20" t="s">
        <v>1214</v>
      </c>
      <c r="H170" s="21">
        <v>43816</v>
      </c>
      <c r="I170" s="21">
        <v>43828</v>
      </c>
      <c r="J170" s="20">
        <f t="shared" si="8"/>
        <v>12</v>
      </c>
      <c r="K170" s="20" t="s">
        <v>293</v>
      </c>
      <c r="L170" s="20" t="s">
        <v>294</v>
      </c>
      <c r="M170" s="20">
        <v>2</v>
      </c>
      <c r="N170" s="20">
        <v>0</v>
      </c>
      <c r="O170" s="20" t="s">
        <v>1221</v>
      </c>
      <c r="P170" s="20" t="s">
        <v>1222</v>
      </c>
      <c r="Q170" s="20" t="s">
        <v>296</v>
      </c>
      <c r="R170" s="20">
        <v>0</v>
      </c>
      <c r="S170" s="20" t="s">
        <v>37</v>
      </c>
      <c r="T170" s="20">
        <v>0</v>
      </c>
      <c r="U170" s="20">
        <f t="shared" si="9"/>
        <v>0</v>
      </c>
      <c r="V170" s="20">
        <f t="shared" si="10"/>
        <v>0</v>
      </c>
      <c r="W170" s="20">
        <f t="shared" si="11"/>
        <v>0</v>
      </c>
      <c r="X170" s="20"/>
    </row>
    <row r="171" spans="1:24" x14ac:dyDescent="0.35">
      <c r="A171" s="20">
        <v>3</v>
      </c>
      <c r="B171" s="20">
        <v>54</v>
      </c>
      <c r="C171" s="20" t="s">
        <v>1193</v>
      </c>
      <c r="D171" s="20" t="s">
        <v>1212</v>
      </c>
      <c r="E171" s="20" t="s">
        <v>1191</v>
      </c>
      <c r="F171" s="27" t="s">
        <v>1194</v>
      </c>
      <c r="G171" s="20" t="s">
        <v>1214</v>
      </c>
      <c r="H171" s="21">
        <v>43816</v>
      </c>
      <c r="I171" s="21">
        <v>43828</v>
      </c>
      <c r="J171" s="20">
        <f t="shared" si="8"/>
        <v>12</v>
      </c>
      <c r="K171" s="20" t="s">
        <v>293</v>
      </c>
      <c r="L171" s="20" t="s">
        <v>294</v>
      </c>
      <c r="M171" s="20">
        <v>2</v>
      </c>
      <c r="N171" s="20">
        <v>0</v>
      </c>
      <c r="O171" s="20" t="s">
        <v>1221</v>
      </c>
      <c r="P171" s="20" t="s">
        <v>1222</v>
      </c>
      <c r="Q171" s="20" t="s">
        <v>296</v>
      </c>
      <c r="R171" s="20">
        <v>38.659999999999997</v>
      </c>
      <c r="S171" s="20" t="s">
        <v>37</v>
      </c>
      <c r="T171" s="20">
        <v>0</v>
      </c>
      <c r="U171" s="20">
        <f t="shared" si="9"/>
        <v>0</v>
      </c>
      <c r="V171" s="20">
        <f t="shared" si="10"/>
        <v>0</v>
      </c>
      <c r="W171" s="20">
        <f t="shared" si="11"/>
        <v>0</v>
      </c>
      <c r="X171" s="20"/>
    </row>
    <row r="172" spans="1:24" x14ac:dyDescent="0.35">
      <c r="A172" s="20">
        <v>3</v>
      </c>
      <c r="B172" s="20">
        <v>55</v>
      </c>
      <c r="C172" s="20" t="s">
        <v>1193</v>
      </c>
      <c r="D172" s="20" t="s">
        <v>1212</v>
      </c>
      <c r="E172" s="20" t="s">
        <v>1191</v>
      </c>
      <c r="F172" s="27" t="s">
        <v>1194</v>
      </c>
      <c r="G172" s="20" t="s">
        <v>1214</v>
      </c>
      <c r="H172" s="21">
        <v>43816</v>
      </c>
      <c r="I172" s="21">
        <v>43828</v>
      </c>
      <c r="J172" s="20">
        <f t="shared" si="8"/>
        <v>12</v>
      </c>
      <c r="K172" s="20" t="s">
        <v>293</v>
      </c>
      <c r="L172" s="20" t="s">
        <v>294</v>
      </c>
      <c r="M172" s="20">
        <v>2</v>
      </c>
      <c r="N172" s="20">
        <v>0</v>
      </c>
      <c r="O172" s="20" t="s">
        <v>1221</v>
      </c>
      <c r="P172" s="20" t="s">
        <v>1222</v>
      </c>
      <c r="Q172" s="20" t="s">
        <v>296</v>
      </c>
      <c r="R172" s="20">
        <v>0</v>
      </c>
      <c r="S172" s="20" t="s">
        <v>37</v>
      </c>
      <c r="T172" s="20">
        <v>0</v>
      </c>
      <c r="U172" s="20">
        <f t="shared" si="9"/>
        <v>0</v>
      </c>
      <c r="V172" s="20">
        <f t="shared" si="10"/>
        <v>0</v>
      </c>
      <c r="W172" s="20">
        <f t="shared" si="11"/>
        <v>0</v>
      </c>
      <c r="X172" s="20"/>
    </row>
    <row r="173" spans="1:24" x14ac:dyDescent="0.35">
      <c r="A173" s="20">
        <v>3</v>
      </c>
      <c r="B173" s="20">
        <v>56</v>
      </c>
      <c r="C173" s="20" t="s">
        <v>1193</v>
      </c>
      <c r="D173" s="20" t="s">
        <v>1212</v>
      </c>
      <c r="E173" s="20" t="s">
        <v>1191</v>
      </c>
      <c r="F173" s="27" t="s">
        <v>1194</v>
      </c>
      <c r="G173" s="20" t="s">
        <v>1214</v>
      </c>
      <c r="H173" s="21">
        <v>43816</v>
      </c>
      <c r="I173" s="21">
        <v>43828</v>
      </c>
      <c r="J173" s="20">
        <f t="shared" si="8"/>
        <v>12</v>
      </c>
      <c r="K173" s="20" t="s">
        <v>293</v>
      </c>
      <c r="L173" s="20" t="s">
        <v>294</v>
      </c>
      <c r="M173" s="20">
        <v>2</v>
      </c>
      <c r="N173" s="20">
        <v>0</v>
      </c>
      <c r="O173" s="20" t="s">
        <v>1221</v>
      </c>
      <c r="P173" s="20" t="s">
        <v>1222</v>
      </c>
      <c r="Q173" s="20" t="s">
        <v>296</v>
      </c>
      <c r="R173" s="20">
        <v>0</v>
      </c>
      <c r="S173" s="20" t="s">
        <v>37</v>
      </c>
      <c r="T173" s="20">
        <v>0</v>
      </c>
      <c r="U173" s="20">
        <f t="shared" si="9"/>
        <v>0</v>
      </c>
      <c r="V173" s="20">
        <f t="shared" si="10"/>
        <v>0</v>
      </c>
      <c r="W173" s="20">
        <f t="shared" si="11"/>
        <v>0</v>
      </c>
      <c r="X173" s="20"/>
    </row>
    <row r="174" spans="1:24" x14ac:dyDescent="0.35">
      <c r="A174" s="20">
        <v>3</v>
      </c>
      <c r="B174" s="20">
        <v>57</v>
      </c>
      <c r="C174" s="20" t="s">
        <v>1193</v>
      </c>
      <c r="D174" s="20" t="s">
        <v>1212</v>
      </c>
      <c r="E174" s="20" t="s">
        <v>1191</v>
      </c>
      <c r="F174" s="27" t="s">
        <v>1194</v>
      </c>
      <c r="G174" s="20" t="s">
        <v>1214</v>
      </c>
      <c r="H174" s="21">
        <v>43816</v>
      </c>
      <c r="I174" s="21">
        <v>43828</v>
      </c>
      <c r="J174" s="20">
        <f t="shared" si="8"/>
        <v>12</v>
      </c>
      <c r="K174" s="20" t="s">
        <v>293</v>
      </c>
      <c r="L174" s="20" t="s">
        <v>294</v>
      </c>
      <c r="M174" s="20">
        <v>2</v>
      </c>
      <c r="N174" s="20">
        <v>0</v>
      </c>
      <c r="O174" s="20" t="s">
        <v>1221</v>
      </c>
      <c r="P174" s="20" t="s">
        <v>1222</v>
      </c>
      <c r="Q174" s="20" t="s">
        <v>296</v>
      </c>
      <c r="R174" s="20">
        <v>0</v>
      </c>
      <c r="S174" s="20" t="s">
        <v>37</v>
      </c>
      <c r="T174" s="20">
        <v>0</v>
      </c>
      <c r="U174" s="20">
        <f t="shared" si="9"/>
        <v>0</v>
      </c>
      <c r="V174" s="20">
        <f t="shared" si="10"/>
        <v>0</v>
      </c>
      <c r="W174" s="20">
        <f t="shared" si="11"/>
        <v>0</v>
      </c>
      <c r="X174" s="20"/>
    </row>
    <row r="175" spans="1:24" x14ac:dyDescent="0.35">
      <c r="A175" s="20">
        <v>3</v>
      </c>
      <c r="B175" s="20">
        <v>58</v>
      </c>
      <c r="C175" s="20" t="s">
        <v>1193</v>
      </c>
      <c r="D175" s="20" t="s">
        <v>1212</v>
      </c>
      <c r="E175" s="20" t="s">
        <v>1191</v>
      </c>
      <c r="F175" s="27" t="s">
        <v>1194</v>
      </c>
      <c r="G175" s="20" t="s">
        <v>1214</v>
      </c>
      <c r="H175" s="21">
        <v>43816</v>
      </c>
      <c r="I175" s="21">
        <v>43828</v>
      </c>
      <c r="J175" s="20">
        <f t="shared" si="8"/>
        <v>12</v>
      </c>
      <c r="K175" s="20" t="s">
        <v>293</v>
      </c>
      <c r="L175" s="20" t="s">
        <v>294</v>
      </c>
      <c r="M175" s="20">
        <v>2</v>
      </c>
      <c r="N175" s="20">
        <v>0</v>
      </c>
      <c r="O175" s="20" t="s">
        <v>1221</v>
      </c>
      <c r="P175" s="20" t="s">
        <v>1222</v>
      </c>
      <c r="Q175" s="20" t="s">
        <v>296</v>
      </c>
      <c r="R175" s="20">
        <v>0</v>
      </c>
      <c r="S175" s="20" t="s">
        <v>37</v>
      </c>
      <c r="T175" s="20">
        <v>0</v>
      </c>
      <c r="U175" s="20">
        <f t="shared" si="9"/>
        <v>0</v>
      </c>
      <c r="V175" s="20">
        <f t="shared" si="10"/>
        <v>0</v>
      </c>
      <c r="W175" s="20">
        <f t="shared" si="11"/>
        <v>0</v>
      </c>
      <c r="X175" s="20"/>
    </row>
    <row r="176" spans="1:24" x14ac:dyDescent="0.35">
      <c r="A176" s="20">
        <v>4</v>
      </c>
      <c r="B176" s="20">
        <v>1</v>
      </c>
      <c r="C176" s="20" t="s">
        <v>1193</v>
      </c>
      <c r="D176" s="20" t="s">
        <v>1212</v>
      </c>
      <c r="E176" s="20" t="s">
        <v>1191</v>
      </c>
      <c r="F176" s="27" t="s">
        <v>1194</v>
      </c>
      <c r="G176" s="20" t="s">
        <v>1214</v>
      </c>
      <c r="H176" s="21">
        <v>43816</v>
      </c>
      <c r="I176" s="21">
        <v>43828</v>
      </c>
      <c r="J176" s="20">
        <f t="shared" si="8"/>
        <v>12</v>
      </c>
      <c r="K176" s="20" t="s">
        <v>293</v>
      </c>
      <c r="L176" s="20" t="s">
        <v>294</v>
      </c>
      <c r="M176" s="20">
        <v>2</v>
      </c>
      <c r="N176" s="20">
        <v>0</v>
      </c>
      <c r="O176" s="20" t="s">
        <v>1221</v>
      </c>
      <c r="P176" s="20" t="s">
        <v>1222</v>
      </c>
      <c r="Q176" s="20" t="s">
        <v>296</v>
      </c>
      <c r="R176" s="20">
        <v>34.67</v>
      </c>
      <c r="S176" s="20" t="s">
        <v>33</v>
      </c>
      <c r="T176" s="20">
        <v>285.01310000000001</v>
      </c>
      <c r="U176" s="20">
        <f t="shared" si="9"/>
        <v>2.4563859251829627</v>
      </c>
      <c r="V176" s="20">
        <f t="shared" si="10"/>
        <v>22801.048000000003</v>
      </c>
      <c r="W176" s="20">
        <f t="shared" si="11"/>
        <v>4.3579738555598739</v>
      </c>
      <c r="X176" s="20">
        <v>1.1293054771315399E-3</v>
      </c>
    </row>
    <row r="177" spans="1:24" x14ac:dyDescent="0.35">
      <c r="A177" s="20">
        <v>4</v>
      </c>
      <c r="B177" s="20">
        <v>2</v>
      </c>
      <c r="C177" s="20" t="s">
        <v>1193</v>
      </c>
      <c r="D177" s="20" t="s">
        <v>1212</v>
      </c>
      <c r="E177" s="20" t="s">
        <v>1191</v>
      </c>
      <c r="F177" s="27" t="s">
        <v>1194</v>
      </c>
      <c r="G177" s="20" t="s">
        <v>1214</v>
      </c>
      <c r="H177" s="21">
        <v>43816</v>
      </c>
      <c r="I177" s="21">
        <v>43828</v>
      </c>
      <c r="J177" s="20">
        <f t="shared" si="8"/>
        <v>12</v>
      </c>
      <c r="K177" s="20" t="s">
        <v>293</v>
      </c>
      <c r="L177" s="20" t="s">
        <v>294</v>
      </c>
      <c r="M177" s="20">
        <v>2</v>
      </c>
      <c r="N177" s="20">
        <v>0</v>
      </c>
      <c r="O177" s="20" t="s">
        <v>1221</v>
      </c>
      <c r="P177" s="20" t="s">
        <v>1222</v>
      </c>
      <c r="Q177" s="20" t="s">
        <v>296</v>
      </c>
      <c r="R177" s="20">
        <v>37.86</v>
      </c>
      <c r="S177" s="20" t="s">
        <v>37</v>
      </c>
      <c r="T177" s="20">
        <v>0</v>
      </c>
      <c r="U177" s="20">
        <f t="shared" si="9"/>
        <v>0</v>
      </c>
      <c r="V177" s="20">
        <f t="shared" si="10"/>
        <v>0</v>
      </c>
      <c r="W177" s="20">
        <f t="shared" si="11"/>
        <v>0</v>
      </c>
      <c r="X177" s="20" t="s">
        <v>36</v>
      </c>
    </row>
    <row r="178" spans="1:24" x14ac:dyDescent="0.35">
      <c r="A178" s="20">
        <v>4</v>
      </c>
      <c r="B178" s="20">
        <v>3</v>
      </c>
      <c r="C178" s="20" t="s">
        <v>1193</v>
      </c>
      <c r="D178" s="20" t="s">
        <v>1212</v>
      </c>
      <c r="E178" s="20" t="s">
        <v>1191</v>
      </c>
      <c r="F178" s="27" t="s">
        <v>1194</v>
      </c>
      <c r="G178" s="20" t="s">
        <v>1214</v>
      </c>
      <c r="H178" s="21">
        <v>43816</v>
      </c>
      <c r="I178" s="21">
        <v>43828</v>
      </c>
      <c r="J178" s="20">
        <f t="shared" si="8"/>
        <v>12</v>
      </c>
      <c r="K178" s="20" t="s">
        <v>293</v>
      </c>
      <c r="L178" s="20" t="s">
        <v>294</v>
      </c>
      <c r="M178" s="20">
        <v>2</v>
      </c>
      <c r="N178" s="20">
        <v>0</v>
      </c>
      <c r="O178" s="20" t="s">
        <v>1221</v>
      </c>
      <c r="P178" s="20" t="s">
        <v>1222</v>
      </c>
      <c r="Q178" s="20" t="s">
        <v>296</v>
      </c>
      <c r="R178" s="20">
        <v>32.869999999999997</v>
      </c>
      <c r="S178" s="20" t="s">
        <v>33</v>
      </c>
      <c r="T178" s="20">
        <v>861.26080000000002</v>
      </c>
      <c r="U178" s="20">
        <f t="shared" si="9"/>
        <v>2.9356386427042942</v>
      </c>
      <c r="V178" s="20">
        <f t="shared" si="10"/>
        <v>68900.864000000001</v>
      </c>
      <c r="W178" s="20">
        <f t="shared" si="11"/>
        <v>4.8382309710217646</v>
      </c>
      <c r="X178" s="20" t="s">
        <v>36</v>
      </c>
    </row>
    <row r="179" spans="1:24" x14ac:dyDescent="0.35">
      <c r="A179" s="20">
        <v>4</v>
      </c>
      <c r="B179" s="20">
        <v>4</v>
      </c>
      <c r="C179" s="20" t="s">
        <v>1193</v>
      </c>
      <c r="D179" s="20" t="s">
        <v>1212</v>
      </c>
      <c r="E179" s="20" t="s">
        <v>1191</v>
      </c>
      <c r="F179" s="27" t="s">
        <v>1194</v>
      </c>
      <c r="G179" s="20" t="s">
        <v>1214</v>
      </c>
      <c r="H179" s="21">
        <v>43816</v>
      </c>
      <c r="I179" s="21">
        <v>43828</v>
      </c>
      <c r="J179" s="20">
        <f t="shared" si="8"/>
        <v>12</v>
      </c>
      <c r="K179" s="20" t="s">
        <v>293</v>
      </c>
      <c r="L179" s="20" t="s">
        <v>294</v>
      </c>
      <c r="M179" s="20">
        <v>2</v>
      </c>
      <c r="N179" s="20">
        <v>0</v>
      </c>
      <c r="O179" s="20" t="s">
        <v>1221</v>
      </c>
      <c r="P179" s="20" t="s">
        <v>1222</v>
      </c>
      <c r="Q179" s="20" t="s">
        <v>296</v>
      </c>
      <c r="R179" s="20">
        <v>32.42</v>
      </c>
      <c r="S179" s="20" t="s">
        <v>33</v>
      </c>
      <c r="T179" s="20">
        <v>1135.9550999999999</v>
      </c>
      <c r="U179" s="20">
        <f t="shared" si="9"/>
        <v>3.0557433141096606</v>
      </c>
      <c r="V179" s="20">
        <f t="shared" si="10"/>
        <v>90876.407999999996</v>
      </c>
      <c r="W179" s="20">
        <f t="shared" si="11"/>
        <v>4.9584559316223311</v>
      </c>
      <c r="X179" s="20">
        <v>4.3981800634220289E-2</v>
      </c>
    </row>
    <row r="180" spans="1:24" x14ac:dyDescent="0.35">
      <c r="A180" s="20">
        <v>4</v>
      </c>
      <c r="B180" s="20">
        <v>5</v>
      </c>
      <c r="C180" s="20" t="s">
        <v>1193</v>
      </c>
      <c r="D180" s="20" t="s">
        <v>1212</v>
      </c>
      <c r="E180" s="20" t="s">
        <v>1191</v>
      </c>
      <c r="F180" s="27" t="s">
        <v>1194</v>
      </c>
      <c r="G180" s="20" t="s">
        <v>1214</v>
      </c>
      <c r="H180" s="21">
        <v>43816</v>
      </c>
      <c r="I180" s="21">
        <v>43828</v>
      </c>
      <c r="J180" s="20">
        <f t="shared" si="8"/>
        <v>12</v>
      </c>
      <c r="K180" s="20" t="s">
        <v>293</v>
      </c>
      <c r="L180" s="20" t="s">
        <v>294</v>
      </c>
      <c r="M180" s="20">
        <v>2</v>
      </c>
      <c r="N180" s="20">
        <v>0</v>
      </c>
      <c r="O180" s="20" t="s">
        <v>1221</v>
      </c>
      <c r="P180" s="20" t="s">
        <v>1222</v>
      </c>
      <c r="Q180" s="20" t="s">
        <v>296</v>
      </c>
      <c r="R180" s="20">
        <v>34.200000000000003</v>
      </c>
      <c r="S180" s="20" t="s">
        <v>33</v>
      </c>
      <c r="T180" s="20">
        <v>380.6259</v>
      </c>
      <c r="U180" s="20">
        <f t="shared" si="9"/>
        <v>2.5816378415178489</v>
      </c>
      <c r="V180" s="20">
        <f t="shared" si="10"/>
        <v>30450.072</v>
      </c>
      <c r="W180" s="20">
        <f t="shared" si="11"/>
        <v>4.4836025861475362</v>
      </c>
      <c r="X180" s="20">
        <v>6.892326543115267E-3</v>
      </c>
    </row>
    <row r="181" spans="1:24" x14ac:dyDescent="0.35">
      <c r="A181" s="20">
        <v>4</v>
      </c>
      <c r="B181" s="20">
        <v>6</v>
      </c>
      <c r="C181" s="20" t="s">
        <v>1193</v>
      </c>
      <c r="D181" s="20" t="s">
        <v>1212</v>
      </c>
      <c r="E181" s="20" t="s">
        <v>1191</v>
      </c>
      <c r="F181" s="27" t="s">
        <v>1194</v>
      </c>
      <c r="G181" s="20" t="s">
        <v>1214</v>
      </c>
      <c r="H181" s="21">
        <v>43816</v>
      </c>
      <c r="I181" s="21">
        <v>43828</v>
      </c>
      <c r="J181" s="20">
        <f t="shared" si="8"/>
        <v>12</v>
      </c>
      <c r="K181" s="20" t="s">
        <v>293</v>
      </c>
      <c r="L181" s="20" t="s">
        <v>294</v>
      </c>
      <c r="M181" s="20">
        <v>2</v>
      </c>
      <c r="N181" s="20">
        <v>0</v>
      </c>
      <c r="O181" s="20" t="s">
        <v>1221</v>
      </c>
      <c r="P181" s="20" t="s">
        <v>1222</v>
      </c>
      <c r="Q181" s="20" t="s">
        <v>296</v>
      </c>
      <c r="R181" s="20">
        <v>34.44</v>
      </c>
      <c r="S181" s="20" t="s">
        <v>33</v>
      </c>
      <c r="T181" s="20">
        <v>327.56400000000002</v>
      </c>
      <c r="U181" s="20">
        <f t="shared" si="9"/>
        <v>2.5166199770605742</v>
      </c>
      <c r="V181" s="20">
        <f t="shared" si="10"/>
        <v>26205.120000000003</v>
      </c>
      <c r="W181" s="20">
        <f t="shared" si="11"/>
        <v>4.4184027253599432</v>
      </c>
      <c r="X181" s="20">
        <v>3.4965034965034219E-3</v>
      </c>
    </row>
    <row r="182" spans="1:24" x14ac:dyDescent="0.35">
      <c r="A182" s="20">
        <v>4</v>
      </c>
      <c r="B182" s="20">
        <v>7</v>
      </c>
      <c r="C182" s="20" t="s">
        <v>1195</v>
      </c>
      <c r="D182" s="20" t="s">
        <v>1212</v>
      </c>
      <c r="E182" s="20" t="s">
        <v>1196</v>
      </c>
      <c r="F182" s="27" t="s">
        <v>1197</v>
      </c>
      <c r="G182" s="20" t="s">
        <v>1214</v>
      </c>
      <c r="H182" s="21">
        <v>43804</v>
      </c>
      <c r="I182" s="21">
        <v>43817</v>
      </c>
      <c r="J182" s="20">
        <f t="shared" si="8"/>
        <v>13</v>
      </c>
      <c r="K182" s="20" t="s">
        <v>293</v>
      </c>
      <c r="L182" s="20" t="s">
        <v>294</v>
      </c>
      <c r="M182" s="20">
        <v>1</v>
      </c>
      <c r="N182" s="20">
        <v>0</v>
      </c>
      <c r="O182" s="20" t="s">
        <v>1221</v>
      </c>
      <c r="P182" s="20" t="s">
        <v>1222</v>
      </c>
      <c r="Q182" s="20" t="s">
        <v>296</v>
      </c>
      <c r="R182" s="20">
        <v>34.44</v>
      </c>
      <c r="S182" s="20" t="s">
        <v>33</v>
      </c>
      <c r="T182" s="20">
        <v>327.08460000000002</v>
      </c>
      <c r="U182" s="20">
        <f t="shared" si="9"/>
        <v>2.5159858454668571</v>
      </c>
      <c r="V182" s="20">
        <f t="shared" si="10"/>
        <v>26166.768000000004</v>
      </c>
      <c r="W182" s="20">
        <f t="shared" si="11"/>
        <v>4.4177666807360616</v>
      </c>
      <c r="X182" s="20">
        <v>2.5763216679076644E-2</v>
      </c>
    </row>
    <row r="183" spans="1:24" x14ac:dyDescent="0.35">
      <c r="A183" s="20">
        <v>4</v>
      </c>
      <c r="B183" s="20">
        <v>8</v>
      </c>
      <c r="C183" s="20" t="s">
        <v>1195</v>
      </c>
      <c r="D183" s="20" t="s">
        <v>1212</v>
      </c>
      <c r="E183" s="20" t="s">
        <v>1196</v>
      </c>
      <c r="F183" s="27" t="s">
        <v>1197</v>
      </c>
      <c r="G183" s="20" t="s">
        <v>1214</v>
      </c>
      <c r="H183" s="21">
        <v>43804</v>
      </c>
      <c r="I183" s="21">
        <v>43817</v>
      </c>
      <c r="J183" s="20">
        <f t="shared" si="8"/>
        <v>13</v>
      </c>
      <c r="K183" s="20" t="s">
        <v>293</v>
      </c>
      <c r="L183" s="20" t="s">
        <v>294</v>
      </c>
      <c r="M183" s="20">
        <v>1</v>
      </c>
      <c r="N183" s="20">
        <v>0</v>
      </c>
      <c r="O183" s="20" t="s">
        <v>1221</v>
      </c>
      <c r="P183" s="20" t="s">
        <v>1222</v>
      </c>
      <c r="Q183" s="20" t="s">
        <v>296</v>
      </c>
      <c r="R183" s="20">
        <v>32.71</v>
      </c>
      <c r="S183" s="20" t="s">
        <v>33</v>
      </c>
      <c r="T183" s="20">
        <v>948.67740000000003</v>
      </c>
      <c r="U183" s="20">
        <f t="shared" si="9"/>
        <v>2.9775761029800782</v>
      </c>
      <c r="V183" s="20">
        <f t="shared" si="10"/>
        <v>75894.19200000001</v>
      </c>
      <c r="W183" s="20">
        <f t="shared" si="11"/>
        <v>4.8802142639849624</v>
      </c>
      <c r="X183" s="20">
        <v>2.5641025641025599E-2</v>
      </c>
    </row>
    <row r="184" spans="1:24" x14ac:dyDescent="0.35">
      <c r="A184" s="20">
        <v>4</v>
      </c>
      <c r="B184" s="20">
        <v>9</v>
      </c>
      <c r="C184" s="20" t="s">
        <v>1195</v>
      </c>
      <c r="D184" s="20" t="s">
        <v>1212</v>
      </c>
      <c r="E184" s="20" t="s">
        <v>1196</v>
      </c>
      <c r="F184" s="27" t="s">
        <v>1197</v>
      </c>
      <c r="G184" s="20" t="s">
        <v>1214</v>
      </c>
      <c r="H184" s="21">
        <v>43804</v>
      </c>
      <c r="I184" s="21">
        <v>43817</v>
      </c>
      <c r="J184" s="20">
        <f t="shared" si="8"/>
        <v>13</v>
      </c>
      <c r="K184" s="20" t="s">
        <v>293</v>
      </c>
      <c r="L184" s="20" t="s">
        <v>294</v>
      </c>
      <c r="M184" s="20">
        <v>1</v>
      </c>
      <c r="N184" s="20">
        <v>0</v>
      </c>
      <c r="O184" s="20" t="s">
        <v>1221</v>
      </c>
      <c r="P184" s="20" t="s">
        <v>1222</v>
      </c>
      <c r="Q184" s="20" t="s">
        <v>296</v>
      </c>
      <c r="R184" s="20">
        <v>36</v>
      </c>
      <c r="S184" s="20" t="s">
        <v>33</v>
      </c>
      <c r="T184" s="20">
        <v>125.5904</v>
      </c>
      <c r="U184" s="20">
        <f t="shared" si="9"/>
        <v>2.102400772149668</v>
      </c>
      <c r="V184" s="20">
        <f t="shared" si="10"/>
        <v>10047.232</v>
      </c>
      <c r="W184" s="20">
        <f t="shared" si="11"/>
        <v>4.0020896537773396</v>
      </c>
      <c r="X184" s="20">
        <v>1.6493055555555563E-2</v>
      </c>
    </row>
    <row r="185" spans="1:24" x14ac:dyDescent="0.35">
      <c r="A185" s="20">
        <v>4</v>
      </c>
      <c r="B185" s="20">
        <v>10</v>
      </c>
      <c r="C185" s="20" t="s">
        <v>1195</v>
      </c>
      <c r="D185" s="20" t="s">
        <v>1212</v>
      </c>
      <c r="E185" s="20" t="s">
        <v>1196</v>
      </c>
      <c r="F185" s="27" t="s">
        <v>1197</v>
      </c>
      <c r="G185" s="20" t="s">
        <v>1214</v>
      </c>
      <c r="H185" s="21">
        <v>43804</v>
      </c>
      <c r="I185" s="21">
        <v>43817</v>
      </c>
      <c r="J185" s="20">
        <f t="shared" si="8"/>
        <v>13</v>
      </c>
      <c r="K185" s="20" t="s">
        <v>293</v>
      </c>
      <c r="L185" s="20" t="s">
        <v>294</v>
      </c>
      <c r="M185" s="20">
        <v>1</v>
      </c>
      <c r="N185" s="20">
        <v>0</v>
      </c>
      <c r="O185" s="20" t="s">
        <v>1221</v>
      </c>
      <c r="P185" s="20" t="s">
        <v>1222</v>
      </c>
      <c r="Q185" s="20" t="s">
        <v>296</v>
      </c>
      <c r="R185" s="20">
        <v>34.200000000000003</v>
      </c>
      <c r="S185" s="20" t="s">
        <v>33</v>
      </c>
      <c r="T185" s="20">
        <v>379.51249999999999</v>
      </c>
      <c r="U185" s="20">
        <f t="shared" si="9"/>
        <v>2.5803689281022697</v>
      </c>
      <c r="V185" s="20">
        <f t="shared" si="10"/>
        <v>30361</v>
      </c>
      <c r="W185" s="20">
        <f t="shared" si="11"/>
        <v>4.4823303759308013</v>
      </c>
      <c r="X185" s="20">
        <v>2.1112696148359443E-2</v>
      </c>
    </row>
    <row r="186" spans="1:24" x14ac:dyDescent="0.35">
      <c r="A186" s="20">
        <v>4</v>
      </c>
      <c r="B186" s="20">
        <v>11</v>
      </c>
      <c r="C186" s="20" t="s">
        <v>1195</v>
      </c>
      <c r="D186" s="20" t="s">
        <v>1212</v>
      </c>
      <c r="E186" s="20" t="s">
        <v>1196</v>
      </c>
      <c r="F186" s="27" t="s">
        <v>1197</v>
      </c>
      <c r="G186" s="20" t="s">
        <v>1214</v>
      </c>
      <c r="H186" s="21">
        <v>43804</v>
      </c>
      <c r="I186" s="21">
        <v>43817</v>
      </c>
      <c r="J186" s="20">
        <f t="shared" si="8"/>
        <v>13</v>
      </c>
      <c r="K186" s="20" t="s">
        <v>293</v>
      </c>
      <c r="L186" s="20" t="s">
        <v>294</v>
      </c>
      <c r="M186" s="20">
        <v>1</v>
      </c>
      <c r="N186" s="20">
        <v>0</v>
      </c>
      <c r="O186" s="20" t="s">
        <v>1221</v>
      </c>
      <c r="P186" s="20" t="s">
        <v>1222</v>
      </c>
      <c r="Q186" s="20" t="s">
        <v>296</v>
      </c>
      <c r="R186" s="20">
        <v>35.130000000000003</v>
      </c>
      <c r="S186" s="20" t="s">
        <v>33</v>
      </c>
      <c r="T186" s="20">
        <v>215.14439999999999</v>
      </c>
      <c r="U186" s="20">
        <f t="shared" si="9"/>
        <v>2.3347439880510081</v>
      </c>
      <c r="V186" s="20">
        <f t="shared" si="10"/>
        <v>17211.552</v>
      </c>
      <c r="W186" s="20">
        <f t="shared" si="11"/>
        <v>4.2358452652928058</v>
      </c>
      <c r="X186" s="20">
        <v>2.704929287381572E-2</v>
      </c>
    </row>
    <row r="187" spans="1:24" x14ac:dyDescent="0.35">
      <c r="A187" s="20">
        <v>4</v>
      </c>
      <c r="B187" s="20">
        <v>12</v>
      </c>
      <c r="C187" s="20" t="s">
        <v>1195</v>
      </c>
      <c r="D187" s="20" t="s">
        <v>1212</v>
      </c>
      <c r="E187" s="20" t="s">
        <v>1196</v>
      </c>
      <c r="F187" s="27" t="s">
        <v>1197</v>
      </c>
      <c r="G187" s="20" t="s">
        <v>1214</v>
      </c>
      <c r="H187" s="21">
        <v>43804</v>
      </c>
      <c r="I187" s="21">
        <v>43817</v>
      </c>
      <c r="J187" s="20">
        <f t="shared" si="8"/>
        <v>13</v>
      </c>
      <c r="K187" s="20" t="s">
        <v>293</v>
      </c>
      <c r="L187" s="20" t="s">
        <v>294</v>
      </c>
      <c r="M187" s="20">
        <v>1</v>
      </c>
      <c r="N187" s="20">
        <v>0</v>
      </c>
      <c r="O187" s="20" t="s">
        <v>1221</v>
      </c>
      <c r="P187" s="20" t="s">
        <v>1222</v>
      </c>
      <c r="Q187" s="20" t="s">
        <v>296</v>
      </c>
      <c r="R187" s="20">
        <v>33.99</v>
      </c>
      <c r="S187" s="20" t="s">
        <v>33</v>
      </c>
      <c r="T187" s="20">
        <v>432.67200000000003</v>
      </c>
      <c r="U187" s="20">
        <f t="shared" si="9"/>
        <v>2.6371613828634324</v>
      </c>
      <c r="V187" s="20">
        <f t="shared" si="10"/>
        <v>34613.760000000002</v>
      </c>
      <c r="W187" s="20">
        <f t="shared" si="11"/>
        <v>4.5392613247951514</v>
      </c>
      <c r="X187" s="20">
        <v>6.5657930289111044E-2</v>
      </c>
    </row>
    <row r="188" spans="1:24" x14ac:dyDescent="0.35">
      <c r="A188" s="20">
        <v>4</v>
      </c>
      <c r="B188" s="20">
        <v>13</v>
      </c>
      <c r="C188" s="20" t="s">
        <v>1195</v>
      </c>
      <c r="D188" s="20" t="s">
        <v>1212</v>
      </c>
      <c r="E188" s="20" t="s">
        <v>1196</v>
      </c>
      <c r="F188" s="27" t="s">
        <v>1197</v>
      </c>
      <c r="G188" s="20" t="s">
        <v>1214</v>
      </c>
      <c r="H188" s="21">
        <v>43804</v>
      </c>
      <c r="I188" s="21">
        <v>43817</v>
      </c>
      <c r="J188" s="20">
        <f t="shared" si="8"/>
        <v>13</v>
      </c>
      <c r="K188" s="20" t="s">
        <v>293</v>
      </c>
      <c r="L188" s="20" t="s">
        <v>294</v>
      </c>
      <c r="M188" s="20">
        <v>1</v>
      </c>
      <c r="N188" s="20">
        <v>0</v>
      </c>
      <c r="O188" s="20" t="s">
        <v>1221</v>
      </c>
      <c r="P188" s="20" t="s">
        <v>1222</v>
      </c>
      <c r="Q188" s="20" t="s">
        <v>296</v>
      </c>
      <c r="R188" s="20">
        <v>34.31</v>
      </c>
      <c r="S188" s="20" t="s">
        <v>33</v>
      </c>
      <c r="T188" s="20">
        <v>354.52480000000003</v>
      </c>
      <c r="U188" s="20">
        <f t="shared" si="9"/>
        <v>2.5508699007830526</v>
      </c>
      <c r="V188" s="20">
        <f t="shared" si="10"/>
        <v>28361.984000000004</v>
      </c>
      <c r="W188" s="20">
        <f t="shared" si="11"/>
        <v>4.4527519199722612</v>
      </c>
      <c r="X188" s="20">
        <v>3.8359603849909336E-2</v>
      </c>
    </row>
    <row r="189" spans="1:24" x14ac:dyDescent="0.35">
      <c r="A189" s="20">
        <v>4</v>
      </c>
      <c r="B189" s="20">
        <v>14</v>
      </c>
      <c r="C189" s="20" t="s">
        <v>1195</v>
      </c>
      <c r="D189" s="20" t="s">
        <v>1212</v>
      </c>
      <c r="E189" s="20" t="s">
        <v>1196</v>
      </c>
      <c r="F189" s="27" t="s">
        <v>1197</v>
      </c>
      <c r="G189" s="20" t="s">
        <v>1214</v>
      </c>
      <c r="H189" s="21">
        <v>43804</v>
      </c>
      <c r="I189" s="21">
        <v>43817</v>
      </c>
      <c r="J189" s="20">
        <f t="shared" si="8"/>
        <v>13</v>
      </c>
      <c r="K189" s="20" t="s">
        <v>293</v>
      </c>
      <c r="L189" s="20" t="s">
        <v>294</v>
      </c>
      <c r="M189" s="20">
        <v>1</v>
      </c>
      <c r="N189" s="20">
        <v>0</v>
      </c>
      <c r="O189" s="20" t="s">
        <v>1221</v>
      </c>
      <c r="P189" s="20" t="s">
        <v>1222</v>
      </c>
      <c r="Q189" s="20" t="s">
        <v>296</v>
      </c>
      <c r="R189" s="20">
        <v>35.79</v>
      </c>
      <c r="S189" s="20" t="s">
        <v>33</v>
      </c>
      <c r="T189" s="20">
        <v>143.18219999999999</v>
      </c>
      <c r="U189" s="20">
        <f t="shared" si="9"/>
        <v>2.158911647908107</v>
      </c>
      <c r="V189" s="20">
        <f t="shared" si="10"/>
        <v>11454.575999999999</v>
      </c>
      <c r="W189" s="20">
        <f t="shared" si="11"/>
        <v>4.0590169309180357</v>
      </c>
      <c r="X189" s="20">
        <v>0</v>
      </c>
    </row>
    <row r="190" spans="1:24" x14ac:dyDescent="0.35">
      <c r="A190" s="20">
        <v>4</v>
      </c>
      <c r="B190" s="20">
        <v>15</v>
      </c>
      <c r="C190" s="20" t="s">
        <v>1195</v>
      </c>
      <c r="D190" s="20" t="s">
        <v>1212</v>
      </c>
      <c r="E190" s="20" t="s">
        <v>1196</v>
      </c>
      <c r="F190" s="27" t="s">
        <v>1197</v>
      </c>
      <c r="G190" s="20" t="s">
        <v>1214</v>
      </c>
      <c r="H190" s="21">
        <v>43804</v>
      </c>
      <c r="I190" s="21">
        <v>43817</v>
      </c>
      <c r="J190" s="20">
        <f t="shared" si="8"/>
        <v>13</v>
      </c>
      <c r="K190" s="20" t="s">
        <v>293</v>
      </c>
      <c r="L190" s="20" t="s">
        <v>294</v>
      </c>
      <c r="M190" s="20">
        <v>1</v>
      </c>
      <c r="N190" s="20">
        <v>0</v>
      </c>
      <c r="O190" s="20" t="s">
        <v>1221</v>
      </c>
      <c r="P190" s="20" t="s">
        <v>1222</v>
      </c>
      <c r="Q190" s="20" t="s">
        <v>296</v>
      </c>
      <c r="R190" s="20">
        <v>35.43</v>
      </c>
      <c r="S190" s="20" t="s">
        <v>33</v>
      </c>
      <c r="T190" s="20">
        <v>177.84209999999999</v>
      </c>
      <c r="U190" s="20">
        <f t="shared" si="9"/>
        <v>2.2524697607993125</v>
      </c>
      <c r="V190" s="20">
        <f t="shared" si="10"/>
        <v>14227.367999999999</v>
      </c>
      <c r="W190" s="20">
        <f t="shared" si="11"/>
        <v>4.1531550891748719</v>
      </c>
      <c r="X190" s="20">
        <v>6.4313277118765591E-3</v>
      </c>
    </row>
    <row r="191" spans="1:24" x14ac:dyDescent="0.35">
      <c r="A191" s="20">
        <v>4</v>
      </c>
      <c r="B191" s="20">
        <v>16</v>
      </c>
      <c r="C191" s="20" t="s">
        <v>1195</v>
      </c>
      <c r="D191" s="20" t="s">
        <v>1212</v>
      </c>
      <c r="E191" s="20" t="s">
        <v>1196</v>
      </c>
      <c r="F191" s="27" t="s">
        <v>1197</v>
      </c>
      <c r="G191" s="20" t="s">
        <v>1214</v>
      </c>
      <c r="H191" s="21">
        <v>43804</v>
      </c>
      <c r="I191" s="21">
        <v>43817</v>
      </c>
      <c r="J191" s="20">
        <f t="shared" si="8"/>
        <v>13</v>
      </c>
      <c r="K191" s="20" t="s">
        <v>293</v>
      </c>
      <c r="L191" s="20" t="s">
        <v>294</v>
      </c>
      <c r="M191" s="20">
        <v>1</v>
      </c>
      <c r="N191" s="20">
        <v>0</v>
      </c>
      <c r="O191" s="20" t="s">
        <v>1221</v>
      </c>
      <c r="P191" s="20" t="s">
        <v>1222</v>
      </c>
      <c r="Q191" s="20" t="s">
        <v>296</v>
      </c>
      <c r="R191" s="20">
        <v>37.4</v>
      </c>
      <c r="S191" s="20" t="s">
        <v>37</v>
      </c>
      <c r="T191" s="20">
        <v>0</v>
      </c>
      <c r="U191" s="20">
        <f t="shared" si="9"/>
        <v>0</v>
      </c>
      <c r="V191" s="20">
        <f t="shared" si="10"/>
        <v>0</v>
      </c>
      <c r="W191" s="20">
        <f t="shared" si="11"/>
        <v>0</v>
      </c>
      <c r="X191" s="20">
        <v>2.1324354657687936E-2</v>
      </c>
    </row>
    <row r="192" spans="1:24" x14ac:dyDescent="0.35">
      <c r="A192" s="20">
        <v>4</v>
      </c>
      <c r="B192" s="20">
        <v>17</v>
      </c>
      <c r="C192" s="20" t="s">
        <v>1195</v>
      </c>
      <c r="D192" s="20" t="s">
        <v>1212</v>
      </c>
      <c r="E192" s="20" t="s">
        <v>1196</v>
      </c>
      <c r="F192" s="27" t="s">
        <v>1197</v>
      </c>
      <c r="G192" s="20" t="s">
        <v>1214</v>
      </c>
      <c r="H192" s="21">
        <v>43804</v>
      </c>
      <c r="I192" s="21">
        <v>43817</v>
      </c>
      <c r="J192" s="20">
        <f t="shared" si="8"/>
        <v>13</v>
      </c>
      <c r="K192" s="20" t="s">
        <v>293</v>
      </c>
      <c r="L192" s="20" t="s">
        <v>294</v>
      </c>
      <c r="M192" s="20">
        <v>1</v>
      </c>
      <c r="N192" s="20">
        <v>0</v>
      </c>
      <c r="O192" s="20" t="s">
        <v>1221</v>
      </c>
      <c r="P192" s="20" t="s">
        <v>1222</v>
      </c>
      <c r="Q192" s="20" t="s">
        <v>296</v>
      </c>
      <c r="R192" s="20">
        <v>39.44</v>
      </c>
      <c r="S192" s="20" t="s">
        <v>37</v>
      </c>
      <c r="T192" s="20">
        <v>0</v>
      </c>
      <c r="U192" s="20">
        <f t="shared" si="9"/>
        <v>0</v>
      </c>
      <c r="V192" s="20">
        <f t="shared" si="10"/>
        <v>0</v>
      </c>
      <c r="W192" s="20">
        <f t="shared" si="11"/>
        <v>0</v>
      </c>
      <c r="X192" s="20">
        <v>1.3431013431013456E-2</v>
      </c>
    </row>
    <row r="193" spans="1:24" x14ac:dyDescent="0.35">
      <c r="A193" s="20">
        <v>4</v>
      </c>
      <c r="B193" s="20">
        <v>18</v>
      </c>
      <c r="C193" s="20" t="s">
        <v>1195</v>
      </c>
      <c r="D193" s="20" t="s">
        <v>1212</v>
      </c>
      <c r="E193" s="20" t="s">
        <v>1196</v>
      </c>
      <c r="F193" s="27" t="s">
        <v>1197</v>
      </c>
      <c r="G193" s="20" t="s">
        <v>1214</v>
      </c>
      <c r="H193" s="21">
        <v>43804</v>
      </c>
      <c r="I193" s="21">
        <v>43817</v>
      </c>
      <c r="J193" s="20">
        <f t="shared" si="8"/>
        <v>13</v>
      </c>
      <c r="K193" s="20" t="s">
        <v>293</v>
      </c>
      <c r="L193" s="20" t="s">
        <v>294</v>
      </c>
      <c r="M193" s="20">
        <v>1</v>
      </c>
      <c r="N193" s="20">
        <v>0</v>
      </c>
      <c r="O193" s="20" t="s">
        <v>1221</v>
      </c>
      <c r="P193" s="20" t="s">
        <v>1222</v>
      </c>
      <c r="Q193" s="20" t="s">
        <v>296</v>
      </c>
      <c r="R193" s="20">
        <v>34.58</v>
      </c>
      <c r="S193" s="20" t="s">
        <v>33</v>
      </c>
      <c r="T193" s="20">
        <v>300.22519999999997</v>
      </c>
      <c r="U193" s="20">
        <f t="shared" si="9"/>
        <v>2.4788913014036416</v>
      </c>
      <c r="V193" s="20">
        <f t="shared" si="10"/>
        <v>24018.015999999996</v>
      </c>
      <c r="W193" s="20">
        <f t="shared" si="11"/>
        <v>4.3805552114547419</v>
      </c>
      <c r="X193" s="20">
        <v>0</v>
      </c>
    </row>
    <row r="194" spans="1:24" x14ac:dyDescent="0.35">
      <c r="A194" s="20">
        <v>4</v>
      </c>
      <c r="B194" s="20">
        <v>19</v>
      </c>
      <c r="C194" s="20" t="s">
        <v>1195</v>
      </c>
      <c r="D194" s="20" t="s">
        <v>1212</v>
      </c>
      <c r="E194" s="20" t="s">
        <v>1196</v>
      </c>
      <c r="F194" s="27" t="s">
        <v>1197</v>
      </c>
      <c r="G194" s="20" t="s">
        <v>1214</v>
      </c>
      <c r="H194" s="21">
        <v>43804</v>
      </c>
      <c r="I194" s="21">
        <v>43817</v>
      </c>
      <c r="J194" s="20">
        <f t="shared" si="8"/>
        <v>13</v>
      </c>
      <c r="K194" s="20" t="s">
        <v>293</v>
      </c>
      <c r="L194" s="20" t="s">
        <v>294</v>
      </c>
      <c r="M194" s="20">
        <v>1</v>
      </c>
      <c r="N194" s="20">
        <v>0</v>
      </c>
      <c r="O194" s="20" t="s">
        <v>1221</v>
      </c>
      <c r="P194" s="20" t="s">
        <v>1222</v>
      </c>
      <c r="Q194" s="20" t="s">
        <v>296</v>
      </c>
      <c r="R194" s="20">
        <v>37.22</v>
      </c>
      <c r="S194" s="20" t="s">
        <v>37</v>
      </c>
      <c r="T194" s="20">
        <v>0</v>
      </c>
      <c r="U194" s="20">
        <f t="shared" si="9"/>
        <v>0</v>
      </c>
      <c r="V194" s="20">
        <f t="shared" si="10"/>
        <v>0</v>
      </c>
      <c r="W194" s="20">
        <f t="shared" si="11"/>
        <v>0</v>
      </c>
      <c r="X194" s="20">
        <v>2.099564241383859E-2</v>
      </c>
    </row>
    <row r="195" spans="1:24" x14ac:dyDescent="0.35">
      <c r="A195" s="20">
        <v>4</v>
      </c>
      <c r="B195" s="20">
        <v>20</v>
      </c>
      <c r="C195" s="20" t="s">
        <v>1195</v>
      </c>
      <c r="D195" s="20" t="s">
        <v>1212</v>
      </c>
      <c r="E195" s="20" t="s">
        <v>1196</v>
      </c>
      <c r="F195" s="27" t="s">
        <v>1197</v>
      </c>
      <c r="G195" s="20" t="s">
        <v>1214</v>
      </c>
      <c r="H195" s="21">
        <v>43804</v>
      </c>
      <c r="I195" s="21">
        <v>43817</v>
      </c>
      <c r="J195" s="20">
        <f t="shared" ref="J195:J258" si="12">I195-H195</f>
        <v>13</v>
      </c>
      <c r="K195" s="20" t="s">
        <v>293</v>
      </c>
      <c r="L195" s="20" t="s">
        <v>294</v>
      </c>
      <c r="M195" s="20">
        <v>1</v>
      </c>
      <c r="N195" s="20">
        <v>0</v>
      </c>
      <c r="O195" s="20" t="s">
        <v>1221</v>
      </c>
      <c r="P195" s="20" t="s">
        <v>1222</v>
      </c>
      <c r="Q195" s="20" t="s">
        <v>296</v>
      </c>
      <c r="R195" s="20">
        <v>34.47</v>
      </c>
      <c r="S195" s="20" t="s">
        <v>33</v>
      </c>
      <c r="T195" s="20">
        <v>321.38569999999999</v>
      </c>
      <c r="U195" s="20">
        <f t="shared" ref="U195:U258" si="13">LOG10(T195+1)</f>
        <v>2.5083757696441382</v>
      </c>
      <c r="V195" s="20">
        <f t="shared" ref="V195:V258" si="14">T195*80</f>
        <v>25710.856</v>
      </c>
      <c r="W195" s="20">
        <f t="shared" ref="W195:W258" si="15">LOG10(V195+1)</f>
        <v>4.4101334271471586</v>
      </c>
      <c r="X195" s="20">
        <v>0</v>
      </c>
    </row>
    <row r="196" spans="1:24" x14ac:dyDescent="0.35">
      <c r="A196" s="20">
        <v>4</v>
      </c>
      <c r="B196" s="20">
        <v>21</v>
      </c>
      <c r="C196" s="20" t="s">
        <v>1195</v>
      </c>
      <c r="D196" s="20" t="s">
        <v>1212</v>
      </c>
      <c r="E196" s="20" t="s">
        <v>1196</v>
      </c>
      <c r="F196" s="27" t="s">
        <v>1197</v>
      </c>
      <c r="G196" s="20" t="s">
        <v>1214</v>
      </c>
      <c r="H196" s="21">
        <v>43804</v>
      </c>
      <c r="I196" s="21">
        <v>43817</v>
      </c>
      <c r="J196" s="20">
        <f t="shared" si="12"/>
        <v>13</v>
      </c>
      <c r="K196" s="20" t="s">
        <v>293</v>
      </c>
      <c r="L196" s="20" t="s">
        <v>294</v>
      </c>
      <c r="M196" s="20">
        <v>1</v>
      </c>
      <c r="N196" s="20">
        <v>0</v>
      </c>
      <c r="O196" s="20" t="s">
        <v>1221</v>
      </c>
      <c r="P196" s="20" t="s">
        <v>1222</v>
      </c>
      <c r="Q196" s="20" t="s">
        <v>296</v>
      </c>
      <c r="R196" s="20">
        <v>34.869999999999997</v>
      </c>
      <c r="S196" s="20" t="s">
        <v>33</v>
      </c>
      <c r="T196" s="20">
        <v>251.28039999999999</v>
      </c>
      <c r="U196" s="20">
        <f t="shared" si="13"/>
        <v>2.4018835109119556</v>
      </c>
      <c r="V196" s="20">
        <f t="shared" si="14"/>
        <v>20102.432000000001</v>
      </c>
      <c r="W196" s="20">
        <f t="shared" si="15"/>
        <v>4.3032702052527192</v>
      </c>
      <c r="X196" s="20">
        <v>2.0049436967865986E-2</v>
      </c>
    </row>
    <row r="197" spans="1:24" x14ac:dyDescent="0.35">
      <c r="A197" s="20">
        <v>4</v>
      </c>
      <c r="B197" s="20">
        <v>22</v>
      </c>
      <c r="C197" s="20" t="s">
        <v>1198</v>
      </c>
      <c r="D197" s="20" t="s">
        <v>1212</v>
      </c>
      <c r="E197" s="20" t="s">
        <v>1196</v>
      </c>
      <c r="F197" s="27" t="s">
        <v>1199</v>
      </c>
      <c r="G197" s="20" t="s">
        <v>1214</v>
      </c>
      <c r="H197" s="21">
        <v>43805</v>
      </c>
      <c r="I197" s="21">
        <v>43817</v>
      </c>
      <c r="J197" s="20">
        <f t="shared" si="12"/>
        <v>12</v>
      </c>
      <c r="K197" s="20" t="s">
        <v>293</v>
      </c>
      <c r="L197" s="20" t="s">
        <v>294</v>
      </c>
      <c r="M197" s="20">
        <v>2</v>
      </c>
      <c r="N197" s="20">
        <v>0</v>
      </c>
      <c r="O197" s="20" t="s">
        <v>1221</v>
      </c>
      <c r="P197" s="20" t="s">
        <v>1222</v>
      </c>
      <c r="Q197" s="20" t="s">
        <v>296</v>
      </c>
      <c r="R197" s="20">
        <v>0</v>
      </c>
      <c r="S197" s="20" t="s">
        <v>37</v>
      </c>
      <c r="T197" s="20">
        <v>0</v>
      </c>
      <c r="U197" s="20">
        <f t="shared" si="13"/>
        <v>0</v>
      </c>
      <c r="V197" s="20">
        <f t="shared" si="14"/>
        <v>0</v>
      </c>
      <c r="W197" s="20">
        <f t="shared" si="15"/>
        <v>0</v>
      </c>
      <c r="X197" s="20">
        <v>0</v>
      </c>
    </row>
    <row r="198" spans="1:24" x14ac:dyDescent="0.35">
      <c r="A198" s="20">
        <v>4</v>
      </c>
      <c r="B198" s="20">
        <v>23</v>
      </c>
      <c r="C198" s="20" t="s">
        <v>1198</v>
      </c>
      <c r="D198" s="20" t="s">
        <v>1212</v>
      </c>
      <c r="E198" s="20" t="s">
        <v>1196</v>
      </c>
      <c r="F198" s="27" t="s">
        <v>1199</v>
      </c>
      <c r="G198" s="20" t="s">
        <v>1214</v>
      </c>
      <c r="H198" s="21">
        <v>43805</v>
      </c>
      <c r="I198" s="21">
        <v>43817</v>
      </c>
      <c r="J198" s="20">
        <f t="shared" si="12"/>
        <v>12</v>
      </c>
      <c r="K198" s="20" t="s">
        <v>293</v>
      </c>
      <c r="L198" s="20" t="s">
        <v>294</v>
      </c>
      <c r="M198" s="20">
        <v>2</v>
      </c>
      <c r="N198" s="20">
        <v>0</v>
      </c>
      <c r="O198" s="20" t="s">
        <v>1221</v>
      </c>
      <c r="P198" s="20" t="s">
        <v>1222</v>
      </c>
      <c r="Q198" s="20" t="s">
        <v>296</v>
      </c>
      <c r="R198" s="20">
        <v>35.21</v>
      </c>
      <c r="S198" s="20" t="s">
        <v>33</v>
      </c>
      <c r="T198" s="20">
        <v>203.79499999999999</v>
      </c>
      <c r="U198" s="20">
        <f t="shared" si="13"/>
        <v>2.3113193492817365</v>
      </c>
      <c r="V198" s="20">
        <f t="shared" si="14"/>
        <v>16303.599999999999</v>
      </c>
      <c r="W198" s="20">
        <f t="shared" si="15"/>
        <v>4.2123101487461678</v>
      </c>
      <c r="X198" s="20" t="s">
        <v>36</v>
      </c>
    </row>
    <row r="199" spans="1:24" x14ac:dyDescent="0.35">
      <c r="A199" s="20">
        <v>4</v>
      </c>
      <c r="B199" s="20">
        <v>24</v>
      </c>
      <c r="C199" s="20" t="s">
        <v>1198</v>
      </c>
      <c r="D199" s="20" t="s">
        <v>1212</v>
      </c>
      <c r="E199" s="20" t="s">
        <v>1196</v>
      </c>
      <c r="F199" s="27" t="s">
        <v>1199</v>
      </c>
      <c r="G199" s="20" t="s">
        <v>1214</v>
      </c>
      <c r="H199" s="21">
        <v>43805</v>
      </c>
      <c r="I199" s="21">
        <v>43817</v>
      </c>
      <c r="J199" s="20">
        <f t="shared" si="12"/>
        <v>12</v>
      </c>
      <c r="K199" s="20" t="s">
        <v>293</v>
      </c>
      <c r="L199" s="20" t="s">
        <v>294</v>
      </c>
      <c r="M199" s="20">
        <v>2</v>
      </c>
      <c r="N199" s="20">
        <v>0</v>
      </c>
      <c r="O199" s="20" t="s">
        <v>1221</v>
      </c>
      <c r="P199" s="20" t="s">
        <v>1222</v>
      </c>
      <c r="Q199" s="20" t="s">
        <v>296</v>
      </c>
      <c r="R199" s="20">
        <v>34.76</v>
      </c>
      <c r="S199" s="20" t="s">
        <v>33</v>
      </c>
      <c r="T199" s="20">
        <v>269.5829</v>
      </c>
      <c r="U199" s="20">
        <f t="shared" si="13"/>
        <v>2.4323003470646363</v>
      </c>
      <c r="V199" s="20">
        <f t="shared" si="14"/>
        <v>21566.631999999998</v>
      </c>
      <c r="W199" s="20">
        <f t="shared" si="15"/>
        <v>4.3338024647229556</v>
      </c>
      <c r="X199" s="20" t="s">
        <v>36</v>
      </c>
    </row>
    <row r="200" spans="1:24" x14ac:dyDescent="0.35">
      <c r="A200" s="20">
        <v>4</v>
      </c>
      <c r="B200" s="20">
        <v>25</v>
      </c>
      <c r="C200" s="20" t="s">
        <v>1198</v>
      </c>
      <c r="D200" s="20" t="s">
        <v>1212</v>
      </c>
      <c r="E200" s="20" t="s">
        <v>1196</v>
      </c>
      <c r="F200" s="27" t="s">
        <v>1199</v>
      </c>
      <c r="G200" s="20" t="s">
        <v>1214</v>
      </c>
      <c r="H200" s="21">
        <v>43805</v>
      </c>
      <c r="I200" s="21">
        <v>43817</v>
      </c>
      <c r="J200" s="20">
        <f t="shared" si="12"/>
        <v>12</v>
      </c>
      <c r="K200" s="20" t="s">
        <v>293</v>
      </c>
      <c r="L200" s="20" t="s">
        <v>294</v>
      </c>
      <c r="M200" s="20">
        <v>2</v>
      </c>
      <c r="N200" s="20">
        <v>0</v>
      </c>
      <c r="O200" s="20" t="s">
        <v>1221</v>
      </c>
      <c r="P200" s="20" t="s">
        <v>1222</v>
      </c>
      <c r="Q200" s="20" t="s">
        <v>296</v>
      </c>
      <c r="R200" s="20">
        <v>34.880000000000003</v>
      </c>
      <c r="S200" s="20" t="s">
        <v>33</v>
      </c>
      <c r="T200" s="20">
        <v>250.9126</v>
      </c>
      <c r="U200" s="20">
        <f t="shared" si="13"/>
        <v>2.4012498902993018</v>
      </c>
      <c r="V200" s="20">
        <f t="shared" si="14"/>
        <v>20073.008000000002</v>
      </c>
      <c r="W200" s="20">
        <f t="shared" si="15"/>
        <v>4.3026340928911511</v>
      </c>
      <c r="X200" s="20" t="s">
        <v>36</v>
      </c>
    </row>
    <row r="201" spans="1:24" x14ac:dyDescent="0.35">
      <c r="A201" s="20">
        <v>4</v>
      </c>
      <c r="B201" s="20">
        <v>26</v>
      </c>
      <c r="C201" s="20" t="s">
        <v>1198</v>
      </c>
      <c r="D201" s="20" t="s">
        <v>1212</v>
      </c>
      <c r="E201" s="20" t="s">
        <v>1196</v>
      </c>
      <c r="F201" s="27" t="s">
        <v>1199</v>
      </c>
      <c r="G201" s="20" t="s">
        <v>1214</v>
      </c>
      <c r="H201" s="21">
        <v>43805</v>
      </c>
      <c r="I201" s="21">
        <v>43817</v>
      </c>
      <c r="J201" s="20">
        <f t="shared" si="12"/>
        <v>12</v>
      </c>
      <c r="K201" s="20" t="s">
        <v>293</v>
      </c>
      <c r="L201" s="20" t="s">
        <v>294</v>
      </c>
      <c r="M201" s="20">
        <v>2</v>
      </c>
      <c r="N201" s="20">
        <v>0</v>
      </c>
      <c r="O201" s="20" t="s">
        <v>1221</v>
      </c>
      <c r="P201" s="20" t="s">
        <v>1222</v>
      </c>
      <c r="Q201" s="20" t="s">
        <v>296</v>
      </c>
      <c r="R201" s="20">
        <v>36.4</v>
      </c>
      <c r="S201" s="20" t="s">
        <v>33</v>
      </c>
      <c r="T201" s="20">
        <v>98.122900000000001</v>
      </c>
      <c r="U201" s="20">
        <f t="shared" si="13"/>
        <v>1.9961739995380399</v>
      </c>
      <c r="V201" s="20">
        <f t="shared" si="14"/>
        <v>7849.8320000000003</v>
      </c>
      <c r="W201" s="20">
        <f t="shared" si="15"/>
        <v>3.8949156839888128</v>
      </c>
      <c r="X201" s="20" t="s">
        <v>36</v>
      </c>
    </row>
    <row r="202" spans="1:24" x14ac:dyDescent="0.35">
      <c r="A202" s="20">
        <v>4</v>
      </c>
      <c r="B202" s="20">
        <v>27</v>
      </c>
      <c r="C202" s="20" t="s">
        <v>1198</v>
      </c>
      <c r="D202" s="20" t="s">
        <v>1212</v>
      </c>
      <c r="E202" s="20" t="s">
        <v>1196</v>
      </c>
      <c r="F202" s="27" t="s">
        <v>1199</v>
      </c>
      <c r="G202" s="20" t="s">
        <v>1214</v>
      </c>
      <c r="H202" s="21">
        <v>43805</v>
      </c>
      <c r="I202" s="21">
        <v>43817</v>
      </c>
      <c r="J202" s="20">
        <f t="shared" si="12"/>
        <v>12</v>
      </c>
      <c r="K202" s="20" t="s">
        <v>293</v>
      </c>
      <c r="L202" s="20" t="s">
        <v>294</v>
      </c>
      <c r="M202" s="20">
        <v>2</v>
      </c>
      <c r="N202" s="20">
        <v>0</v>
      </c>
      <c r="O202" s="20" t="s">
        <v>1221</v>
      </c>
      <c r="P202" s="20" t="s">
        <v>1222</v>
      </c>
      <c r="Q202" s="20" t="s">
        <v>296</v>
      </c>
      <c r="R202" s="20">
        <v>36.36</v>
      </c>
      <c r="S202" s="20" t="s">
        <v>33</v>
      </c>
      <c r="T202" s="20">
        <v>100.376</v>
      </c>
      <c r="U202" s="20">
        <f t="shared" si="13"/>
        <v>2.0059351512373618</v>
      </c>
      <c r="V202" s="20">
        <f t="shared" si="14"/>
        <v>8030.08</v>
      </c>
      <c r="W202" s="20">
        <f t="shared" si="15"/>
        <v>3.9047739520659159</v>
      </c>
      <c r="X202" s="20" t="s">
        <v>36</v>
      </c>
    </row>
    <row r="203" spans="1:24" x14ac:dyDescent="0.35">
      <c r="A203" s="20">
        <v>4</v>
      </c>
      <c r="B203" s="20">
        <v>28</v>
      </c>
      <c r="C203" s="20" t="s">
        <v>1198</v>
      </c>
      <c r="D203" s="20" t="s">
        <v>1212</v>
      </c>
      <c r="E203" s="20" t="s">
        <v>1196</v>
      </c>
      <c r="F203" s="27" t="s">
        <v>1199</v>
      </c>
      <c r="G203" s="20" t="s">
        <v>1214</v>
      </c>
      <c r="H203" s="21">
        <v>43805</v>
      </c>
      <c r="I203" s="21">
        <v>43817</v>
      </c>
      <c r="J203" s="20">
        <f t="shared" si="12"/>
        <v>12</v>
      </c>
      <c r="K203" s="20" t="s">
        <v>293</v>
      </c>
      <c r="L203" s="20" t="s">
        <v>294</v>
      </c>
      <c r="M203" s="20">
        <v>2</v>
      </c>
      <c r="N203" s="20">
        <v>0</v>
      </c>
      <c r="O203" s="20" t="s">
        <v>1221</v>
      </c>
      <c r="P203" s="20" t="s">
        <v>1222</v>
      </c>
      <c r="Q203" s="20" t="s">
        <v>296</v>
      </c>
      <c r="R203" s="20">
        <v>37.35</v>
      </c>
      <c r="S203" s="20" t="s">
        <v>37</v>
      </c>
      <c r="T203" s="20">
        <v>0</v>
      </c>
      <c r="U203" s="20">
        <f t="shared" si="13"/>
        <v>0</v>
      </c>
      <c r="V203" s="20">
        <f t="shared" si="14"/>
        <v>0</v>
      </c>
      <c r="W203" s="20">
        <f t="shared" si="15"/>
        <v>0</v>
      </c>
      <c r="X203" s="20" t="s">
        <v>36</v>
      </c>
    </row>
    <row r="204" spans="1:24" x14ac:dyDescent="0.35">
      <c r="A204" s="20">
        <v>4</v>
      </c>
      <c r="B204" s="20">
        <v>29</v>
      </c>
      <c r="C204" s="20" t="s">
        <v>1198</v>
      </c>
      <c r="D204" s="20" t="s">
        <v>1212</v>
      </c>
      <c r="E204" s="20" t="s">
        <v>1196</v>
      </c>
      <c r="F204" s="27" t="s">
        <v>1199</v>
      </c>
      <c r="G204" s="20" t="s">
        <v>1214</v>
      </c>
      <c r="H204" s="21">
        <v>43805</v>
      </c>
      <c r="I204" s="21">
        <v>43817</v>
      </c>
      <c r="J204" s="20">
        <f t="shared" si="12"/>
        <v>12</v>
      </c>
      <c r="K204" s="20" t="s">
        <v>293</v>
      </c>
      <c r="L204" s="20" t="s">
        <v>294</v>
      </c>
      <c r="M204" s="20">
        <v>2</v>
      </c>
      <c r="N204" s="20">
        <v>0</v>
      </c>
      <c r="O204" s="20" t="s">
        <v>1221</v>
      </c>
      <c r="P204" s="20" t="s">
        <v>1222</v>
      </c>
      <c r="Q204" s="20" t="s">
        <v>296</v>
      </c>
      <c r="R204" s="20">
        <v>0</v>
      </c>
      <c r="S204" s="20" t="s">
        <v>37</v>
      </c>
      <c r="T204" s="20">
        <v>0</v>
      </c>
      <c r="U204" s="20">
        <f t="shared" si="13"/>
        <v>0</v>
      </c>
      <c r="V204" s="20">
        <f t="shared" si="14"/>
        <v>0</v>
      </c>
      <c r="W204" s="20">
        <f t="shared" si="15"/>
        <v>0</v>
      </c>
      <c r="X204" s="20" t="s">
        <v>36</v>
      </c>
    </row>
    <row r="205" spans="1:24" x14ac:dyDescent="0.35">
      <c r="A205" s="20">
        <v>4</v>
      </c>
      <c r="B205" s="20">
        <v>30</v>
      </c>
      <c r="C205" s="20" t="s">
        <v>1198</v>
      </c>
      <c r="D205" s="20" t="s">
        <v>1212</v>
      </c>
      <c r="E205" s="20" t="s">
        <v>1196</v>
      </c>
      <c r="F205" s="27" t="s">
        <v>1199</v>
      </c>
      <c r="G205" s="20" t="s">
        <v>1214</v>
      </c>
      <c r="H205" s="21">
        <v>43805</v>
      </c>
      <c r="I205" s="21">
        <v>43817</v>
      </c>
      <c r="J205" s="20">
        <f t="shared" si="12"/>
        <v>12</v>
      </c>
      <c r="K205" s="20" t="s">
        <v>293</v>
      </c>
      <c r="L205" s="20" t="s">
        <v>294</v>
      </c>
      <c r="M205" s="20">
        <v>2</v>
      </c>
      <c r="N205" s="20">
        <v>0</v>
      </c>
      <c r="O205" s="20" t="s">
        <v>1221</v>
      </c>
      <c r="P205" s="20" t="s">
        <v>1222</v>
      </c>
      <c r="Q205" s="20" t="s">
        <v>296</v>
      </c>
      <c r="R205" s="20">
        <v>34.42</v>
      </c>
      <c r="S205" s="20" t="s">
        <v>33</v>
      </c>
      <c r="T205" s="20">
        <v>332.64069999999998</v>
      </c>
      <c r="U205" s="20">
        <f t="shared" si="13"/>
        <v>2.523279023702083</v>
      </c>
      <c r="V205" s="20">
        <f t="shared" si="14"/>
        <v>26611.255999999998</v>
      </c>
      <c r="W205" s="20">
        <f t="shared" si="15"/>
        <v>4.4250816925454162</v>
      </c>
      <c r="X205" s="20" t="s">
        <v>36</v>
      </c>
    </row>
    <row r="206" spans="1:24" x14ac:dyDescent="0.35">
      <c r="A206" s="20">
        <v>4</v>
      </c>
      <c r="B206" s="20">
        <v>31</v>
      </c>
      <c r="C206" s="20" t="s">
        <v>1198</v>
      </c>
      <c r="D206" s="20" t="s">
        <v>1212</v>
      </c>
      <c r="E206" s="20" t="s">
        <v>1196</v>
      </c>
      <c r="F206" s="27" t="s">
        <v>1199</v>
      </c>
      <c r="G206" s="20" t="s">
        <v>1214</v>
      </c>
      <c r="H206" s="21">
        <v>43805</v>
      </c>
      <c r="I206" s="21">
        <v>43817</v>
      </c>
      <c r="J206" s="20">
        <f t="shared" si="12"/>
        <v>12</v>
      </c>
      <c r="K206" s="20" t="s">
        <v>293</v>
      </c>
      <c r="L206" s="20" t="s">
        <v>294</v>
      </c>
      <c r="M206" s="20">
        <v>2</v>
      </c>
      <c r="N206" s="20">
        <v>0</v>
      </c>
      <c r="O206" s="20" t="s">
        <v>1221</v>
      </c>
      <c r="P206" s="20" t="s">
        <v>1222</v>
      </c>
      <c r="Q206" s="20" t="s">
        <v>296</v>
      </c>
      <c r="R206" s="20">
        <v>38.659999999999997</v>
      </c>
      <c r="S206" s="20" t="s">
        <v>37</v>
      </c>
      <c r="T206" s="20">
        <v>0</v>
      </c>
      <c r="U206" s="20">
        <f t="shared" si="13"/>
        <v>0</v>
      </c>
      <c r="V206" s="20">
        <f t="shared" si="14"/>
        <v>0</v>
      </c>
      <c r="W206" s="20">
        <f t="shared" si="15"/>
        <v>0</v>
      </c>
      <c r="X206" s="20" t="s">
        <v>36</v>
      </c>
    </row>
    <row r="207" spans="1:24" x14ac:dyDescent="0.35">
      <c r="A207" s="20">
        <v>4</v>
      </c>
      <c r="B207" s="20">
        <v>32</v>
      </c>
      <c r="C207" s="20" t="s">
        <v>1198</v>
      </c>
      <c r="D207" s="20" t="s">
        <v>1212</v>
      </c>
      <c r="E207" s="20" t="s">
        <v>1196</v>
      </c>
      <c r="F207" s="27" t="s">
        <v>1199</v>
      </c>
      <c r="G207" s="20" t="s">
        <v>1214</v>
      </c>
      <c r="H207" s="21">
        <v>43805</v>
      </c>
      <c r="I207" s="21">
        <v>43817</v>
      </c>
      <c r="J207" s="20">
        <f t="shared" si="12"/>
        <v>12</v>
      </c>
      <c r="K207" s="20" t="s">
        <v>293</v>
      </c>
      <c r="L207" s="20" t="s">
        <v>294</v>
      </c>
      <c r="M207" s="20">
        <v>2</v>
      </c>
      <c r="N207" s="20">
        <v>0</v>
      </c>
      <c r="O207" s="20" t="s">
        <v>1221</v>
      </c>
      <c r="P207" s="20" t="s">
        <v>1222</v>
      </c>
      <c r="Q207" s="20" t="s">
        <v>296</v>
      </c>
      <c r="R207" s="20">
        <v>37.07</v>
      </c>
      <c r="S207" s="20" t="s">
        <v>37</v>
      </c>
      <c r="T207" s="20">
        <v>0</v>
      </c>
      <c r="U207" s="20">
        <f t="shared" si="13"/>
        <v>0</v>
      </c>
      <c r="V207" s="20">
        <f t="shared" si="14"/>
        <v>0</v>
      </c>
      <c r="W207" s="20">
        <f t="shared" si="15"/>
        <v>0</v>
      </c>
      <c r="X207" s="20"/>
    </row>
    <row r="208" spans="1:24" x14ac:dyDescent="0.35">
      <c r="A208" s="20">
        <v>4</v>
      </c>
      <c r="B208" s="20">
        <v>33</v>
      </c>
      <c r="C208" s="20" t="s">
        <v>1198</v>
      </c>
      <c r="D208" s="20" t="s">
        <v>1212</v>
      </c>
      <c r="E208" s="20" t="s">
        <v>1196</v>
      </c>
      <c r="F208" s="27" t="s">
        <v>1199</v>
      </c>
      <c r="G208" s="20" t="s">
        <v>1214</v>
      </c>
      <c r="H208" s="21">
        <v>43805</v>
      </c>
      <c r="I208" s="21">
        <v>43817</v>
      </c>
      <c r="J208" s="20">
        <f t="shared" si="12"/>
        <v>12</v>
      </c>
      <c r="K208" s="20" t="s">
        <v>293</v>
      </c>
      <c r="L208" s="20" t="s">
        <v>294</v>
      </c>
      <c r="M208" s="20">
        <v>2</v>
      </c>
      <c r="N208" s="20">
        <v>0</v>
      </c>
      <c r="O208" s="20" t="s">
        <v>1221</v>
      </c>
      <c r="P208" s="20" t="s">
        <v>1222</v>
      </c>
      <c r="Q208" s="20" t="s">
        <v>296</v>
      </c>
      <c r="R208" s="20">
        <v>0</v>
      </c>
      <c r="S208" s="20" t="s">
        <v>37</v>
      </c>
      <c r="T208" s="20">
        <v>0</v>
      </c>
      <c r="U208" s="20">
        <f t="shared" si="13"/>
        <v>0</v>
      </c>
      <c r="V208" s="20">
        <f t="shared" si="14"/>
        <v>0</v>
      </c>
      <c r="W208" s="20">
        <f t="shared" si="15"/>
        <v>0</v>
      </c>
      <c r="X208" s="20"/>
    </row>
    <row r="209" spans="1:24" x14ac:dyDescent="0.35">
      <c r="A209" s="20">
        <v>4</v>
      </c>
      <c r="B209" s="20">
        <v>34</v>
      </c>
      <c r="C209" s="20" t="s">
        <v>1198</v>
      </c>
      <c r="D209" s="20" t="s">
        <v>1212</v>
      </c>
      <c r="E209" s="20" t="s">
        <v>1196</v>
      </c>
      <c r="F209" s="27" t="s">
        <v>1199</v>
      </c>
      <c r="G209" s="20" t="s">
        <v>1214</v>
      </c>
      <c r="H209" s="21">
        <v>43805</v>
      </c>
      <c r="I209" s="21">
        <v>43817</v>
      </c>
      <c r="J209" s="20">
        <f t="shared" si="12"/>
        <v>12</v>
      </c>
      <c r="K209" s="20" t="s">
        <v>293</v>
      </c>
      <c r="L209" s="20" t="s">
        <v>294</v>
      </c>
      <c r="M209" s="20">
        <v>2</v>
      </c>
      <c r="N209" s="20">
        <v>0</v>
      </c>
      <c r="O209" s="20" t="s">
        <v>1221</v>
      </c>
      <c r="P209" s="20" t="s">
        <v>1222</v>
      </c>
      <c r="Q209" s="20" t="s">
        <v>296</v>
      </c>
      <c r="R209" s="20">
        <v>34.93</v>
      </c>
      <c r="S209" s="20" t="s">
        <v>33</v>
      </c>
      <c r="T209" s="20">
        <v>242.95609999999999</v>
      </c>
      <c r="U209" s="20">
        <f t="shared" si="13"/>
        <v>2.3873116818998876</v>
      </c>
      <c r="V209" s="20">
        <f t="shared" si="14"/>
        <v>19436.487999999998</v>
      </c>
      <c r="W209" s="20">
        <f t="shared" si="15"/>
        <v>4.2886401382533359</v>
      </c>
      <c r="X209" s="20"/>
    </row>
    <row r="210" spans="1:24" x14ac:dyDescent="0.35">
      <c r="A210" s="20">
        <v>4</v>
      </c>
      <c r="B210" s="20">
        <v>35</v>
      </c>
      <c r="C210" s="20" t="s">
        <v>1198</v>
      </c>
      <c r="D210" s="20" t="s">
        <v>1212</v>
      </c>
      <c r="E210" s="20" t="s">
        <v>1196</v>
      </c>
      <c r="F210" s="27" t="s">
        <v>1199</v>
      </c>
      <c r="G210" s="20" t="s">
        <v>1214</v>
      </c>
      <c r="H210" s="21">
        <v>43805</v>
      </c>
      <c r="I210" s="21">
        <v>43817</v>
      </c>
      <c r="J210" s="20">
        <f t="shared" si="12"/>
        <v>12</v>
      </c>
      <c r="K210" s="20" t="s">
        <v>293</v>
      </c>
      <c r="L210" s="20" t="s">
        <v>294</v>
      </c>
      <c r="M210" s="20">
        <v>2</v>
      </c>
      <c r="N210" s="20">
        <v>0</v>
      </c>
      <c r="O210" s="20" t="s">
        <v>1221</v>
      </c>
      <c r="P210" s="20" t="s">
        <v>1222</v>
      </c>
      <c r="Q210" s="20" t="s">
        <v>296</v>
      </c>
      <c r="R210" s="20">
        <v>37.14</v>
      </c>
      <c r="S210" s="20" t="s">
        <v>37</v>
      </c>
      <c r="T210" s="20">
        <v>0</v>
      </c>
      <c r="U210" s="20">
        <f t="shared" si="13"/>
        <v>0</v>
      </c>
      <c r="V210" s="20">
        <f t="shared" si="14"/>
        <v>0</v>
      </c>
      <c r="W210" s="20">
        <f t="shared" si="15"/>
        <v>0</v>
      </c>
      <c r="X210" s="20"/>
    </row>
    <row r="211" spans="1:24" x14ac:dyDescent="0.35">
      <c r="A211" s="20">
        <v>4</v>
      </c>
      <c r="B211" s="20">
        <v>36</v>
      </c>
      <c r="C211" s="20" t="s">
        <v>1198</v>
      </c>
      <c r="D211" s="20" t="s">
        <v>1212</v>
      </c>
      <c r="E211" s="20" t="s">
        <v>1196</v>
      </c>
      <c r="F211" s="27" t="s">
        <v>1199</v>
      </c>
      <c r="G211" s="20" t="s">
        <v>1214</v>
      </c>
      <c r="H211" s="21">
        <v>43805</v>
      </c>
      <c r="I211" s="21">
        <v>43817</v>
      </c>
      <c r="J211" s="20">
        <f t="shared" si="12"/>
        <v>12</v>
      </c>
      <c r="K211" s="20" t="s">
        <v>293</v>
      </c>
      <c r="L211" s="20" t="s">
        <v>294</v>
      </c>
      <c r="M211" s="20">
        <v>2</v>
      </c>
      <c r="N211" s="20">
        <v>0</v>
      </c>
      <c r="O211" s="20" t="s">
        <v>1221</v>
      </c>
      <c r="P211" s="20" t="s">
        <v>1222</v>
      </c>
      <c r="Q211" s="20" t="s">
        <v>296</v>
      </c>
      <c r="R211" s="20">
        <v>35.68</v>
      </c>
      <c r="S211" s="20" t="s">
        <v>33</v>
      </c>
      <c r="T211" s="20">
        <v>152.9376</v>
      </c>
      <c r="U211" s="20">
        <f t="shared" si="13"/>
        <v>2.1873447113069888</v>
      </c>
      <c r="V211" s="20">
        <f t="shared" si="14"/>
        <v>12235.008</v>
      </c>
      <c r="W211" s="20">
        <f t="shared" si="15"/>
        <v>4.0876397522579433</v>
      </c>
      <c r="X211" s="20"/>
    </row>
    <row r="212" spans="1:24" x14ac:dyDescent="0.35">
      <c r="A212" s="20">
        <v>4</v>
      </c>
      <c r="B212" s="20">
        <v>37</v>
      </c>
      <c r="C212" s="20" t="s">
        <v>1198</v>
      </c>
      <c r="D212" s="20" t="s">
        <v>1212</v>
      </c>
      <c r="E212" s="20" t="s">
        <v>1196</v>
      </c>
      <c r="F212" s="27" t="s">
        <v>1199</v>
      </c>
      <c r="G212" s="20" t="s">
        <v>1214</v>
      </c>
      <c r="H212" s="21">
        <v>43805</v>
      </c>
      <c r="I212" s="21">
        <v>43817</v>
      </c>
      <c r="J212" s="20">
        <f t="shared" si="12"/>
        <v>12</v>
      </c>
      <c r="K212" s="20" t="s">
        <v>293</v>
      </c>
      <c r="L212" s="20" t="s">
        <v>294</v>
      </c>
      <c r="M212" s="20">
        <v>2</v>
      </c>
      <c r="N212" s="20">
        <v>0</v>
      </c>
      <c r="O212" s="20" t="s">
        <v>1221</v>
      </c>
      <c r="P212" s="20" t="s">
        <v>1222</v>
      </c>
      <c r="Q212" s="20" t="s">
        <v>296</v>
      </c>
      <c r="R212" s="20">
        <v>35.770000000000003</v>
      </c>
      <c r="S212" s="20" t="s">
        <v>33</v>
      </c>
      <c r="T212" s="20">
        <v>144.446</v>
      </c>
      <c r="U212" s="20">
        <f t="shared" si="13"/>
        <v>2.1627017819473613</v>
      </c>
      <c r="V212" s="20">
        <f t="shared" si="14"/>
        <v>11555.68</v>
      </c>
      <c r="W212" s="20">
        <f t="shared" si="15"/>
        <v>4.0628330879972836</v>
      </c>
      <c r="X212" s="20"/>
    </row>
    <row r="213" spans="1:24" x14ac:dyDescent="0.35">
      <c r="A213" s="20">
        <v>5</v>
      </c>
      <c r="B213" s="20">
        <v>1</v>
      </c>
      <c r="C213" s="20" t="s">
        <v>1200</v>
      </c>
      <c r="D213" s="20" t="s">
        <v>1212</v>
      </c>
      <c r="E213" s="20" t="s">
        <v>1171</v>
      </c>
      <c r="F213" s="27" t="s">
        <v>1172</v>
      </c>
      <c r="G213" s="20" t="s">
        <v>1214</v>
      </c>
      <c r="H213" s="21">
        <v>43838</v>
      </c>
      <c r="I213" s="21">
        <v>43851</v>
      </c>
      <c r="J213" s="20">
        <f t="shared" si="12"/>
        <v>13</v>
      </c>
      <c r="K213" s="20" t="s">
        <v>293</v>
      </c>
      <c r="L213" s="20" t="s">
        <v>294</v>
      </c>
      <c r="M213" s="20">
        <v>1</v>
      </c>
      <c r="N213" s="20">
        <v>21</v>
      </c>
      <c r="O213" s="20" t="s">
        <v>1221</v>
      </c>
      <c r="P213" s="20" t="s">
        <v>1222</v>
      </c>
      <c r="Q213" s="20" t="s">
        <v>296</v>
      </c>
      <c r="R213" s="20">
        <v>0</v>
      </c>
      <c r="S213" s="20" t="s">
        <v>37</v>
      </c>
      <c r="T213" s="20">
        <v>0</v>
      </c>
      <c r="U213" s="20">
        <f t="shared" si="13"/>
        <v>0</v>
      </c>
      <c r="V213" s="20">
        <f t="shared" si="14"/>
        <v>0</v>
      </c>
      <c r="W213" s="20">
        <f t="shared" si="15"/>
        <v>0</v>
      </c>
      <c r="X213" s="20">
        <v>2.702702702702741E-3</v>
      </c>
    </row>
    <row r="214" spans="1:24" x14ac:dyDescent="0.35">
      <c r="A214" s="20">
        <v>5</v>
      </c>
      <c r="B214" s="20">
        <v>2</v>
      </c>
      <c r="C214" s="20" t="s">
        <v>1200</v>
      </c>
      <c r="D214" s="20" t="s">
        <v>1212</v>
      </c>
      <c r="E214" s="20" t="s">
        <v>1171</v>
      </c>
      <c r="F214" s="27" t="s">
        <v>1172</v>
      </c>
      <c r="G214" s="20" t="s">
        <v>1214</v>
      </c>
      <c r="H214" s="21">
        <v>43838</v>
      </c>
      <c r="I214" s="21">
        <v>43851</v>
      </c>
      <c r="J214" s="20">
        <f t="shared" si="12"/>
        <v>13</v>
      </c>
      <c r="K214" s="20" t="s">
        <v>293</v>
      </c>
      <c r="L214" s="20" t="s">
        <v>294</v>
      </c>
      <c r="M214" s="20">
        <v>1</v>
      </c>
      <c r="N214" s="20">
        <v>21</v>
      </c>
      <c r="O214" s="20" t="s">
        <v>1221</v>
      </c>
      <c r="P214" s="20" t="s">
        <v>1222</v>
      </c>
      <c r="Q214" s="20" t="s">
        <v>296</v>
      </c>
      <c r="R214" s="20">
        <v>0</v>
      </c>
      <c r="S214" s="20" t="s">
        <v>37</v>
      </c>
      <c r="T214" s="20">
        <v>0</v>
      </c>
      <c r="U214" s="20">
        <f t="shared" si="13"/>
        <v>0</v>
      </c>
      <c r="V214" s="20">
        <f t="shared" si="14"/>
        <v>0</v>
      </c>
      <c r="W214" s="20">
        <f t="shared" si="15"/>
        <v>0</v>
      </c>
      <c r="X214" s="20" t="s">
        <v>36</v>
      </c>
    </row>
    <row r="215" spans="1:24" x14ac:dyDescent="0.35">
      <c r="A215" s="20">
        <v>5</v>
      </c>
      <c r="B215" s="20">
        <v>3</v>
      </c>
      <c r="C215" s="20" t="s">
        <v>1200</v>
      </c>
      <c r="D215" s="20" t="s">
        <v>1212</v>
      </c>
      <c r="E215" s="20" t="s">
        <v>1171</v>
      </c>
      <c r="F215" s="27" t="s">
        <v>1172</v>
      </c>
      <c r="G215" s="20" t="s">
        <v>1214</v>
      </c>
      <c r="H215" s="21">
        <v>43838</v>
      </c>
      <c r="I215" s="21">
        <v>43851</v>
      </c>
      <c r="J215" s="20">
        <f t="shared" si="12"/>
        <v>13</v>
      </c>
      <c r="K215" s="20" t="s">
        <v>293</v>
      </c>
      <c r="L215" s="20" t="s">
        <v>294</v>
      </c>
      <c r="M215" s="20">
        <v>1</v>
      </c>
      <c r="N215" s="20">
        <v>21</v>
      </c>
      <c r="O215" s="20" t="s">
        <v>1221</v>
      </c>
      <c r="P215" s="20" t="s">
        <v>1222</v>
      </c>
      <c r="Q215" s="20" t="s">
        <v>296</v>
      </c>
      <c r="R215" s="20">
        <v>33.42</v>
      </c>
      <c r="S215" s="20" t="s">
        <v>33</v>
      </c>
      <c r="T215" s="20">
        <v>593.95910000000003</v>
      </c>
      <c r="U215" s="20">
        <f t="shared" si="13"/>
        <v>2.7744871115187419</v>
      </c>
      <c r="V215" s="20">
        <f t="shared" si="14"/>
        <v>47516.728000000003</v>
      </c>
      <c r="W215" s="20">
        <f t="shared" si="15"/>
        <v>4.6768556672287804</v>
      </c>
      <c r="X215" s="20" t="s">
        <v>36</v>
      </c>
    </row>
    <row r="216" spans="1:24" x14ac:dyDescent="0.35">
      <c r="A216" s="20">
        <v>5</v>
      </c>
      <c r="B216" s="20">
        <v>4</v>
      </c>
      <c r="C216" s="20" t="s">
        <v>1200</v>
      </c>
      <c r="D216" s="20" t="s">
        <v>1212</v>
      </c>
      <c r="E216" s="20" t="s">
        <v>1171</v>
      </c>
      <c r="F216" s="27" t="s">
        <v>1172</v>
      </c>
      <c r="G216" s="20" t="s">
        <v>1214</v>
      </c>
      <c r="H216" s="21">
        <v>43838</v>
      </c>
      <c r="I216" s="21">
        <v>43851</v>
      </c>
      <c r="J216" s="20">
        <f t="shared" si="12"/>
        <v>13</v>
      </c>
      <c r="K216" s="20" t="s">
        <v>293</v>
      </c>
      <c r="L216" s="20" t="s">
        <v>294</v>
      </c>
      <c r="M216" s="20">
        <v>1</v>
      </c>
      <c r="N216" s="20">
        <v>21</v>
      </c>
      <c r="O216" s="20" t="s">
        <v>1221</v>
      </c>
      <c r="P216" s="20" t="s">
        <v>1222</v>
      </c>
      <c r="Q216" s="20" t="s">
        <v>296</v>
      </c>
      <c r="R216" s="20">
        <v>0</v>
      </c>
      <c r="S216" s="20" t="s">
        <v>37</v>
      </c>
      <c r="T216" s="20">
        <v>0</v>
      </c>
      <c r="U216" s="20">
        <f t="shared" si="13"/>
        <v>0</v>
      </c>
      <c r="V216" s="20">
        <f t="shared" si="14"/>
        <v>0</v>
      </c>
      <c r="W216" s="20">
        <f t="shared" si="15"/>
        <v>0</v>
      </c>
      <c r="X216" s="20" t="s">
        <v>36</v>
      </c>
    </row>
    <row r="217" spans="1:24" x14ac:dyDescent="0.35">
      <c r="A217" s="20">
        <v>5</v>
      </c>
      <c r="B217" s="20">
        <v>5</v>
      </c>
      <c r="C217" s="20" t="s">
        <v>1200</v>
      </c>
      <c r="D217" s="20" t="s">
        <v>1212</v>
      </c>
      <c r="E217" s="20" t="s">
        <v>1171</v>
      </c>
      <c r="F217" s="27" t="s">
        <v>1172</v>
      </c>
      <c r="G217" s="20" t="s">
        <v>1214</v>
      </c>
      <c r="H217" s="21">
        <v>43838</v>
      </c>
      <c r="I217" s="21">
        <v>43851</v>
      </c>
      <c r="J217" s="20">
        <f t="shared" si="12"/>
        <v>13</v>
      </c>
      <c r="K217" s="20" t="s">
        <v>293</v>
      </c>
      <c r="L217" s="20" t="s">
        <v>294</v>
      </c>
      <c r="M217" s="20">
        <v>1</v>
      </c>
      <c r="N217" s="20">
        <v>21</v>
      </c>
      <c r="O217" s="20" t="s">
        <v>1221</v>
      </c>
      <c r="P217" s="20" t="s">
        <v>1222</v>
      </c>
      <c r="Q217" s="20" t="s">
        <v>296</v>
      </c>
      <c r="R217" s="20">
        <v>0</v>
      </c>
      <c r="S217" s="20" t="s">
        <v>37</v>
      </c>
      <c r="T217" s="20">
        <v>0</v>
      </c>
      <c r="U217" s="20">
        <f t="shared" si="13"/>
        <v>0</v>
      </c>
      <c r="V217" s="20">
        <f t="shared" si="14"/>
        <v>0</v>
      </c>
      <c r="W217" s="20">
        <f t="shared" si="15"/>
        <v>0</v>
      </c>
      <c r="X217" s="20">
        <v>0</v>
      </c>
    </row>
    <row r="218" spans="1:24" x14ac:dyDescent="0.35">
      <c r="A218" s="20">
        <v>5</v>
      </c>
      <c r="B218" s="20">
        <v>6</v>
      </c>
      <c r="C218" s="20" t="s">
        <v>1200</v>
      </c>
      <c r="D218" s="20" t="s">
        <v>1212</v>
      </c>
      <c r="E218" s="20" t="s">
        <v>1171</v>
      </c>
      <c r="F218" s="27" t="s">
        <v>1172</v>
      </c>
      <c r="G218" s="20" t="s">
        <v>1214</v>
      </c>
      <c r="H218" s="21">
        <v>43838</v>
      </c>
      <c r="I218" s="21">
        <v>43851</v>
      </c>
      <c r="J218" s="20">
        <f t="shared" si="12"/>
        <v>13</v>
      </c>
      <c r="K218" s="20" t="s">
        <v>293</v>
      </c>
      <c r="L218" s="20" t="s">
        <v>294</v>
      </c>
      <c r="M218" s="20">
        <v>1</v>
      </c>
      <c r="N218" s="20">
        <v>21</v>
      </c>
      <c r="O218" s="20" t="s">
        <v>1221</v>
      </c>
      <c r="P218" s="20" t="s">
        <v>1222</v>
      </c>
      <c r="Q218" s="20" t="s">
        <v>296</v>
      </c>
      <c r="R218" s="20">
        <v>0</v>
      </c>
      <c r="S218" s="20" t="s">
        <v>37</v>
      </c>
      <c r="T218" s="20">
        <v>0</v>
      </c>
      <c r="U218" s="20">
        <f t="shared" si="13"/>
        <v>0</v>
      </c>
      <c r="V218" s="20">
        <f t="shared" si="14"/>
        <v>0</v>
      </c>
      <c r="W218" s="20">
        <f t="shared" si="15"/>
        <v>0</v>
      </c>
      <c r="X218" s="20" t="s">
        <v>36</v>
      </c>
    </row>
    <row r="219" spans="1:24" x14ac:dyDescent="0.35">
      <c r="A219" s="20">
        <v>5</v>
      </c>
      <c r="B219" s="20">
        <v>7</v>
      </c>
      <c r="C219" s="20" t="s">
        <v>1200</v>
      </c>
      <c r="D219" s="20" t="s">
        <v>1212</v>
      </c>
      <c r="E219" s="20" t="s">
        <v>1171</v>
      </c>
      <c r="F219" s="27" t="s">
        <v>1172</v>
      </c>
      <c r="G219" s="20" t="s">
        <v>1214</v>
      </c>
      <c r="H219" s="21">
        <v>43838</v>
      </c>
      <c r="I219" s="21">
        <v>43851</v>
      </c>
      <c r="J219" s="20">
        <f t="shared" si="12"/>
        <v>13</v>
      </c>
      <c r="K219" s="20" t="s">
        <v>293</v>
      </c>
      <c r="L219" s="20" t="s">
        <v>294</v>
      </c>
      <c r="M219" s="20">
        <v>1</v>
      </c>
      <c r="N219" s="20">
        <v>21</v>
      </c>
      <c r="O219" s="20" t="s">
        <v>1221</v>
      </c>
      <c r="P219" s="20" t="s">
        <v>1222</v>
      </c>
      <c r="Q219" s="20" t="s">
        <v>296</v>
      </c>
      <c r="R219" s="20">
        <v>0</v>
      </c>
      <c r="S219" s="20" t="s">
        <v>37</v>
      </c>
      <c r="T219" s="20">
        <v>0</v>
      </c>
      <c r="U219" s="20">
        <f t="shared" si="13"/>
        <v>0</v>
      </c>
      <c r="V219" s="20">
        <f t="shared" si="14"/>
        <v>0</v>
      </c>
      <c r="W219" s="20">
        <f t="shared" si="15"/>
        <v>0</v>
      </c>
      <c r="X219" s="20" t="s">
        <v>36</v>
      </c>
    </row>
    <row r="220" spans="1:24" x14ac:dyDescent="0.35">
      <c r="A220" s="20">
        <v>5</v>
      </c>
      <c r="B220" s="20">
        <v>8</v>
      </c>
      <c r="C220" s="20" t="s">
        <v>1200</v>
      </c>
      <c r="D220" s="20" t="s">
        <v>1212</v>
      </c>
      <c r="E220" s="20" t="s">
        <v>1171</v>
      </c>
      <c r="F220" s="27" t="s">
        <v>1172</v>
      </c>
      <c r="G220" s="20" t="s">
        <v>1214</v>
      </c>
      <c r="H220" s="21">
        <v>43838</v>
      </c>
      <c r="I220" s="21">
        <v>43851</v>
      </c>
      <c r="J220" s="20">
        <f t="shared" si="12"/>
        <v>13</v>
      </c>
      <c r="K220" s="20" t="s">
        <v>293</v>
      </c>
      <c r="L220" s="20" t="s">
        <v>294</v>
      </c>
      <c r="M220" s="20">
        <v>1</v>
      </c>
      <c r="N220" s="20">
        <v>21</v>
      </c>
      <c r="O220" s="20" t="s">
        <v>1221</v>
      </c>
      <c r="P220" s="20" t="s">
        <v>1222</v>
      </c>
      <c r="Q220" s="20" t="s">
        <v>296</v>
      </c>
      <c r="R220" s="20">
        <v>0</v>
      </c>
      <c r="S220" s="20" t="s">
        <v>37</v>
      </c>
      <c r="T220" s="20">
        <v>0</v>
      </c>
      <c r="U220" s="20">
        <f t="shared" si="13"/>
        <v>0</v>
      </c>
      <c r="V220" s="20">
        <f t="shared" si="14"/>
        <v>0</v>
      </c>
      <c r="W220" s="20">
        <f t="shared" si="15"/>
        <v>0</v>
      </c>
      <c r="X220" s="20" t="s">
        <v>36</v>
      </c>
    </row>
    <row r="221" spans="1:24" x14ac:dyDescent="0.35">
      <c r="A221" s="20">
        <v>5</v>
      </c>
      <c r="B221" s="20">
        <v>9</v>
      </c>
      <c r="C221" s="20" t="s">
        <v>1200</v>
      </c>
      <c r="D221" s="20" t="s">
        <v>1212</v>
      </c>
      <c r="E221" s="20" t="s">
        <v>1171</v>
      </c>
      <c r="F221" s="27" t="s">
        <v>1172</v>
      </c>
      <c r="G221" s="20" t="s">
        <v>1214</v>
      </c>
      <c r="H221" s="21">
        <v>43838</v>
      </c>
      <c r="I221" s="21">
        <v>43851</v>
      </c>
      <c r="J221" s="20">
        <f t="shared" si="12"/>
        <v>13</v>
      </c>
      <c r="K221" s="20" t="s">
        <v>293</v>
      </c>
      <c r="L221" s="20" t="s">
        <v>294</v>
      </c>
      <c r="M221" s="20">
        <v>1</v>
      </c>
      <c r="N221" s="20">
        <v>21</v>
      </c>
      <c r="O221" s="20" t="s">
        <v>1221</v>
      </c>
      <c r="P221" s="20" t="s">
        <v>1222</v>
      </c>
      <c r="Q221" s="20" t="s">
        <v>296</v>
      </c>
      <c r="R221" s="20">
        <v>0</v>
      </c>
      <c r="S221" s="20" t="s">
        <v>37</v>
      </c>
      <c r="T221" s="20">
        <v>0</v>
      </c>
      <c r="U221" s="20">
        <f t="shared" si="13"/>
        <v>0</v>
      </c>
      <c r="V221" s="20">
        <f t="shared" si="14"/>
        <v>0</v>
      </c>
      <c r="W221" s="20">
        <f t="shared" si="15"/>
        <v>0</v>
      </c>
      <c r="X221" s="20" t="s">
        <v>36</v>
      </c>
    </row>
    <row r="222" spans="1:24" x14ac:dyDescent="0.35">
      <c r="A222" s="20">
        <v>5</v>
      </c>
      <c r="B222" s="20">
        <v>10</v>
      </c>
      <c r="C222" s="20" t="s">
        <v>1200</v>
      </c>
      <c r="D222" s="20" t="s">
        <v>1212</v>
      </c>
      <c r="E222" s="20" t="s">
        <v>1171</v>
      </c>
      <c r="F222" s="27" t="s">
        <v>1172</v>
      </c>
      <c r="G222" s="20" t="s">
        <v>1214</v>
      </c>
      <c r="H222" s="21">
        <v>43838</v>
      </c>
      <c r="I222" s="21">
        <v>43851</v>
      </c>
      <c r="J222" s="20">
        <f t="shared" si="12"/>
        <v>13</v>
      </c>
      <c r="K222" s="20" t="s">
        <v>293</v>
      </c>
      <c r="L222" s="20" t="s">
        <v>294</v>
      </c>
      <c r="M222" s="20">
        <v>1</v>
      </c>
      <c r="N222" s="20">
        <v>21</v>
      </c>
      <c r="O222" s="20" t="s">
        <v>1221</v>
      </c>
      <c r="P222" s="20" t="s">
        <v>1222</v>
      </c>
      <c r="Q222" s="20" t="s">
        <v>296</v>
      </c>
      <c r="R222" s="20">
        <v>0</v>
      </c>
      <c r="S222" s="20" t="s">
        <v>37</v>
      </c>
      <c r="T222" s="20">
        <v>0</v>
      </c>
      <c r="U222" s="20">
        <f t="shared" si="13"/>
        <v>0</v>
      </c>
      <c r="V222" s="20">
        <f t="shared" si="14"/>
        <v>0</v>
      </c>
      <c r="W222" s="20">
        <f t="shared" si="15"/>
        <v>0</v>
      </c>
      <c r="X222" s="20">
        <v>2.1406727828746155E-2</v>
      </c>
    </row>
    <row r="223" spans="1:24" x14ac:dyDescent="0.35">
      <c r="A223" s="20">
        <v>5</v>
      </c>
      <c r="B223" s="20">
        <v>11</v>
      </c>
      <c r="C223" s="20" t="s">
        <v>1200</v>
      </c>
      <c r="D223" s="20" t="s">
        <v>1212</v>
      </c>
      <c r="E223" s="20" t="s">
        <v>1171</v>
      </c>
      <c r="F223" s="27" t="s">
        <v>1172</v>
      </c>
      <c r="G223" s="20" t="s">
        <v>1214</v>
      </c>
      <c r="H223" s="21">
        <v>43838</v>
      </c>
      <c r="I223" s="21">
        <v>43851</v>
      </c>
      <c r="J223" s="20">
        <f t="shared" si="12"/>
        <v>13</v>
      </c>
      <c r="K223" s="20" t="s">
        <v>293</v>
      </c>
      <c r="L223" s="20" t="s">
        <v>294</v>
      </c>
      <c r="M223" s="20">
        <v>1</v>
      </c>
      <c r="N223" s="20">
        <v>21</v>
      </c>
      <c r="O223" s="20" t="s">
        <v>1221</v>
      </c>
      <c r="P223" s="20" t="s">
        <v>1222</v>
      </c>
      <c r="Q223" s="20" t="s">
        <v>296</v>
      </c>
      <c r="R223" s="20">
        <v>0</v>
      </c>
      <c r="S223" s="20" t="s">
        <v>37</v>
      </c>
      <c r="T223" s="20">
        <v>0</v>
      </c>
      <c r="U223" s="20">
        <f t="shared" si="13"/>
        <v>0</v>
      </c>
      <c r="V223" s="20">
        <f t="shared" si="14"/>
        <v>0</v>
      </c>
      <c r="W223" s="20">
        <f t="shared" si="15"/>
        <v>0</v>
      </c>
      <c r="X223" s="20" t="s">
        <v>36</v>
      </c>
    </row>
    <row r="224" spans="1:24" x14ac:dyDescent="0.35">
      <c r="A224" s="20">
        <v>5</v>
      </c>
      <c r="B224" s="20">
        <v>12</v>
      </c>
      <c r="C224" s="20" t="s">
        <v>1200</v>
      </c>
      <c r="D224" s="20" t="s">
        <v>1212</v>
      </c>
      <c r="E224" s="20" t="s">
        <v>1171</v>
      </c>
      <c r="F224" s="27" t="s">
        <v>1172</v>
      </c>
      <c r="G224" s="20" t="s">
        <v>1214</v>
      </c>
      <c r="H224" s="21">
        <v>43838</v>
      </c>
      <c r="I224" s="21">
        <v>43851</v>
      </c>
      <c r="J224" s="20">
        <f t="shared" si="12"/>
        <v>13</v>
      </c>
      <c r="K224" s="20" t="s">
        <v>293</v>
      </c>
      <c r="L224" s="20" t="s">
        <v>294</v>
      </c>
      <c r="M224" s="20">
        <v>1</v>
      </c>
      <c r="N224" s="20">
        <v>21</v>
      </c>
      <c r="O224" s="20" t="s">
        <v>1221</v>
      </c>
      <c r="P224" s="20" t="s">
        <v>1222</v>
      </c>
      <c r="Q224" s="20" t="s">
        <v>296</v>
      </c>
      <c r="R224" s="20">
        <v>0</v>
      </c>
      <c r="S224" s="20" t="s">
        <v>37</v>
      </c>
      <c r="T224" s="20">
        <v>0</v>
      </c>
      <c r="U224" s="20">
        <f t="shared" si="13"/>
        <v>0</v>
      </c>
      <c r="V224" s="20">
        <f t="shared" si="14"/>
        <v>0</v>
      </c>
      <c r="W224" s="20">
        <f t="shared" si="15"/>
        <v>0</v>
      </c>
      <c r="X224" s="20" t="s">
        <v>36</v>
      </c>
    </row>
    <row r="225" spans="1:24" x14ac:dyDescent="0.35">
      <c r="A225" s="20">
        <v>5</v>
      </c>
      <c r="B225" s="20">
        <v>13</v>
      </c>
      <c r="C225" s="20" t="s">
        <v>1200</v>
      </c>
      <c r="D225" s="20" t="s">
        <v>1212</v>
      </c>
      <c r="E225" s="20" t="s">
        <v>1171</v>
      </c>
      <c r="F225" s="27" t="s">
        <v>1172</v>
      </c>
      <c r="G225" s="20" t="s">
        <v>1214</v>
      </c>
      <c r="H225" s="21">
        <v>43838</v>
      </c>
      <c r="I225" s="21">
        <v>43851</v>
      </c>
      <c r="J225" s="20">
        <f t="shared" si="12"/>
        <v>13</v>
      </c>
      <c r="K225" s="20" t="s">
        <v>293</v>
      </c>
      <c r="L225" s="20" t="s">
        <v>294</v>
      </c>
      <c r="M225" s="20">
        <v>1</v>
      </c>
      <c r="N225" s="20">
        <v>21</v>
      </c>
      <c r="O225" s="20" t="s">
        <v>1221</v>
      </c>
      <c r="P225" s="20" t="s">
        <v>1222</v>
      </c>
      <c r="Q225" s="20" t="s">
        <v>296</v>
      </c>
      <c r="R225" s="20">
        <v>32</v>
      </c>
      <c r="S225" s="20" t="s">
        <v>33</v>
      </c>
      <c r="T225" s="20">
        <v>1444.193</v>
      </c>
      <c r="U225" s="20">
        <f t="shared" si="13"/>
        <v>3.1599258493333386</v>
      </c>
      <c r="V225" s="20">
        <f t="shared" si="14"/>
        <v>115535.44</v>
      </c>
      <c r="W225" s="20">
        <f t="shared" si="15"/>
        <v>5.062718981587123</v>
      </c>
      <c r="X225" s="20" t="s">
        <v>36</v>
      </c>
    </row>
    <row r="226" spans="1:24" x14ac:dyDescent="0.35">
      <c r="A226" s="20">
        <v>5</v>
      </c>
      <c r="B226" s="20">
        <v>14</v>
      </c>
      <c r="C226" s="20" t="s">
        <v>1200</v>
      </c>
      <c r="D226" s="20" t="s">
        <v>1212</v>
      </c>
      <c r="E226" s="20" t="s">
        <v>1171</v>
      </c>
      <c r="F226" s="27" t="s">
        <v>1172</v>
      </c>
      <c r="G226" s="20" t="s">
        <v>1214</v>
      </c>
      <c r="H226" s="21">
        <v>43838</v>
      </c>
      <c r="I226" s="21">
        <v>43851</v>
      </c>
      <c r="J226" s="20">
        <f t="shared" si="12"/>
        <v>13</v>
      </c>
      <c r="K226" s="20" t="s">
        <v>293</v>
      </c>
      <c r="L226" s="20" t="s">
        <v>294</v>
      </c>
      <c r="M226" s="20">
        <v>1</v>
      </c>
      <c r="N226" s="20">
        <v>21</v>
      </c>
      <c r="O226" s="20" t="s">
        <v>1221</v>
      </c>
      <c r="P226" s="20" t="s">
        <v>1222</v>
      </c>
      <c r="Q226" s="20" t="s">
        <v>296</v>
      </c>
      <c r="R226" s="20">
        <v>33.4</v>
      </c>
      <c r="S226" s="20" t="s">
        <v>33</v>
      </c>
      <c r="T226" s="20">
        <v>600.21349999999995</v>
      </c>
      <c r="U226" s="20">
        <f t="shared" si="13"/>
        <v>2.7790287239269795</v>
      </c>
      <c r="V226" s="20">
        <f t="shared" si="14"/>
        <v>48017.079999999994</v>
      </c>
      <c r="W226" s="20">
        <f t="shared" si="15"/>
        <v>4.6814047908298031</v>
      </c>
      <c r="X226" s="20">
        <v>0</v>
      </c>
    </row>
    <row r="227" spans="1:24" x14ac:dyDescent="0.35">
      <c r="A227" s="20">
        <v>5</v>
      </c>
      <c r="B227" s="20">
        <v>15</v>
      </c>
      <c r="C227" s="20" t="s">
        <v>1200</v>
      </c>
      <c r="D227" s="20" t="s">
        <v>1212</v>
      </c>
      <c r="E227" s="20" t="s">
        <v>1171</v>
      </c>
      <c r="F227" s="27" t="s">
        <v>1172</v>
      </c>
      <c r="G227" s="20" t="s">
        <v>1214</v>
      </c>
      <c r="H227" s="21">
        <v>43838</v>
      </c>
      <c r="I227" s="21">
        <v>43851</v>
      </c>
      <c r="J227" s="20">
        <f t="shared" si="12"/>
        <v>13</v>
      </c>
      <c r="K227" s="20" t="s">
        <v>293</v>
      </c>
      <c r="L227" s="20" t="s">
        <v>294</v>
      </c>
      <c r="M227" s="20">
        <v>1</v>
      </c>
      <c r="N227" s="20">
        <v>21</v>
      </c>
      <c r="O227" s="20" t="s">
        <v>1221</v>
      </c>
      <c r="P227" s="20" t="s">
        <v>1222</v>
      </c>
      <c r="Q227" s="20" t="s">
        <v>296</v>
      </c>
      <c r="R227" s="20">
        <v>0</v>
      </c>
      <c r="S227" s="20" t="s">
        <v>37</v>
      </c>
      <c r="T227" s="20">
        <v>0</v>
      </c>
      <c r="U227" s="20">
        <f t="shared" si="13"/>
        <v>0</v>
      </c>
      <c r="V227" s="20">
        <f t="shared" si="14"/>
        <v>0</v>
      </c>
      <c r="W227" s="20">
        <f t="shared" si="15"/>
        <v>0</v>
      </c>
      <c r="X227" s="20">
        <v>0</v>
      </c>
    </row>
    <row r="228" spans="1:24" x14ac:dyDescent="0.35">
      <c r="A228" s="20">
        <v>5</v>
      </c>
      <c r="B228" s="20">
        <v>16</v>
      </c>
      <c r="C228" s="20" t="s">
        <v>1201</v>
      </c>
      <c r="D228" s="20" t="s">
        <v>1212</v>
      </c>
      <c r="E228" s="20" t="s">
        <v>1171</v>
      </c>
      <c r="F228" s="27" t="s">
        <v>1174</v>
      </c>
      <c r="G228" s="20" t="s">
        <v>1214</v>
      </c>
      <c r="H228" s="21">
        <v>43838</v>
      </c>
      <c r="I228" s="21">
        <v>43851</v>
      </c>
      <c r="J228" s="20">
        <f t="shared" si="12"/>
        <v>13</v>
      </c>
      <c r="K228" s="20" t="s">
        <v>293</v>
      </c>
      <c r="L228" s="20" t="s">
        <v>294</v>
      </c>
      <c r="M228" s="20">
        <v>2</v>
      </c>
      <c r="N228" s="20">
        <v>21</v>
      </c>
      <c r="O228" s="20" t="s">
        <v>1221</v>
      </c>
      <c r="P228" s="20" t="s">
        <v>1222</v>
      </c>
      <c r="Q228" s="20" t="s">
        <v>296</v>
      </c>
      <c r="R228" s="20">
        <v>0</v>
      </c>
      <c r="S228" s="20" t="s">
        <v>37</v>
      </c>
      <c r="T228" s="20">
        <v>0</v>
      </c>
      <c r="U228" s="20">
        <f t="shared" si="13"/>
        <v>0</v>
      </c>
      <c r="V228" s="20">
        <f t="shared" si="14"/>
        <v>0</v>
      </c>
      <c r="W228" s="20">
        <f t="shared" si="15"/>
        <v>0</v>
      </c>
      <c r="X228" s="20">
        <v>5.3186540548922301E-2</v>
      </c>
    </row>
    <row r="229" spans="1:24" x14ac:dyDescent="0.35">
      <c r="A229" s="20">
        <v>5</v>
      </c>
      <c r="B229" s="20">
        <v>17</v>
      </c>
      <c r="C229" s="20" t="s">
        <v>1201</v>
      </c>
      <c r="D229" s="20" t="s">
        <v>1212</v>
      </c>
      <c r="E229" s="20" t="s">
        <v>1171</v>
      </c>
      <c r="F229" s="27" t="s">
        <v>1174</v>
      </c>
      <c r="G229" s="20" t="s">
        <v>1214</v>
      </c>
      <c r="H229" s="21">
        <v>43838</v>
      </c>
      <c r="I229" s="21">
        <v>43851</v>
      </c>
      <c r="J229" s="20">
        <f t="shared" si="12"/>
        <v>13</v>
      </c>
      <c r="K229" s="20" t="s">
        <v>293</v>
      </c>
      <c r="L229" s="20" t="s">
        <v>294</v>
      </c>
      <c r="M229" s="20">
        <v>2</v>
      </c>
      <c r="N229" s="20">
        <v>21</v>
      </c>
      <c r="O229" s="20" t="s">
        <v>1221</v>
      </c>
      <c r="P229" s="20" t="s">
        <v>1222</v>
      </c>
      <c r="Q229" s="20" t="s">
        <v>296</v>
      </c>
      <c r="R229" s="20">
        <v>0</v>
      </c>
      <c r="S229" s="20" t="s">
        <v>37</v>
      </c>
      <c r="T229" s="20">
        <v>0</v>
      </c>
      <c r="U229" s="20">
        <f t="shared" si="13"/>
        <v>0</v>
      </c>
      <c r="V229" s="20">
        <f t="shared" si="14"/>
        <v>0</v>
      </c>
      <c r="W229" s="20">
        <f t="shared" si="15"/>
        <v>0</v>
      </c>
      <c r="X229" s="20">
        <v>0</v>
      </c>
    </row>
    <row r="230" spans="1:24" x14ac:dyDescent="0.35">
      <c r="A230" s="20">
        <v>5</v>
      </c>
      <c r="B230" s="20">
        <v>18</v>
      </c>
      <c r="C230" s="20" t="s">
        <v>1201</v>
      </c>
      <c r="D230" s="20" t="s">
        <v>1212</v>
      </c>
      <c r="E230" s="20" t="s">
        <v>1171</v>
      </c>
      <c r="F230" s="27" t="s">
        <v>1174</v>
      </c>
      <c r="G230" s="20" t="s">
        <v>1214</v>
      </c>
      <c r="H230" s="21">
        <v>43838</v>
      </c>
      <c r="I230" s="21">
        <v>43851</v>
      </c>
      <c r="J230" s="20">
        <f t="shared" si="12"/>
        <v>13</v>
      </c>
      <c r="K230" s="20" t="s">
        <v>293</v>
      </c>
      <c r="L230" s="20" t="s">
        <v>294</v>
      </c>
      <c r="M230" s="20">
        <v>2</v>
      </c>
      <c r="N230" s="20">
        <v>21</v>
      </c>
      <c r="O230" s="20" t="s">
        <v>1221</v>
      </c>
      <c r="P230" s="20" t="s">
        <v>1222</v>
      </c>
      <c r="Q230" s="20" t="s">
        <v>296</v>
      </c>
      <c r="R230" s="20">
        <v>0</v>
      </c>
      <c r="S230" s="20" t="s">
        <v>37</v>
      </c>
      <c r="T230" s="20">
        <v>0</v>
      </c>
      <c r="U230" s="20">
        <f t="shared" si="13"/>
        <v>0</v>
      </c>
      <c r="V230" s="20">
        <f t="shared" si="14"/>
        <v>0</v>
      </c>
      <c r="W230" s="20">
        <f t="shared" si="15"/>
        <v>0</v>
      </c>
      <c r="X230" s="20">
        <v>2.8008618036318877E-2</v>
      </c>
    </row>
    <row r="231" spans="1:24" x14ac:dyDescent="0.35">
      <c r="A231" s="20">
        <v>5</v>
      </c>
      <c r="B231" s="20">
        <v>19</v>
      </c>
      <c r="C231" s="20" t="s">
        <v>1201</v>
      </c>
      <c r="D231" s="20" t="s">
        <v>1212</v>
      </c>
      <c r="E231" s="20" t="s">
        <v>1171</v>
      </c>
      <c r="F231" s="27" t="s">
        <v>1174</v>
      </c>
      <c r="G231" s="20" t="s">
        <v>1214</v>
      </c>
      <c r="H231" s="21">
        <v>43838</v>
      </c>
      <c r="I231" s="21">
        <v>43851</v>
      </c>
      <c r="J231" s="20">
        <f t="shared" si="12"/>
        <v>13</v>
      </c>
      <c r="K231" s="20" t="s">
        <v>293</v>
      </c>
      <c r="L231" s="20" t="s">
        <v>294</v>
      </c>
      <c r="M231" s="20">
        <v>2</v>
      </c>
      <c r="N231" s="20">
        <v>21</v>
      </c>
      <c r="O231" s="20" t="s">
        <v>1221</v>
      </c>
      <c r="P231" s="20" t="s">
        <v>1222</v>
      </c>
      <c r="Q231" s="20" t="s">
        <v>296</v>
      </c>
      <c r="R231" s="20">
        <v>0</v>
      </c>
      <c r="S231" s="20" t="s">
        <v>37</v>
      </c>
      <c r="T231" s="20">
        <v>0</v>
      </c>
      <c r="U231" s="20">
        <f t="shared" si="13"/>
        <v>0</v>
      </c>
      <c r="V231" s="20">
        <f t="shared" si="14"/>
        <v>0</v>
      </c>
      <c r="W231" s="20">
        <f t="shared" si="15"/>
        <v>0</v>
      </c>
      <c r="X231" s="20">
        <v>0</v>
      </c>
    </row>
    <row r="232" spans="1:24" x14ac:dyDescent="0.35">
      <c r="A232" s="20">
        <v>5</v>
      </c>
      <c r="B232" s="20">
        <v>20</v>
      </c>
      <c r="C232" s="20" t="s">
        <v>1201</v>
      </c>
      <c r="D232" s="20" t="s">
        <v>1212</v>
      </c>
      <c r="E232" s="20" t="s">
        <v>1171</v>
      </c>
      <c r="F232" s="27" t="s">
        <v>1174</v>
      </c>
      <c r="G232" s="20" t="s">
        <v>1214</v>
      </c>
      <c r="H232" s="21">
        <v>43838</v>
      </c>
      <c r="I232" s="21">
        <v>43851</v>
      </c>
      <c r="J232" s="20">
        <f t="shared" si="12"/>
        <v>13</v>
      </c>
      <c r="K232" s="20" t="s">
        <v>293</v>
      </c>
      <c r="L232" s="20" t="s">
        <v>294</v>
      </c>
      <c r="M232" s="20">
        <v>2</v>
      </c>
      <c r="N232" s="20">
        <v>21</v>
      </c>
      <c r="O232" s="20" t="s">
        <v>1221</v>
      </c>
      <c r="P232" s="20" t="s">
        <v>1222</v>
      </c>
      <c r="Q232" s="20" t="s">
        <v>296</v>
      </c>
      <c r="R232" s="20">
        <v>0</v>
      </c>
      <c r="S232" s="20" t="s">
        <v>37</v>
      </c>
      <c r="T232" s="20">
        <v>0</v>
      </c>
      <c r="U232" s="20">
        <f t="shared" si="13"/>
        <v>0</v>
      </c>
      <c r="V232" s="20">
        <f t="shared" si="14"/>
        <v>0</v>
      </c>
      <c r="W232" s="20">
        <f t="shared" si="15"/>
        <v>0</v>
      </c>
      <c r="X232" s="20">
        <v>0</v>
      </c>
    </row>
    <row r="233" spans="1:24" x14ac:dyDescent="0.35">
      <c r="A233" s="20">
        <v>5</v>
      </c>
      <c r="B233" s="20">
        <v>21</v>
      </c>
      <c r="C233" s="20" t="s">
        <v>1201</v>
      </c>
      <c r="D233" s="20" t="s">
        <v>1212</v>
      </c>
      <c r="E233" s="20" t="s">
        <v>1171</v>
      </c>
      <c r="F233" s="27" t="s">
        <v>1174</v>
      </c>
      <c r="G233" s="20" t="s">
        <v>1214</v>
      </c>
      <c r="H233" s="21">
        <v>43838</v>
      </c>
      <c r="I233" s="21">
        <v>43851</v>
      </c>
      <c r="J233" s="20">
        <f t="shared" si="12"/>
        <v>13</v>
      </c>
      <c r="K233" s="20" t="s">
        <v>293</v>
      </c>
      <c r="L233" s="20" t="s">
        <v>294</v>
      </c>
      <c r="M233" s="20">
        <v>2</v>
      </c>
      <c r="N233" s="20">
        <v>21</v>
      </c>
      <c r="O233" s="20" t="s">
        <v>1221</v>
      </c>
      <c r="P233" s="20" t="s">
        <v>1222</v>
      </c>
      <c r="Q233" s="20" t="s">
        <v>296</v>
      </c>
      <c r="R233" s="20">
        <v>33.81</v>
      </c>
      <c r="S233" s="20" t="s">
        <v>33</v>
      </c>
      <c r="T233" s="20">
        <v>463.66120000000001</v>
      </c>
      <c r="U233" s="20">
        <f t="shared" si="13"/>
        <v>2.6671364096654271</v>
      </c>
      <c r="V233" s="20">
        <f t="shared" si="14"/>
        <v>37092.896000000001</v>
      </c>
      <c r="W233" s="20">
        <f t="shared" si="15"/>
        <v>4.5693024500026942</v>
      </c>
      <c r="X233" s="20">
        <v>9.9436526350679483E-2</v>
      </c>
    </row>
    <row r="234" spans="1:24" x14ac:dyDescent="0.35">
      <c r="A234" s="20">
        <v>5</v>
      </c>
      <c r="B234" s="20">
        <v>22</v>
      </c>
      <c r="C234" s="20" t="s">
        <v>1201</v>
      </c>
      <c r="D234" s="20" t="s">
        <v>1212</v>
      </c>
      <c r="E234" s="20" t="s">
        <v>1171</v>
      </c>
      <c r="F234" s="27" t="s">
        <v>1174</v>
      </c>
      <c r="G234" s="20" t="s">
        <v>1214</v>
      </c>
      <c r="H234" s="21">
        <v>43838</v>
      </c>
      <c r="I234" s="21">
        <v>43851</v>
      </c>
      <c r="J234" s="20">
        <f t="shared" si="12"/>
        <v>13</v>
      </c>
      <c r="K234" s="20" t="s">
        <v>293</v>
      </c>
      <c r="L234" s="20" t="s">
        <v>294</v>
      </c>
      <c r="M234" s="20">
        <v>2</v>
      </c>
      <c r="N234" s="20">
        <v>21</v>
      </c>
      <c r="O234" s="20" t="s">
        <v>1221</v>
      </c>
      <c r="P234" s="20" t="s">
        <v>1222</v>
      </c>
      <c r="Q234" s="20" t="s">
        <v>296</v>
      </c>
      <c r="R234" s="20">
        <v>0</v>
      </c>
      <c r="S234" s="20" t="s">
        <v>37</v>
      </c>
      <c r="T234" s="20">
        <v>0</v>
      </c>
      <c r="U234" s="20">
        <f t="shared" si="13"/>
        <v>0</v>
      </c>
      <c r="V234" s="20">
        <f t="shared" si="14"/>
        <v>0</v>
      </c>
      <c r="W234" s="20">
        <f t="shared" si="15"/>
        <v>0</v>
      </c>
      <c r="X234" s="20">
        <v>0</v>
      </c>
    </row>
    <row r="235" spans="1:24" x14ac:dyDescent="0.35">
      <c r="A235" s="20">
        <v>5</v>
      </c>
      <c r="B235" s="20">
        <v>23</v>
      </c>
      <c r="C235" s="20" t="s">
        <v>1201</v>
      </c>
      <c r="D235" s="20" t="s">
        <v>1212</v>
      </c>
      <c r="E235" s="20" t="s">
        <v>1171</v>
      </c>
      <c r="F235" s="27" t="s">
        <v>1174</v>
      </c>
      <c r="G235" s="20" t="s">
        <v>1214</v>
      </c>
      <c r="H235" s="21">
        <v>43838</v>
      </c>
      <c r="I235" s="21">
        <v>43851</v>
      </c>
      <c r="J235" s="20">
        <f t="shared" si="12"/>
        <v>13</v>
      </c>
      <c r="K235" s="20" t="s">
        <v>293</v>
      </c>
      <c r="L235" s="20" t="s">
        <v>294</v>
      </c>
      <c r="M235" s="20">
        <v>2</v>
      </c>
      <c r="N235" s="20">
        <v>21</v>
      </c>
      <c r="O235" s="20" t="s">
        <v>1221</v>
      </c>
      <c r="P235" s="20" t="s">
        <v>1222</v>
      </c>
      <c r="Q235" s="20" t="s">
        <v>296</v>
      </c>
      <c r="R235" s="20">
        <v>0</v>
      </c>
      <c r="S235" s="20" t="s">
        <v>37</v>
      </c>
      <c r="T235" s="20">
        <v>0</v>
      </c>
      <c r="U235" s="20">
        <f t="shared" si="13"/>
        <v>0</v>
      </c>
      <c r="V235" s="20">
        <f t="shared" si="14"/>
        <v>0</v>
      </c>
      <c r="W235" s="20">
        <f t="shared" si="15"/>
        <v>0</v>
      </c>
      <c r="X235" s="20">
        <v>0</v>
      </c>
    </row>
    <row r="236" spans="1:24" x14ac:dyDescent="0.35">
      <c r="A236" s="20">
        <v>5</v>
      </c>
      <c r="B236" s="20">
        <v>24</v>
      </c>
      <c r="C236" s="20" t="s">
        <v>1201</v>
      </c>
      <c r="D236" s="20" t="s">
        <v>1212</v>
      </c>
      <c r="E236" s="20" t="s">
        <v>1171</v>
      </c>
      <c r="F236" s="27" t="s">
        <v>1174</v>
      </c>
      <c r="G236" s="20" t="s">
        <v>1214</v>
      </c>
      <c r="H236" s="21">
        <v>43838</v>
      </c>
      <c r="I236" s="21">
        <v>43851</v>
      </c>
      <c r="J236" s="20">
        <f t="shared" si="12"/>
        <v>13</v>
      </c>
      <c r="K236" s="20" t="s">
        <v>293</v>
      </c>
      <c r="L236" s="20" t="s">
        <v>294</v>
      </c>
      <c r="M236" s="20">
        <v>2</v>
      </c>
      <c r="N236" s="20">
        <v>21</v>
      </c>
      <c r="O236" s="20" t="s">
        <v>1221</v>
      </c>
      <c r="P236" s="20" t="s">
        <v>1222</v>
      </c>
      <c r="Q236" s="20" t="s">
        <v>296</v>
      </c>
      <c r="R236" s="20">
        <v>33.72</v>
      </c>
      <c r="S236" s="20" t="s">
        <v>33</v>
      </c>
      <c r="T236" s="20">
        <v>490.97430000000003</v>
      </c>
      <c r="U236" s="20">
        <f t="shared" si="13"/>
        <v>2.6919424164671439</v>
      </c>
      <c r="V236" s="20">
        <f t="shared" si="14"/>
        <v>39277.944000000003</v>
      </c>
      <c r="W236" s="20">
        <f t="shared" si="15"/>
        <v>4.5941598034240343</v>
      </c>
      <c r="X236" s="20">
        <v>0</v>
      </c>
    </row>
    <row r="237" spans="1:24" x14ac:dyDescent="0.35">
      <c r="A237" s="20">
        <v>5</v>
      </c>
      <c r="B237" s="20">
        <v>25</v>
      </c>
      <c r="C237" s="20" t="s">
        <v>1201</v>
      </c>
      <c r="D237" s="20" t="s">
        <v>1212</v>
      </c>
      <c r="E237" s="20" t="s">
        <v>1171</v>
      </c>
      <c r="F237" s="27" t="s">
        <v>1174</v>
      </c>
      <c r="G237" s="20" t="s">
        <v>1214</v>
      </c>
      <c r="H237" s="21">
        <v>43838</v>
      </c>
      <c r="I237" s="21">
        <v>43851</v>
      </c>
      <c r="J237" s="20">
        <f t="shared" si="12"/>
        <v>13</v>
      </c>
      <c r="K237" s="20" t="s">
        <v>293</v>
      </c>
      <c r="L237" s="20" t="s">
        <v>294</v>
      </c>
      <c r="M237" s="20">
        <v>2</v>
      </c>
      <c r="N237" s="20">
        <v>21</v>
      </c>
      <c r="O237" s="20" t="s">
        <v>1221</v>
      </c>
      <c r="P237" s="20" t="s">
        <v>1222</v>
      </c>
      <c r="Q237" s="20" t="s">
        <v>296</v>
      </c>
      <c r="R237" s="20">
        <v>33.96</v>
      </c>
      <c r="S237" s="20" t="s">
        <v>33</v>
      </c>
      <c r="T237" s="20">
        <v>422.57900000000001</v>
      </c>
      <c r="U237" s="20">
        <f t="shared" si="13"/>
        <v>2.6269344207220517</v>
      </c>
      <c r="V237" s="20">
        <f t="shared" si="14"/>
        <v>33806.32</v>
      </c>
      <c r="W237" s="20">
        <f t="shared" si="15"/>
        <v>4.529010744402461</v>
      </c>
      <c r="X237" s="20">
        <v>0</v>
      </c>
    </row>
    <row r="238" spans="1:24" x14ac:dyDescent="0.35">
      <c r="A238" s="20">
        <v>5</v>
      </c>
      <c r="B238" s="20">
        <v>26</v>
      </c>
      <c r="C238" s="20" t="s">
        <v>1201</v>
      </c>
      <c r="D238" s="20" t="s">
        <v>1212</v>
      </c>
      <c r="E238" s="20" t="s">
        <v>1171</v>
      </c>
      <c r="F238" s="27" t="s">
        <v>1174</v>
      </c>
      <c r="G238" s="20" t="s">
        <v>1214</v>
      </c>
      <c r="H238" s="21">
        <v>43838</v>
      </c>
      <c r="I238" s="21">
        <v>43851</v>
      </c>
      <c r="J238" s="20">
        <f t="shared" si="12"/>
        <v>13</v>
      </c>
      <c r="K238" s="20" t="s">
        <v>293</v>
      </c>
      <c r="L238" s="20" t="s">
        <v>294</v>
      </c>
      <c r="M238" s="20">
        <v>2</v>
      </c>
      <c r="N238" s="20">
        <v>21</v>
      </c>
      <c r="O238" s="20" t="s">
        <v>1221</v>
      </c>
      <c r="P238" s="20" t="s">
        <v>1222</v>
      </c>
      <c r="Q238" s="20" t="s">
        <v>296</v>
      </c>
      <c r="R238" s="20">
        <v>30.53</v>
      </c>
      <c r="S238" s="20" t="s">
        <v>33</v>
      </c>
      <c r="T238" s="20">
        <v>3653.5567000000001</v>
      </c>
      <c r="U238" s="20">
        <f t="shared" si="13"/>
        <v>3.5628347042980053</v>
      </c>
      <c r="V238" s="20">
        <f t="shared" si="14"/>
        <v>292284.53600000002</v>
      </c>
      <c r="W238" s="20">
        <f t="shared" si="15"/>
        <v>5.4658073244549055</v>
      </c>
      <c r="X238" s="20" t="s">
        <v>36</v>
      </c>
    </row>
    <row r="239" spans="1:24" x14ac:dyDescent="0.35">
      <c r="A239" s="20">
        <v>5</v>
      </c>
      <c r="B239" s="20">
        <v>27</v>
      </c>
      <c r="C239" s="20" t="s">
        <v>1201</v>
      </c>
      <c r="D239" s="20" t="s">
        <v>1212</v>
      </c>
      <c r="E239" s="20" t="s">
        <v>1171</v>
      </c>
      <c r="F239" s="27" t="s">
        <v>1174</v>
      </c>
      <c r="G239" s="20" t="s">
        <v>1214</v>
      </c>
      <c r="H239" s="21">
        <v>43838</v>
      </c>
      <c r="I239" s="21">
        <v>43851</v>
      </c>
      <c r="J239" s="20">
        <f t="shared" si="12"/>
        <v>13</v>
      </c>
      <c r="K239" s="20" t="s">
        <v>293</v>
      </c>
      <c r="L239" s="20" t="s">
        <v>294</v>
      </c>
      <c r="M239" s="20">
        <v>2</v>
      </c>
      <c r="N239" s="20">
        <v>21</v>
      </c>
      <c r="O239" s="20" t="s">
        <v>1221</v>
      </c>
      <c r="P239" s="20" t="s">
        <v>1222</v>
      </c>
      <c r="Q239" s="20" t="s">
        <v>296</v>
      </c>
      <c r="R239" s="20">
        <v>30.79</v>
      </c>
      <c r="S239" s="20" t="s">
        <v>33</v>
      </c>
      <c r="T239" s="20">
        <v>3092.1017999999999</v>
      </c>
      <c r="U239" s="20">
        <f t="shared" si="13"/>
        <v>3.4903942137150161</v>
      </c>
      <c r="V239" s="20">
        <f t="shared" si="14"/>
        <v>247368.144</v>
      </c>
      <c r="W239" s="20">
        <f t="shared" si="15"/>
        <v>5.3933455262297576</v>
      </c>
      <c r="X239" s="20">
        <v>0</v>
      </c>
    </row>
    <row r="240" spans="1:24" x14ac:dyDescent="0.35">
      <c r="A240" s="20">
        <v>5</v>
      </c>
      <c r="B240" s="20">
        <v>28</v>
      </c>
      <c r="C240" s="20" t="s">
        <v>1201</v>
      </c>
      <c r="D240" s="20" t="s">
        <v>1212</v>
      </c>
      <c r="E240" s="20" t="s">
        <v>1171</v>
      </c>
      <c r="F240" s="27" t="s">
        <v>1174</v>
      </c>
      <c r="G240" s="20" t="s">
        <v>1214</v>
      </c>
      <c r="H240" s="21">
        <v>43838</v>
      </c>
      <c r="I240" s="21">
        <v>43851</v>
      </c>
      <c r="J240" s="20">
        <f t="shared" si="12"/>
        <v>13</v>
      </c>
      <c r="K240" s="20" t="s">
        <v>293</v>
      </c>
      <c r="L240" s="20" t="s">
        <v>294</v>
      </c>
      <c r="M240" s="20">
        <v>2</v>
      </c>
      <c r="N240" s="20">
        <v>21</v>
      </c>
      <c r="O240" s="20" t="s">
        <v>1221</v>
      </c>
      <c r="P240" s="20" t="s">
        <v>1222</v>
      </c>
      <c r="Q240" s="20" t="s">
        <v>296</v>
      </c>
      <c r="R240" s="20">
        <v>0</v>
      </c>
      <c r="S240" s="20" t="s">
        <v>37</v>
      </c>
      <c r="T240" s="20">
        <v>0</v>
      </c>
      <c r="U240" s="20">
        <f t="shared" si="13"/>
        <v>0</v>
      </c>
      <c r="V240" s="20">
        <f t="shared" si="14"/>
        <v>0</v>
      </c>
      <c r="W240" s="20">
        <f t="shared" si="15"/>
        <v>0</v>
      </c>
      <c r="X240" s="20">
        <v>0.10379842045881936</v>
      </c>
    </row>
    <row r="241" spans="1:24" x14ac:dyDescent="0.35">
      <c r="A241" s="20">
        <v>5</v>
      </c>
      <c r="B241" s="20">
        <v>29</v>
      </c>
      <c r="C241" s="20" t="s">
        <v>1201</v>
      </c>
      <c r="D241" s="20" t="s">
        <v>1212</v>
      </c>
      <c r="E241" s="20" t="s">
        <v>1171</v>
      </c>
      <c r="F241" s="27" t="s">
        <v>1174</v>
      </c>
      <c r="G241" s="20" t="s">
        <v>1214</v>
      </c>
      <c r="H241" s="21">
        <v>43838</v>
      </c>
      <c r="I241" s="21">
        <v>43851</v>
      </c>
      <c r="J241" s="20">
        <f t="shared" si="12"/>
        <v>13</v>
      </c>
      <c r="K241" s="20" t="s">
        <v>293</v>
      </c>
      <c r="L241" s="20" t="s">
        <v>294</v>
      </c>
      <c r="M241" s="20">
        <v>2</v>
      </c>
      <c r="N241" s="20">
        <v>21</v>
      </c>
      <c r="O241" s="20" t="s">
        <v>1221</v>
      </c>
      <c r="P241" s="20" t="s">
        <v>1222</v>
      </c>
      <c r="Q241" s="20" t="s">
        <v>296</v>
      </c>
      <c r="R241" s="20">
        <v>31.58</v>
      </c>
      <c r="S241" s="20" t="s">
        <v>33</v>
      </c>
      <c r="T241" s="20">
        <v>1889.9133999999999</v>
      </c>
      <c r="U241" s="20">
        <f t="shared" si="13"/>
        <v>3.2766716394937188</v>
      </c>
      <c r="V241" s="20">
        <f t="shared" si="14"/>
        <v>151193.07199999999</v>
      </c>
      <c r="W241" s="20">
        <f t="shared" si="15"/>
        <v>5.1795347637302775</v>
      </c>
      <c r="X241" s="20">
        <v>0</v>
      </c>
    </row>
    <row r="242" spans="1:24" x14ac:dyDescent="0.35">
      <c r="A242" s="20">
        <v>5</v>
      </c>
      <c r="B242" s="20">
        <v>30</v>
      </c>
      <c r="C242" s="20" t="s">
        <v>1201</v>
      </c>
      <c r="D242" s="20" t="s">
        <v>1212</v>
      </c>
      <c r="E242" s="20" t="s">
        <v>1171</v>
      </c>
      <c r="F242" s="27" t="s">
        <v>1174</v>
      </c>
      <c r="G242" s="20" t="s">
        <v>1214</v>
      </c>
      <c r="H242" s="21">
        <v>43838</v>
      </c>
      <c r="I242" s="21">
        <v>43851</v>
      </c>
      <c r="J242" s="20">
        <f t="shared" si="12"/>
        <v>13</v>
      </c>
      <c r="K242" s="20" t="s">
        <v>293</v>
      </c>
      <c r="L242" s="20" t="s">
        <v>294</v>
      </c>
      <c r="M242" s="20">
        <v>2</v>
      </c>
      <c r="N242" s="20">
        <v>21</v>
      </c>
      <c r="O242" s="20" t="s">
        <v>1221</v>
      </c>
      <c r="P242" s="20" t="s">
        <v>1222</v>
      </c>
      <c r="Q242" s="20" t="s">
        <v>296</v>
      </c>
      <c r="R242" s="20">
        <v>33.4</v>
      </c>
      <c r="S242" s="20" t="s">
        <v>33</v>
      </c>
      <c r="T242" s="20">
        <v>598.86770000000001</v>
      </c>
      <c r="U242" s="20">
        <f t="shared" si="13"/>
        <v>2.7780554778910784</v>
      </c>
      <c r="V242" s="20">
        <f t="shared" si="14"/>
        <v>47909.415999999997</v>
      </c>
      <c r="W242" s="20">
        <f t="shared" si="15"/>
        <v>4.6804299417978266</v>
      </c>
      <c r="X242" s="20" t="s">
        <v>36</v>
      </c>
    </row>
    <row r="243" spans="1:24" x14ac:dyDescent="0.35">
      <c r="A243" s="20">
        <v>5</v>
      </c>
      <c r="B243" s="20">
        <v>31</v>
      </c>
      <c r="C243" s="20" t="s">
        <v>1202</v>
      </c>
      <c r="D243" s="20" t="s">
        <v>1212</v>
      </c>
      <c r="E243" s="20" t="s">
        <v>1176</v>
      </c>
      <c r="F243" s="27" t="s">
        <v>1177</v>
      </c>
      <c r="G243" s="20" t="s">
        <v>1214</v>
      </c>
      <c r="H243" s="20" t="s">
        <v>1218</v>
      </c>
      <c r="I243" s="20" t="s">
        <v>1218</v>
      </c>
      <c r="J243" s="20" t="e">
        <f t="shared" si="12"/>
        <v>#VALUE!</v>
      </c>
      <c r="K243" s="20" t="s">
        <v>293</v>
      </c>
      <c r="L243" s="20" t="s">
        <v>294</v>
      </c>
      <c r="M243" s="20">
        <v>1</v>
      </c>
      <c r="N243" s="20">
        <v>21</v>
      </c>
      <c r="O243" s="20" t="s">
        <v>1221</v>
      </c>
      <c r="P243" s="20" t="s">
        <v>1222</v>
      </c>
      <c r="Q243" s="20" t="s">
        <v>296</v>
      </c>
      <c r="R243" s="20">
        <v>25.71</v>
      </c>
      <c r="S243" s="20" t="s">
        <v>33</v>
      </c>
      <c r="T243" s="20">
        <v>75551.6149</v>
      </c>
      <c r="U243" s="20">
        <f t="shared" si="13"/>
        <v>4.8782495000051318</v>
      </c>
      <c r="V243" s="20">
        <f t="shared" si="14"/>
        <v>6044129.1919999998</v>
      </c>
      <c r="W243" s="20">
        <f t="shared" si="15"/>
        <v>6.7813338105740399</v>
      </c>
      <c r="X243" s="20">
        <v>0</v>
      </c>
    </row>
    <row r="244" spans="1:24" x14ac:dyDescent="0.35">
      <c r="A244" s="20">
        <v>5</v>
      </c>
      <c r="B244" s="20">
        <v>32</v>
      </c>
      <c r="C244" s="20" t="s">
        <v>1202</v>
      </c>
      <c r="D244" s="20" t="s">
        <v>1212</v>
      </c>
      <c r="E244" s="20" t="s">
        <v>1176</v>
      </c>
      <c r="F244" s="27" t="s">
        <v>1177</v>
      </c>
      <c r="G244" s="20" t="s">
        <v>1214</v>
      </c>
      <c r="H244" s="20" t="s">
        <v>1218</v>
      </c>
      <c r="I244" s="20" t="s">
        <v>1218</v>
      </c>
      <c r="J244" s="20" t="e">
        <f t="shared" si="12"/>
        <v>#VALUE!</v>
      </c>
      <c r="K244" s="20" t="s">
        <v>293</v>
      </c>
      <c r="L244" s="20" t="s">
        <v>294</v>
      </c>
      <c r="M244" s="20">
        <v>1</v>
      </c>
      <c r="N244" s="20">
        <v>21</v>
      </c>
      <c r="O244" s="20" t="s">
        <v>1221</v>
      </c>
      <c r="P244" s="20" t="s">
        <v>1222</v>
      </c>
      <c r="Q244" s="20" t="s">
        <v>296</v>
      </c>
      <c r="R244" s="20">
        <v>0</v>
      </c>
      <c r="S244" s="20" t="s">
        <v>37</v>
      </c>
      <c r="T244" s="20">
        <v>0</v>
      </c>
      <c r="U244" s="20">
        <f t="shared" si="13"/>
        <v>0</v>
      </c>
      <c r="V244" s="20">
        <f t="shared" si="14"/>
        <v>0</v>
      </c>
      <c r="W244" s="20">
        <f t="shared" si="15"/>
        <v>0</v>
      </c>
      <c r="X244" s="20"/>
    </row>
    <row r="245" spans="1:24" x14ac:dyDescent="0.35">
      <c r="A245" s="20">
        <v>5</v>
      </c>
      <c r="B245" s="20">
        <v>33</v>
      </c>
      <c r="C245" s="20" t="s">
        <v>1202</v>
      </c>
      <c r="D245" s="20" t="s">
        <v>1212</v>
      </c>
      <c r="E245" s="20" t="s">
        <v>1176</v>
      </c>
      <c r="F245" s="27" t="s">
        <v>1177</v>
      </c>
      <c r="G245" s="20" t="s">
        <v>1214</v>
      </c>
      <c r="H245" s="20" t="s">
        <v>1218</v>
      </c>
      <c r="I245" s="20" t="s">
        <v>1218</v>
      </c>
      <c r="J245" s="20" t="e">
        <f t="shared" si="12"/>
        <v>#VALUE!</v>
      </c>
      <c r="K245" s="20" t="s">
        <v>293</v>
      </c>
      <c r="L245" s="20" t="s">
        <v>294</v>
      </c>
      <c r="M245" s="20">
        <v>1</v>
      </c>
      <c r="N245" s="20">
        <v>21</v>
      </c>
      <c r="O245" s="20" t="s">
        <v>1221</v>
      </c>
      <c r="P245" s="20" t="s">
        <v>1222</v>
      </c>
      <c r="Q245" s="20" t="s">
        <v>296</v>
      </c>
      <c r="R245" s="20">
        <v>0</v>
      </c>
      <c r="S245" s="20" t="s">
        <v>37</v>
      </c>
      <c r="T245" s="20">
        <v>0</v>
      </c>
      <c r="U245" s="20">
        <f t="shared" si="13"/>
        <v>0</v>
      </c>
      <c r="V245" s="20">
        <f t="shared" si="14"/>
        <v>0</v>
      </c>
      <c r="W245" s="20">
        <f t="shared" si="15"/>
        <v>0</v>
      </c>
      <c r="X245" s="20"/>
    </row>
    <row r="246" spans="1:24" x14ac:dyDescent="0.35">
      <c r="A246" s="20">
        <v>5</v>
      </c>
      <c r="B246" s="20">
        <v>34</v>
      </c>
      <c r="C246" s="20" t="s">
        <v>1202</v>
      </c>
      <c r="D246" s="20" t="s">
        <v>1212</v>
      </c>
      <c r="E246" s="20" t="s">
        <v>1176</v>
      </c>
      <c r="F246" s="27" t="s">
        <v>1177</v>
      </c>
      <c r="G246" s="20" t="s">
        <v>1214</v>
      </c>
      <c r="H246" s="20" t="s">
        <v>1218</v>
      </c>
      <c r="I246" s="20" t="s">
        <v>1218</v>
      </c>
      <c r="J246" s="20" t="e">
        <f t="shared" si="12"/>
        <v>#VALUE!</v>
      </c>
      <c r="K246" s="20" t="s">
        <v>293</v>
      </c>
      <c r="L246" s="20" t="s">
        <v>294</v>
      </c>
      <c r="M246" s="20">
        <v>1</v>
      </c>
      <c r="N246" s="20">
        <v>21</v>
      </c>
      <c r="O246" s="20" t="s">
        <v>1221</v>
      </c>
      <c r="P246" s="20" t="s">
        <v>1222</v>
      </c>
      <c r="Q246" s="20" t="s">
        <v>296</v>
      </c>
      <c r="R246" s="20">
        <v>31.56</v>
      </c>
      <c r="S246" s="20" t="s">
        <v>33</v>
      </c>
      <c r="T246" s="20">
        <v>1909.8141000000001</v>
      </c>
      <c r="U246" s="20">
        <f t="shared" si="13"/>
        <v>3.2812184373054767</v>
      </c>
      <c r="V246" s="20">
        <f t="shared" si="14"/>
        <v>152785.128</v>
      </c>
      <c r="W246" s="20">
        <f t="shared" si="15"/>
        <v>5.1840839248775037</v>
      </c>
      <c r="X246" s="20"/>
    </row>
    <row r="247" spans="1:24" x14ac:dyDescent="0.35">
      <c r="A247" s="20">
        <v>5</v>
      </c>
      <c r="B247" s="20">
        <v>35</v>
      </c>
      <c r="C247" s="20" t="s">
        <v>1202</v>
      </c>
      <c r="D247" s="20" t="s">
        <v>1212</v>
      </c>
      <c r="E247" s="20" t="s">
        <v>1176</v>
      </c>
      <c r="F247" s="27" t="s">
        <v>1177</v>
      </c>
      <c r="G247" s="20" t="s">
        <v>1214</v>
      </c>
      <c r="H247" s="20" t="s">
        <v>1218</v>
      </c>
      <c r="I247" s="20" t="s">
        <v>1218</v>
      </c>
      <c r="J247" s="20" t="e">
        <f t="shared" si="12"/>
        <v>#VALUE!</v>
      </c>
      <c r="K247" s="20" t="s">
        <v>293</v>
      </c>
      <c r="L247" s="20" t="s">
        <v>294</v>
      </c>
      <c r="M247" s="20">
        <v>1</v>
      </c>
      <c r="N247" s="20">
        <v>21</v>
      </c>
      <c r="O247" s="20" t="s">
        <v>1221</v>
      </c>
      <c r="P247" s="20" t="s">
        <v>1222</v>
      </c>
      <c r="Q247" s="20" t="s">
        <v>296</v>
      </c>
      <c r="R247" s="20">
        <v>33.17</v>
      </c>
      <c r="S247" s="20" t="s">
        <v>33</v>
      </c>
      <c r="T247" s="20">
        <v>691.90219999999999</v>
      </c>
      <c r="U247" s="20">
        <f t="shared" si="13"/>
        <v>2.8406719402428382</v>
      </c>
      <c r="V247" s="20">
        <f t="shared" si="14"/>
        <v>55352.175999999999</v>
      </c>
      <c r="W247" s="20">
        <f t="shared" si="15"/>
        <v>4.7431425444505706</v>
      </c>
      <c r="X247" s="20"/>
    </row>
    <row r="248" spans="1:24" x14ac:dyDescent="0.35">
      <c r="A248" s="20">
        <v>5</v>
      </c>
      <c r="B248" s="20">
        <v>36</v>
      </c>
      <c r="C248" s="20" t="s">
        <v>1202</v>
      </c>
      <c r="D248" s="20" t="s">
        <v>1212</v>
      </c>
      <c r="E248" s="20" t="s">
        <v>1176</v>
      </c>
      <c r="F248" s="27" t="s">
        <v>1177</v>
      </c>
      <c r="G248" s="20" t="s">
        <v>1214</v>
      </c>
      <c r="H248" s="20" t="s">
        <v>1218</v>
      </c>
      <c r="I248" s="20" t="s">
        <v>1218</v>
      </c>
      <c r="J248" s="20" t="e">
        <f t="shared" si="12"/>
        <v>#VALUE!</v>
      </c>
      <c r="K248" s="20" t="s">
        <v>293</v>
      </c>
      <c r="L248" s="20" t="s">
        <v>294</v>
      </c>
      <c r="M248" s="20">
        <v>1</v>
      </c>
      <c r="N248" s="20">
        <v>21</v>
      </c>
      <c r="O248" s="20" t="s">
        <v>1221</v>
      </c>
      <c r="P248" s="20" t="s">
        <v>1222</v>
      </c>
      <c r="Q248" s="20" t="s">
        <v>296</v>
      </c>
      <c r="R248" s="20">
        <v>27.17</v>
      </c>
      <c r="S248" s="20" t="s">
        <v>33</v>
      </c>
      <c r="T248" s="20">
        <v>30246.641</v>
      </c>
      <c r="U248" s="20">
        <f t="shared" si="13"/>
        <v>4.4806915098766877</v>
      </c>
      <c r="V248" s="20">
        <f t="shared" si="14"/>
        <v>2419731.2799999998</v>
      </c>
      <c r="W248" s="20">
        <f t="shared" si="15"/>
        <v>6.3837673181496477</v>
      </c>
      <c r="X248" s="20"/>
    </row>
    <row r="249" spans="1:24" x14ac:dyDescent="0.35">
      <c r="A249" s="20">
        <v>5</v>
      </c>
      <c r="B249" s="20">
        <v>37</v>
      </c>
      <c r="C249" s="20" t="s">
        <v>1202</v>
      </c>
      <c r="D249" s="20" t="s">
        <v>1212</v>
      </c>
      <c r="E249" s="20" t="s">
        <v>1176</v>
      </c>
      <c r="F249" s="27" t="s">
        <v>1177</v>
      </c>
      <c r="G249" s="20" t="s">
        <v>1214</v>
      </c>
      <c r="H249" s="20" t="s">
        <v>1218</v>
      </c>
      <c r="I249" s="20" t="s">
        <v>1218</v>
      </c>
      <c r="J249" s="20" t="e">
        <f t="shared" si="12"/>
        <v>#VALUE!</v>
      </c>
      <c r="K249" s="20" t="s">
        <v>293</v>
      </c>
      <c r="L249" s="20" t="s">
        <v>294</v>
      </c>
      <c r="M249" s="20">
        <v>1</v>
      </c>
      <c r="N249" s="20">
        <v>21</v>
      </c>
      <c r="O249" s="20" t="s">
        <v>1221</v>
      </c>
      <c r="P249" s="20" t="s">
        <v>1222</v>
      </c>
      <c r="Q249" s="20" t="s">
        <v>296</v>
      </c>
      <c r="R249" s="20">
        <v>0</v>
      </c>
      <c r="S249" s="20" t="s">
        <v>37</v>
      </c>
      <c r="T249" s="20">
        <v>0</v>
      </c>
      <c r="U249" s="20">
        <f t="shared" si="13"/>
        <v>0</v>
      </c>
      <c r="V249" s="20">
        <f t="shared" si="14"/>
        <v>0</v>
      </c>
      <c r="W249" s="20">
        <f t="shared" si="15"/>
        <v>0</v>
      </c>
      <c r="X249" s="20"/>
    </row>
    <row r="250" spans="1:24" x14ac:dyDescent="0.35">
      <c r="A250" s="20">
        <v>5</v>
      </c>
      <c r="B250" s="20">
        <v>38</v>
      </c>
      <c r="C250" s="20" t="s">
        <v>1202</v>
      </c>
      <c r="D250" s="20" t="s">
        <v>1212</v>
      </c>
      <c r="E250" s="20" t="s">
        <v>1176</v>
      </c>
      <c r="F250" s="27" t="s">
        <v>1177</v>
      </c>
      <c r="G250" s="20" t="s">
        <v>1214</v>
      </c>
      <c r="H250" s="20" t="s">
        <v>1218</v>
      </c>
      <c r="I250" s="20" t="s">
        <v>1218</v>
      </c>
      <c r="J250" s="20" t="e">
        <f t="shared" si="12"/>
        <v>#VALUE!</v>
      </c>
      <c r="K250" s="20" t="s">
        <v>293</v>
      </c>
      <c r="L250" s="20" t="s">
        <v>294</v>
      </c>
      <c r="M250" s="20">
        <v>1</v>
      </c>
      <c r="N250" s="20">
        <v>21</v>
      </c>
      <c r="O250" s="20" t="s">
        <v>1221</v>
      </c>
      <c r="P250" s="20" t="s">
        <v>1222</v>
      </c>
      <c r="Q250" s="20" t="s">
        <v>296</v>
      </c>
      <c r="R250" s="20">
        <v>21.66</v>
      </c>
      <c r="S250" s="20" t="s">
        <v>33</v>
      </c>
      <c r="T250" s="20">
        <v>963876.86159999995</v>
      </c>
      <c r="U250" s="20">
        <f t="shared" si="13"/>
        <v>5.9840220054860662</v>
      </c>
      <c r="V250" s="20">
        <f t="shared" si="14"/>
        <v>77110148.928000003</v>
      </c>
      <c r="W250" s="20">
        <f t="shared" si="15"/>
        <v>7.8871115475398721</v>
      </c>
      <c r="X250" s="20"/>
    </row>
    <row r="251" spans="1:24" x14ac:dyDescent="0.35">
      <c r="A251" s="20">
        <v>5</v>
      </c>
      <c r="B251" s="20">
        <v>39</v>
      </c>
      <c r="C251" s="20" t="s">
        <v>1202</v>
      </c>
      <c r="D251" s="20" t="s">
        <v>1212</v>
      </c>
      <c r="E251" s="20" t="s">
        <v>1176</v>
      </c>
      <c r="F251" s="27" t="s">
        <v>1177</v>
      </c>
      <c r="G251" s="20" t="s">
        <v>1214</v>
      </c>
      <c r="H251" s="20" t="s">
        <v>1218</v>
      </c>
      <c r="I251" s="20" t="s">
        <v>1218</v>
      </c>
      <c r="J251" s="20" t="e">
        <f t="shared" si="12"/>
        <v>#VALUE!</v>
      </c>
      <c r="K251" s="20" t="s">
        <v>293</v>
      </c>
      <c r="L251" s="20" t="s">
        <v>294</v>
      </c>
      <c r="M251" s="20">
        <v>1</v>
      </c>
      <c r="N251" s="20">
        <v>21</v>
      </c>
      <c r="O251" s="20" t="s">
        <v>1221</v>
      </c>
      <c r="P251" s="20" t="s">
        <v>1222</v>
      </c>
      <c r="Q251" s="20" t="s">
        <v>296</v>
      </c>
      <c r="R251" s="20">
        <v>33.130000000000003</v>
      </c>
      <c r="S251" s="20" t="s">
        <v>33</v>
      </c>
      <c r="T251" s="20">
        <v>711.85659999999996</v>
      </c>
      <c r="U251" s="20">
        <f t="shared" si="13"/>
        <v>2.8530021748837502</v>
      </c>
      <c r="V251" s="20">
        <f t="shared" si="14"/>
        <v>56948.527999999998</v>
      </c>
      <c r="W251" s="20">
        <f t="shared" si="15"/>
        <v>4.7554901289797389</v>
      </c>
      <c r="X251" s="20"/>
    </row>
    <row r="252" spans="1:24" x14ac:dyDescent="0.35">
      <c r="A252" s="20">
        <v>5</v>
      </c>
      <c r="B252" s="20">
        <v>40</v>
      </c>
      <c r="C252" s="20" t="s">
        <v>1202</v>
      </c>
      <c r="D252" s="20" t="s">
        <v>1212</v>
      </c>
      <c r="E252" s="20" t="s">
        <v>1176</v>
      </c>
      <c r="F252" s="27" t="s">
        <v>1177</v>
      </c>
      <c r="G252" s="20" t="s">
        <v>1214</v>
      </c>
      <c r="H252" s="20" t="s">
        <v>1218</v>
      </c>
      <c r="I252" s="20" t="s">
        <v>1218</v>
      </c>
      <c r="J252" s="20" t="e">
        <f t="shared" si="12"/>
        <v>#VALUE!</v>
      </c>
      <c r="K252" s="20" t="s">
        <v>293</v>
      </c>
      <c r="L252" s="20" t="s">
        <v>294</v>
      </c>
      <c r="M252" s="20">
        <v>1</v>
      </c>
      <c r="N252" s="20">
        <v>21</v>
      </c>
      <c r="O252" s="20" t="s">
        <v>1221</v>
      </c>
      <c r="P252" s="20" t="s">
        <v>1222</v>
      </c>
      <c r="Q252" s="20" t="s">
        <v>296</v>
      </c>
      <c r="R252" s="20">
        <v>0</v>
      </c>
      <c r="S252" s="20" t="s">
        <v>37</v>
      </c>
      <c r="T252" s="20">
        <v>0</v>
      </c>
      <c r="U252" s="20">
        <f t="shared" si="13"/>
        <v>0</v>
      </c>
      <c r="V252" s="20">
        <f t="shared" si="14"/>
        <v>0</v>
      </c>
      <c r="W252" s="20">
        <f t="shared" si="15"/>
        <v>0</v>
      </c>
      <c r="X252" s="20"/>
    </row>
    <row r="253" spans="1:24" x14ac:dyDescent="0.35">
      <c r="A253" s="20">
        <v>5</v>
      </c>
      <c r="B253" s="20">
        <v>41</v>
      </c>
      <c r="C253" s="20" t="s">
        <v>1202</v>
      </c>
      <c r="D253" s="20" t="s">
        <v>1212</v>
      </c>
      <c r="E253" s="20" t="s">
        <v>1176</v>
      </c>
      <c r="F253" s="27" t="s">
        <v>1177</v>
      </c>
      <c r="G253" s="20" t="s">
        <v>1214</v>
      </c>
      <c r="H253" s="20" t="s">
        <v>1218</v>
      </c>
      <c r="I253" s="20" t="s">
        <v>1218</v>
      </c>
      <c r="J253" s="20" t="e">
        <f t="shared" si="12"/>
        <v>#VALUE!</v>
      </c>
      <c r="K253" s="20" t="s">
        <v>293</v>
      </c>
      <c r="L253" s="20" t="s">
        <v>294</v>
      </c>
      <c r="M253" s="20">
        <v>1</v>
      </c>
      <c r="N253" s="20">
        <v>21</v>
      </c>
      <c r="O253" s="20" t="s">
        <v>1221</v>
      </c>
      <c r="P253" s="20" t="s">
        <v>1222</v>
      </c>
      <c r="Q253" s="20" t="s">
        <v>296</v>
      </c>
      <c r="R253" s="20">
        <v>33.159999999999997</v>
      </c>
      <c r="S253" s="20" t="s">
        <v>33</v>
      </c>
      <c r="T253" s="20">
        <v>696.57709999999997</v>
      </c>
      <c r="U253" s="20">
        <f t="shared" si="13"/>
        <v>2.8435922151772686</v>
      </c>
      <c r="V253" s="20">
        <f t="shared" si="14"/>
        <v>55726.167999999998</v>
      </c>
      <c r="W253" s="20">
        <f t="shared" si="15"/>
        <v>4.746066973197526</v>
      </c>
      <c r="X253" s="20"/>
    </row>
    <row r="254" spans="1:24" x14ac:dyDescent="0.35">
      <c r="A254" s="20">
        <v>5</v>
      </c>
      <c r="B254" s="20">
        <v>42</v>
      </c>
      <c r="C254" s="20" t="s">
        <v>1202</v>
      </c>
      <c r="D254" s="20" t="s">
        <v>1212</v>
      </c>
      <c r="E254" s="20" t="s">
        <v>1176</v>
      </c>
      <c r="F254" s="27" t="s">
        <v>1177</v>
      </c>
      <c r="G254" s="20" t="s">
        <v>1214</v>
      </c>
      <c r="H254" s="20" t="s">
        <v>1218</v>
      </c>
      <c r="I254" s="20" t="s">
        <v>1218</v>
      </c>
      <c r="J254" s="20" t="e">
        <f t="shared" si="12"/>
        <v>#VALUE!</v>
      </c>
      <c r="K254" s="20" t="s">
        <v>293</v>
      </c>
      <c r="L254" s="20" t="s">
        <v>294</v>
      </c>
      <c r="M254" s="20">
        <v>1</v>
      </c>
      <c r="N254" s="20">
        <v>21</v>
      </c>
      <c r="O254" s="20" t="s">
        <v>1221</v>
      </c>
      <c r="P254" s="20" t="s">
        <v>1222</v>
      </c>
      <c r="Q254" s="20" t="s">
        <v>296</v>
      </c>
      <c r="R254" s="20">
        <v>0</v>
      </c>
      <c r="S254" s="20" t="s">
        <v>37</v>
      </c>
      <c r="T254" s="20">
        <v>0</v>
      </c>
      <c r="U254" s="20">
        <f t="shared" si="13"/>
        <v>0</v>
      </c>
      <c r="V254" s="20">
        <f t="shared" si="14"/>
        <v>0</v>
      </c>
      <c r="W254" s="20">
        <f t="shared" si="15"/>
        <v>0</v>
      </c>
      <c r="X254" s="20"/>
    </row>
    <row r="255" spans="1:24" x14ac:dyDescent="0.35">
      <c r="A255" s="20">
        <v>5</v>
      </c>
      <c r="B255" s="20">
        <v>43</v>
      </c>
      <c r="C255" s="20" t="s">
        <v>1202</v>
      </c>
      <c r="D255" s="20" t="s">
        <v>1212</v>
      </c>
      <c r="E255" s="20" t="s">
        <v>1176</v>
      </c>
      <c r="F255" s="27" t="s">
        <v>1177</v>
      </c>
      <c r="G255" s="20" t="s">
        <v>1214</v>
      </c>
      <c r="H255" s="20" t="s">
        <v>1218</v>
      </c>
      <c r="I255" s="20" t="s">
        <v>1218</v>
      </c>
      <c r="J255" s="20" t="e">
        <f t="shared" si="12"/>
        <v>#VALUE!</v>
      </c>
      <c r="K255" s="20" t="s">
        <v>293</v>
      </c>
      <c r="L255" s="20" t="s">
        <v>294</v>
      </c>
      <c r="M255" s="20">
        <v>1</v>
      </c>
      <c r="N255" s="20">
        <v>21</v>
      </c>
      <c r="O255" s="20" t="s">
        <v>1221</v>
      </c>
      <c r="P255" s="20" t="s">
        <v>1222</v>
      </c>
      <c r="Q255" s="20" t="s">
        <v>296</v>
      </c>
      <c r="R255" s="20">
        <v>33.26</v>
      </c>
      <c r="S255" s="20" t="s">
        <v>33</v>
      </c>
      <c r="T255" s="20">
        <v>657.33420000000001</v>
      </c>
      <c r="U255" s="20">
        <f t="shared" si="13"/>
        <v>2.8184464169718848</v>
      </c>
      <c r="V255" s="20">
        <f t="shared" si="14"/>
        <v>52586.736000000004</v>
      </c>
      <c r="W255" s="20">
        <f t="shared" si="15"/>
        <v>4.7208844740294316</v>
      </c>
      <c r="X255" s="20"/>
    </row>
    <row r="256" spans="1:24" x14ac:dyDescent="0.35">
      <c r="A256" s="20">
        <v>5</v>
      </c>
      <c r="B256" s="20">
        <v>44</v>
      </c>
      <c r="C256" s="20" t="s">
        <v>1202</v>
      </c>
      <c r="D256" s="20" t="s">
        <v>1212</v>
      </c>
      <c r="E256" s="20" t="s">
        <v>1176</v>
      </c>
      <c r="F256" s="27" t="s">
        <v>1177</v>
      </c>
      <c r="G256" s="20" t="s">
        <v>1214</v>
      </c>
      <c r="H256" s="20" t="s">
        <v>1218</v>
      </c>
      <c r="I256" s="20" t="s">
        <v>1218</v>
      </c>
      <c r="J256" s="20" t="e">
        <f t="shared" si="12"/>
        <v>#VALUE!</v>
      </c>
      <c r="K256" s="20" t="s">
        <v>293</v>
      </c>
      <c r="L256" s="20" t="s">
        <v>294</v>
      </c>
      <c r="M256" s="20">
        <v>1</v>
      </c>
      <c r="N256" s="20">
        <v>21</v>
      </c>
      <c r="O256" s="20" t="s">
        <v>1221</v>
      </c>
      <c r="P256" s="20" t="s">
        <v>1222</v>
      </c>
      <c r="Q256" s="20" t="s">
        <v>296</v>
      </c>
      <c r="R256" s="20">
        <v>0</v>
      </c>
      <c r="S256" s="20" t="s">
        <v>37</v>
      </c>
      <c r="T256" s="20">
        <v>0</v>
      </c>
      <c r="U256" s="20">
        <f t="shared" si="13"/>
        <v>0</v>
      </c>
      <c r="V256" s="20">
        <f t="shared" si="14"/>
        <v>0</v>
      </c>
      <c r="W256" s="20">
        <f t="shared" si="15"/>
        <v>0</v>
      </c>
      <c r="X256" s="20"/>
    </row>
    <row r="257" spans="1:24" x14ac:dyDescent="0.35">
      <c r="A257" s="20">
        <v>5</v>
      </c>
      <c r="B257" s="20">
        <v>45</v>
      </c>
      <c r="C257" s="20" t="s">
        <v>1203</v>
      </c>
      <c r="D257" s="20" t="s">
        <v>1212</v>
      </c>
      <c r="E257" s="20" t="s">
        <v>1176</v>
      </c>
      <c r="F257" s="27" t="s">
        <v>1179</v>
      </c>
      <c r="G257" s="20" t="s">
        <v>1214</v>
      </c>
      <c r="H257" s="20" t="s">
        <v>1218</v>
      </c>
      <c r="I257" s="20" t="s">
        <v>1218</v>
      </c>
      <c r="J257" s="20" t="e">
        <f t="shared" si="12"/>
        <v>#VALUE!</v>
      </c>
      <c r="K257" s="20" t="s">
        <v>293</v>
      </c>
      <c r="L257" s="20" t="s">
        <v>294</v>
      </c>
      <c r="M257" s="20">
        <v>2</v>
      </c>
      <c r="N257" s="20">
        <v>21</v>
      </c>
      <c r="O257" s="20" t="s">
        <v>1221</v>
      </c>
      <c r="P257" s="20" t="s">
        <v>1222</v>
      </c>
      <c r="Q257" s="20" t="s">
        <v>296</v>
      </c>
      <c r="R257" s="20">
        <v>0</v>
      </c>
      <c r="S257" s="20" t="s">
        <v>37</v>
      </c>
      <c r="T257" s="20">
        <v>0</v>
      </c>
      <c r="U257" s="20">
        <f t="shared" si="13"/>
        <v>0</v>
      </c>
      <c r="V257" s="20">
        <f t="shared" si="14"/>
        <v>0</v>
      </c>
      <c r="W257" s="20">
        <f t="shared" si="15"/>
        <v>0</v>
      </c>
      <c r="X257" s="20"/>
    </row>
    <row r="258" spans="1:24" x14ac:dyDescent="0.35">
      <c r="A258" s="20">
        <v>5</v>
      </c>
      <c r="B258" s="20">
        <v>46</v>
      </c>
      <c r="C258" s="20" t="s">
        <v>1203</v>
      </c>
      <c r="D258" s="20" t="s">
        <v>1212</v>
      </c>
      <c r="E258" s="20" t="s">
        <v>1176</v>
      </c>
      <c r="F258" s="27" t="s">
        <v>1179</v>
      </c>
      <c r="G258" s="20" t="s">
        <v>1214</v>
      </c>
      <c r="H258" s="20" t="s">
        <v>1218</v>
      </c>
      <c r="I258" s="20" t="s">
        <v>1218</v>
      </c>
      <c r="J258" s="20" t="e">
        <f t="shared" si="12"/>
        <v>#VALUE!</v>
      </c>
      <c r="K258" s="20" t="s">
        <v>293</v>
      </c>
      <c r="L258" s="20" t="s">
        <v>294</v>
      </c>
      <c r="M258" s="20">
        <v>2</v>
      </c>
      <c r="N258" s="20">
        <v>21</v>
      </c>
      <c r="O258" s="20" t="s">
        <v>1221</v>
      </c>
      <c r="P258" s="20" t="s">
        <v>1222</v>
      </c>
      <c r="Q258" s="20" t="s">
        <v>296</v>
      </c>
      <c r="R258" s="20">
        <v>0</v>
      </c>
      <c r="S258" s="20" t="s">
        <v>37</v>
      </c>
      <c r="T258" s="20">
        <v>0</v>
      </c>
      <c r="U258" s="20">
        <f t="shared" si="13"/>
        <v>0</v>
      </c>
      <c r="V258" s="20">
        <f t="shared" si="14"/>
        <v>0</v>
      </c>
      <c r="W258" s="20">
        <f t="shared" si="15"/>
        <v>0</v>
      </c>
      <c r="X258" s="20"/>
    </row>
    <row r="259" spans="1:24" x14ac:dyDescent="0.35">
      <c r="A259" s="20">
        <v>5</v>
      </c>
      <c r="B259" s="20">
        <v>47</v>
      </c>
      <c r="C259" s="20" t="s">
        <v>1203</v>
      </c>
      <c r="D259" s="20" t="s">
        <v>1212</v>
      </c>
      <c r="E259" s="20" t="s">
        <v>1176</v>
      </c>
      <c r="F259" s="27" t="s">
        <v>1179</v>
      </c>
      <c r="G259" s="20" t="s">
        <v>1214</v>
      </c>
      <c r="H259" s="20" t="s">
        <v>1218</v>
      </c>
      <c r="I259" s="20" t="s">
        <v>1218</v>
      </c>
      <c r="J259" s="20" t="e">
        <f t="shared" ref="J259:J271" si="16">I259-H259</f>
        <v>#VALUE!</v>
      </c>
      <c r="K259" s="20" t="s">
        <v>293</v>
      </c>
      <c r="L259" s="20" t="s">
        <v>294</v>
      </c>
      <c r="M259" s="20">
        <v>2</v>
      </c>
      <c r="N259" s="20">
        <v>21</v>
      </c>
      <c r="O259" s="20" t="s">
        <v>1221</v>
      </c>
      <c r="P259" s="20" t="s">
        <v>1222</v>
      </c>
      <c r="Q259" s="20" t="s">
        <v>296</v>
      </c>
      <c r="R259" s="20">
        <v>33.42</v>
      </c>
      <c r="S259" s="20" t="s">
        <v>33</v>
      </c>
      <c r="T259" s="20">
        <v>593.07100000000003</v>
      </c>
      <c r="U259" s="20">
        <f t="shared" ref="U259:U322" si="17">LOG10(T259+1)</f>
        <v>2.7738383524989292</v>
      </c>
      <c r="V259" s="20">
        <f t="shared" ref="V259:V322" si="18">T259*80</f>
        <v>47445.68</v>
      </c>
      <c r="W259" s="20">
        <f t="shared" ref="W259:W322" si="19">LOG10(V259+1)</f>
        <v>4.6762058288154824</v>
      </c>
      <c r="X259" s="20"/>
    </row>
    <row r="260" spans="1:24" x14ac:dyDescent="0.35">
      <c r="A260" s="20">
        <v>5</v>
      </c>
      <c r="B260" s="20">
        <v>48</v>
      </c>
      <c r="C260" s="20" t="s">
        <v>1203</v>
      </c>
      <c r="D260" s="20" t="s">
        <v>1212</v>
      </c>
      <c r="E260" s="20" t="s">
        <v>1176</v>
      </c>
      <c r="F260" s="27" t="s">
        <v>1179</v>
      </c>
      <c r="G260" s="20" t="s">
        <v>1214</v>
      </c>
      <c r="H260" s="20" t="s">
        <v>1218</v>
      </c>
      <c r="I260" s="20" t="s">
        <v>1218</v>
      </c>
      <c r="J260" s="20" t="e">
        <f t="shared" si="16"/>
        <v>#VALUE!</v>
      </c>
      <c r="K260" s="20" t="s">
        <v>293</v>
      </c>
      <c r="L260" s="20" t="s">
        <v>294</v>
      </c>
      <c r="M260" s="20">
        <v>2</v>
      </c>
      <c r="N260" s="20">
        <v>21</v>
      </c>
      <c r="O260" s="20" t="s">
        <v>1221</v>
      </c>
      <c r="P260" s="20" t="s">
        <v>1222</v>
      </c>
      <c r="Q260" s="20" t="s">
        <v>296</v>
      </c>
      <c r="R260" s="20">
        <v>0</v>
      </c>
      <c r="S260" s="20" t="s">
        <v>37</v>
      </c>
      <c r="T260" s="20">
        <v>0</v>
      </c>
      <c r="U260" s="20">
        <f t="shared" si="17"/>
        <v>0</v>
      </c>
      <c r="V260" s="20">
        <f t="shared" si="18"/>
        <v>0</v>
      </c>
      <c r="W260" s="20">
        <f t="shared" si="19"/>
        <v>0</v>
      </c>
      <c r="X260" s="20"/>
    </row>
    <row r="261" spans="1:24" x14ac:dyDescent="0.35">
      <c r="A261" s="20">
        <v>5</v>
      </c>
      <c r="B261" s="20">
        <v>49</v>
      </c>
      <c r="C261" s="20" t="s">
        <v>1203</v>
      </c>
      <c r="D261" s="20" t="s">
        <v>1212</v>
      </c>
      <c r="E261" s="20" t="s">
        <v>1176</v>
      </c>
      <c r="F261" s="27" t="s">
        <v>1179</v>
      </c>
      <c r="G261" s="20" t="s">
        <v>1214</v>
      </c>
      <c r="H261" s="20" t="s">
        <v>1218</v>
      </c>
      <c r="I261" s="20" t="s">
        <v>1218</v>
      </c>
      <c r="J261" s="20" t="e">
        <f t="shared" si="16"/>
        <v>#VALUE!</v>
      </c>
      <c r="K261" s="20" t="s">
        <v>293</v>
      </c>
      <c r="L261" s="20" t="s">
        <v>294</v>
      </c>
      <c r="M261" s="20">
        <v>2</v>
      </c>
      <c r="N261" s="20">
        <v>21</v>
      </c>
      <c r="O261" s="20" t="s">
        <v>1221</v>
      </c>
      <c r="P261" s="20" t="s">
        <v>1222</v>
      </c>
      <c r="Q261" s="20" t="s">
        <v>296</v>
      </c>
      <c r="R261" s="20">
        <v>23.83</v>
      </c>
      <c r="S261" s="20" t="s">
        <v>33</v>
      </c>
      <c r="T261" s="20">
        <v>246130.1299</v>
      </c>
      <c r="U261" s="20">
        <f t="shared" si="17"/>
        <v>5.3911665453923643</v>
      </c>
      <c r="V261" s="20">
        <f t="shared" si="18"/>
        <v>19690410.392000001</v>
      </c>
      <c r="W261" s="20">
        <f t="shared" si="19"/>
        <v>7.2942547899526975</v>
      </c>
      <c r="X261" s="20"/>
    </row>
    <row r="262" spans="1:24" x14ac:dyDescent="0.35">
      <c r="A262" s="20">
        <v>5</v>
      </c>
      <c r="B262" s="20">
        <v>50</v>
      </c>
      <c r="C262" s="20" t="s">
        <v>1203</v>
      </c>
      <c r="D262" s="20" t="s">
        <v>1212</v>
      </c>
      <c r="E262" s="20" t="s">
        <v>1176</v>
      </c>
      <c r="F262" s="27" t="s">
        <v>1179</v>
      </c>
      <c r="G262" s="20" t="s">
        <v>1214</v>
      </c>
      <c r="H262" s="20" t="s">
        <v>1218</v>
      </c>
      <c r="I262" s="20" t="s">
        <v>1218</v>
      </c>
      <c r="J262" s="20" t="e">
        <f t="shared" si="16"/>
        <v>#VALUE!</v>
      </c>
      <c r="K262" s="20" t="s">
        <v>293</v>
      </c>
      <c r="L262" s="20" t="s">
        <v>294</v>
      </c>
      <c r="M262" s="20">
        <v>2</v>
      </c>
      <c r="N262" s="20">
        <v>21</v>
      </c>
      <c r="O262" s="20" t="s">
        <v>1221</v>
      </c>
      <c r="P262" s="20" t="s">
        <v>1222</v>
      </c>
      <c r="Q262" s="20" t="s">
        <v>296</v>
      </c>
      <c r="R262" s="20">
        <v>29.35</v>
      </c>
      <c r="S262" s="20" t="s">
        <v>33</v>
      </c>
      <c r="T262" s="20">
        <v>7663.1705000000002</v>
      </c>
      <c r="U262" s="20">
        <f t="shared" si="17"/>
        <v>3.8844651576552374</v>
      </c>
      <c r="V262" s="20">
        <f t="shared" si="18"/>
        <v>613053.64</v>
      </c>
      <c r="W262" s="20">
        <f t="shared" si="19"/>
        <v>5.787499183805477</v>
      </c>
      <c r="X262" s="20"/>
    </row>
    <row r="263" spans="1:24" x14ac:dyDescent="0.35">
      <c r="A263" s="20">
        <v>5</v>
      </c>
      <c r="B263" s="20">
        <v>51</v>
      </c>
      <c r="C263" s="20" t="s">
        <v>1203</v>
      </c>
      <c r="D263" s="20" t="s">
        <v>1212</v>
      </c>
      <c r="E263" s="20" t="s">
        <v>1176</v>
      </c>
      <c r="F263" s="27" t="s">
        <v>1179</v>
      </c>
      <c r="G263" s="20" t="s">
        <v>1214</v>
      </c>
      <c r="H263" s="20" t="s">
        <v>1218</v>
      </c>
      <c r="I263" s="20" t="s">
        <v>1218</v>
      </c>
      <c r="J263" s="20" t="e">
        <f t="shared" si="16"/>
        <v>#VALUE!</v>
      </c>
      <c r="K263" s="20" t="s">
        <v>293</v>
      </c>
      <c r="L263" s="20" t="s">
        <v>294</v>
      </c>
      <c r="M263" s="20">
        <v>2</v>
      </c>
      <c r="N263" s="20">
        <v>21</v>
      </c>
      <c r="O263" s="20" t="s">
        <v>1221</v>
      </c>
      <c r="P263" s="20" t="s">
        <v>1222</v>
      </c>
      <c r="Q263" s="20" t="s">
        <v>296</v>
      </c>
      <c r="R263" s="20">
        <v>0</v>
      </c>
      <c r="S263" s="20" t="s">
        <v>37</v>
      </c>
      <c r="T263" s="20">
        <v>0</v>
      </c>
      <c r="U263" s="20">
        <f t="shared" si="17"/>
        <v>0</v>
      </c>
      <c r="V263" s="20">
        <f t="shared" si="18"/>
        <v>0</v>
      </c>
      <c r="W263" s="20">
        <f t="shared" si="19"/>
        <v>0</v>
      </c>
      <c r="X263" s="20"/>
    </row>
    <row r="264" spans="1:24" x14ac:dyDescent="0.35">
      <c r="A264" s="20">
        <v>5</v>
      </c>
      <c r="B264" s="20">
        <v>52</v>
      </c>
      <c r="C264" s="20" t="s">
        <v>1203</v>
      </c>
      <c r="D264" s="20" t="s">
        <v>1212</v>
      </c>
      <c r="E264" s="20" t="s">
        <v>1176</v>
      </c>
      <c r="F264" s="27" t="s">
        <v>1179</v>
      </c>
      <c r="G264" s="20" t="s">
        <v>1214</v>
      </c>
      <c r="H264" s="20" t="s">
        <v>1218</v>
      </c>
      <c r="I264" s="20" t="s">
        <v>1218</v>
      </c>
      <c r="J264" s="20" t="e">
        <f t="shared" si="16"/>
        <v>#VALUE!</v>
      </c>
      <c r="K264" s="20" t="s">
        <v>293</v>
      </c>
      <c r="L264" s="20" t="s">
        <v>294</v>
      </c>
      <c r="M264" s="20">
        <v>2</v>
      </c>
      <c r="N264" s="20">
        <v>21</v>
      </c>
      <c r="O264" s="20" t="s">
        <v>1221</v>
      </c>
      <c r="P264" s="20" t="s">
        <v>1222</v>
      </c>
      <c r="Q264" s="20" t="s">
        <v>296</v>
      </c>
      <c r="R264" s="20">
        <v>31.7</v>
      </c>
      <c r="S264" s="20" t="s">
        <v>33</v>
      </c>
      <c r="T264" s="20">
        <v>1743.2038</v>
      </c>
      <c r="U264" s="20">
        <f t="shared" si="17"/>
        <v>3.2415972283283825</v>
      </c>
      <c r="V264" s="20">
        <f t="shared" si="18"/>
        <v>139456.304</v>
      </c>
      <c r="W264" s="20">
        <f t="shared" si="19"/>
        <v>5.1444412651336302</v>
      </c>
      <c r="X264" s="20"/>
    </row>
    <row r="265" spans="1:24" x14ac:dyDescent="0.35">
      <c r="A265" s="20">
        <v>5</v>
      </c>
      <c r="B265" s="20">
        <v>53</v>
      </c>
      <c r="C265" s="20" t="s">
        <v>1203</v>
      </c>
      <c r="D265" s="20" t="s">
        <v>1212</v>
      </c>
      <c r="E265" s="20" t="s">
        <v>1176</v>
      </c>
      <c r="F265" s="27" t="s">
        <v>1179</v>
      </c>
      <c r="G265" s="20" t="s">
        <v>1214</v>
      </c>
      <c r="H265" s="20" t="s">
        <v>1218</v>
      </c>
      <c r="I265" s="20" t="s">
        <v>1218</v>
      </c>
      <c r="J265" s="20" t="e">
        <f t="shared" si="16"/>
        <v>#VALUE!</v>
      </c>
      <c r="K265" s="20" t="s">
        <v>293</v>
      </c>
      <c r="L265" s="20" t="s">
        <v>294</v>
      </c>
      <c r="M265" s="20">
        <v>2</v>
      </c>
      <c r="N265" s="20">
        <v>21</v>
      </c>
      <c r="O265" s="20" t="s">
        <v>1221</v>
      </c>
      <c r="P265" s="20" t="s">
        <v>1222</v>
      </c>
      <c r="Q265" s="20" t="s">
        <v>296</v>
      </c>
      <c r="R265" s="20">
        <v>0</v>
      </c>
      <c r="S265" s="20" t="s">
        <v>37</v>
      </c>
      <c r="T265" s="20">
        <v>0</v>
      </c>
      <c r="U265" s="20">
        <f t="shared" si="17"/>
        <v>0</v>
      </c>
      <c r="V265" s="20">
        <f t="shared" si="18"/>
        <v>0</v>
      </c>
      <c r="W265" s="20">
        <f t="shared" si="19"/>
        <v>0</v>
      </c>
      <c r="X265" s="20"/>
    </row>
    <row r="266" spans="1:24" x14ac:dyDescent="0.35">
      <c r="A266" s="20">
        <v>5</v>
      </c>
      <c r="B266" s="20">
        <v>54</v>
      </c>
      <c r="C266" s="20" t="s">
        <v>1203</v>
      </c>
      <c r="D266" s="20" t="s">
        <v>1212</v>
      </c>
      <c r="E266" s="20" t="s">
        <v>1176</v>
      </c>
      <c r="F266" s="27" t="s">
        <v>1179</v>
      </c>
      <c r="G266" s="20" t="s">
        <v>1214</v>
      </c>
      <c r="H266" s="20" t="s">
        <v>1218</v>
      </c>
      <c r="I266" s="20" t="s">
        <v>1218</v>
      </c>
      <c r="J266" s="20" t="e">
        <f t="shared" si="16"/>
        <v>#VALUE!</v>
      </c>
      <c r="K266" s="20" t="s">
        <v>293</v>
      </c>
      <c r="L266" s="20" t="s">
        <v>294</v>
      </c>
      <c r="M266" s="20">
        <v>2</v>
      </c>
      <c r="N266" s="20">
        <v>21</v>
      </c>
      <c r="O266" s="20" t="s">
        <v>1221</v>
      </c>
      <c r="P266" s="20" t="s">
        <v>1222</v>
      </c>
      <c r="Q266" s="20" t="s">
        <v>296</v>
      </c>
      <c r="R266" s="20">
        <v>0</v>
      </c>
      <c r="S266" s="20" t="s">
        <v>37</v>
      </c>
      <c r="T266" s="20">
        <v>0</v>
      </c>
      <c r="U266" s="20">
        <f t="shared" si="17"/>
        <v>0</v>
      </c>
      <c r="V266" s="20">
        <f t="shared" si="18"/>
        <v>0</v>
      </c>
      <c r="W266" s="20">
        <f t="shared" si="19"/>
        <v>0</v>
      </c>
      <c r="X266" s="20"/>
    </row>
    <row r="267" spans="1:24" x14ac:dyDescent="0.35">
      <c r="A267" s="20">
        <v>5</v>
      </c>
      <c r="B267" s="20">
        <v>55</v>
      </c>
      <c r="C267" s="20" t="s">
        <v>1203</v>
      </c>
      <c r="D267" s="20" t="s">
        <v>1212</v>
      </c>
      <c r="E267" s="20" t="s">
        <v>1176</v>
      </c>
      <c r="F267" s="27" t="s">
        <v>1179</v>
      </c>
      <c r="G267" s="20" t="s">
        <v>1214</v>
      </c>
      <c r="H267" s="20" t="s">
        <v>1218</v>
      </c>
      <c r="I267" s="20" t="s">
        <v>1218</v>
      </c>
      <c r="J267" s="20" t="e">
        <f t="shared" si="16"/>
        <v>#VALUE!</v>
      </c>
      <c r="K267" s="20" t="s">
        <v>293</v>
      </c>
      <c r="L267" s="20" t="s">
        <v>294</v>
      </c>
      <c r="M267" s="20">
        <v>2</v>
      </c>
      <c r="N267" s="20">
        <v>21</v>
      </c>
      <c r="O267" s="20" t="s">
        <v>1221</v>
      </c>
      <c r="P267" s="20" t="s">
        <v>1222</v>
      </c>
      <c r="Q267" s="20" t="s">
        <v>296</v>
      </c>
      <c r="R267" s="20">
        <v>32.090000000000003</v>
      </c>
      <c r="S267" s="20" t="s">
        <v>33</v>
      </c>
      <c r="T267" s="20">
        <v>1372.0398</v>
      </c>
      <c r="U267" s="20">
        <f t="shared" si="17"/>
        <v>3.1376831262169884</v>
      </c>
      <c r="V267" s="20">
        <f t="shared" si="18"/>
        <v>109763.18400000001</v>
      </c>
      <c r="W267" s="20">
        <f t="shared" si="19"/>
        <v>5.0404606531502116</v>
      </c>
      <c r="X267" s="20"/>
    </row>
    <row r="268" spans="1:24" x14ac:dyDescent="0.35">
      <c r="A268" s="20">
        <v>5</v>
      </c>
      <c r="B268" s="20">
        <v>56</v>
      </c>
      <c r="C268" s="20" t="s">
        <v>1203</v>
      </c>
      <c r="D268" s="20" t="s">
        <v>1212</v>
      </c>
      <c r="E268" s="20" t="s">
        <v>1176</v>
      </c>
      <c r="F268" s="27" t="s">
        <v>1179</v>
      </c>
      <c r="G268" s="20" t="s">
        <v>1214</v>
      </c>
      <c r="H268" s="20" t="s">
        <v>1218</v>
      </c>
      <c r="I268" s="20" t="s">
        <v>1218</v>
      </c>
      <c r="J268" s="20" t="e">
        <f t="shared" si="16"/>
        <v>#VALUE!</v>
      </c>
      <c r="K268" s="20" t="s">
        <v>293</v>
      </c>
      <c r="L268" s="20" t="s">
        <v>294</v>
      </c>
      <c r="M268" s="20">
        <v>2</v>
      </c>
      <c r="N268" s="20">
        <v>21</v>
      </c>
      <c r="O268" s="20" t="s">
        <v>1221</v>
      </c>
      <c r="P268" s="20" t="s">
        <v>1222</v>
      </c>
      <c r="Q268" s="20" t="s">
        <v>296</v>
      </c>
      <c r="R268" s="20">
        <v>0</v>
      </c>
      <c r="S268" s="20" t="s">
        <v>37</v>
      </c>
      <c r="T268" s="20">
        <v>0</v>
      </c>
      <c r="U268" s="20">
        <f t="shared" si="17"/>
        <v>0</v>
      </c>
      <c r="V268" s="20">
        <f t="shared" si="18"/>
        <v>0</v>
      </c>
      <c r="W268" s="20">
        <f t="shared" si="19"/>
        <v>0</v>
      </c>
      <c r="X268" s="20"/>
    </row>
    <row r="269" spans="1:24" x14ac:dyDescent="0.35">
      <c r="A269" s="20">
        <v>5</v>
      </c>
      <c r="B269" s="20">
        <v>57</v>
      </c>
      <c r="C269" s="20" t="s">
        <v>1203</v>
      </c>
      <c r="D269" s="20" t="s">
        <v>1212</v>
      </c>
      <c r="E269" s="20" t="s">
        <v>1176</v>
      </c>
      <c r="F269" s="27" t="s">
        <v>1179</v>
      </c>
      <c r="G269" s="20" t="s">
        <v>1214</v>
      </c>
      <c r="H269" s="20" t="s">
        <v>1218</v>
      </c>
      <c r="I269" s="20" t="s">
        <v>1218</v>
      </c>
      <c r="J269" s="20" t="e">
        <f t="shared" si="16"/>
        <v>#VALUE!</v>
      </c>
      <c r="K269" s="20" t="s">
        <v>293</v>
      </c>
      <c r="L269" s="20" t="s">
        <v>294</v>
      </c>
      <c r="M269" s="20">
        <v>2</v>
      </c>
      <c r="N269" s="20">
        <v>21</v>
      </c>
      <c r="O269" s="20" t="s">
        <v>1221</v>
      </c>
      <c r="P269" s="20" t="s">
        <v>1222</v>
      </c>
      <c r="Q269" s="20" t="s">
        <v>296</v>
      </c>
      <c r="R269" s="20">
        <v>0</v>
      </c>
      <c r="S269" s="20" t="s">
        <v>37</v>
      </c>
      <c r="T269" s="20">
        <v>0</v>
      </c>
      <c r="U269" s="20">
        <f t="shared" si="17"/>
        <v>0</v>
      </c>
      <c r="V269" s="20">
        <f t="shared" si="18"/>
        <v>0</v>
      </c>
      <c r="W269" s="20">
        <f t="shared" si="19"/>
        <v>0</v>
      </c>
      <c r="X269" s="20"/>
    </row>
    <row r="270" spans="1:24" x14ac:dyDescent="0.35">
      <c r="A270" s="20">
        <v>5</v>
      </c>
      <c r="B270" s="20">
        <v>58</v>
      </c>
      <c r="C270" s="20" t="s">
        <v>1203</v>
      </c>
      <c r="D270" s="20" t="s">
        <v>1212</v>
      </c>
      <c r="E270" s="20" t="s">
        <v>1176</v>
      </c>
      <c r="F270" s="27" t="s">
        <v>1179</v>
      </c>
      <c r="G270" s="20" t="s">
        <v>1214</v>
      </c>
      <c r="H270" s="20" t="s">
        <v>1218</v>
      </c>
      <c r="I270" s="20" t="s">
        <v>1218</v>
      </c>
      <c r="J270" s="20" t="e">
        <f t="shared" si="16"/>
        <v>#VALUE!</v>
      </c>
      <c r="K270" s="20" t="s">
        <v>293</v>
      </c>
      <c r="L270" s="20" t="s">
        <v>294</v>
      </c>
      <c r="M270" s="20">
        <v>2</v>
      </c>
      <c r="N270" s="20">
        <v>21</v>
      </c>
      <c r="O270" s="20" t="s">
        <v>1221</v>
      </c>
      <c r="P270" s="20" t="s">
        <v>1222</v>
      </c>
      <c r="Q270" s="20" t="s">
        <v>296</v>
      </c>
      <c r="R270" s="20">
        <v>0</v>
      </c>
      <c r="S270" s="20" t="s">
        <v>37</v>
      </c>
      <c r="T270" s="20">
        <v>0</v>
      </c>
      <c r="U270" s="20">
        <f t="shared" si="17"/>
        <v>0</v>
      </c>
      <c r="V270" s="20">
        <f t="shared" si="18"/>
        <v>0</v>
      </c>
      <c r="W270" s="20">
        <f t="shared" si="19"/>
        <v>0</v>
      </c>
      <c r="X270" s="20"/>
    </row>
    <row r="271" spans="1:24" x14ac:dyDescent="0.35">
      <c r="A271" s="20">
        <v>5</v>
      </c>
      <c r="B271" s="20">
        <v>59</v>
      </c>
      <c r="C271" s="20" t="s">
        <v>1203</v>
      </c>
      <c r="D271" s="20" t="s">
        <v>1212</v>
      </c>
      <c r="E271" s="20" t="s">
        <v>1176</v>
      </c>
      <c r="F271" s="27" t="s">
        <v>1179</v>
      </c>
      <c r="G271" s="20" t="s">
        <v>1214</v>
      </c>
      <c r="H271" s="20" t="s">
        <v>1218</v>
      </c>
      <c r="I271" s="20" t="s">
        <v>1218</v>
      </c>
      <c r="J271" s="20" t="e">
        <f t="shared" si="16"/>
        <v>#VALUE!</v>
      </c>
      <c r="K271" s="20" t="s">
        <v>293</v>
      </c>
      <c r="L271" s="20" t="s">
        <v>294</v>
      </c>
      <c r="M271" s="20">
        <v>2</v>
      </c>
      <c r="N271" s="20">
        <v>21</v>
      </c>
      <c r="O271" s="20" t="s">
        <v>1221</v>
      </c>
      <c r="P271" s="20" t="s">
        <v>1222</v>
      </c>
      <c r="Q271" s="20" t="s">
        <v>296</v>
      </c>
      <c r="R271" s="20">
        <v>30.51</v>
      </c>
      <c r="S271" s="20" t="s">
        <v>33</v>
      </c>
      <c r="T271" s="20">
        <v>3697.5574000000001</v>
      </c>
      <c r="U271" s="20">
        <f t="shared" si="17"/>
        <v>3.5680323631514379</v>
      </c>
      <c r="V271" s="20">
        <f t="shared" si="18"/>
        <v>295804.592</v>
      </c>
      <c r="W271" s="20">
        <f t="shared" si="19"/>
        <v>5.4710063797750976</v>
      </c>
      <c r="X271" s="20"/>
    </row>
    <row r="272" spans="1:24" x14ac:dyDescent="0.35">
      <c r="A272" s="20">
        <v>6</v>
      </c>
      <c r="B272" s="20">
        <v>1</v>
      </c>
      <c r="C272" s="20" t="s">
        <v>1204</v>
      </c>
      <c r="D272" s="20" t="s">
        <v>1212</v>
      </c>
      <c r="E272" s="20" t="s">
        <v>1181</v>
      </c>
      <c r="F272" s="27" t="s">
        <v>1182</v>
      </c>
      <c r="G272" s="20" t="s">
        <v>1214</v>
      </c>
      <c r="H272" s="21">
        <v>43852</v>
      </c>
      <c r="I272" s="21">
        <v>43866</v>
      </c>
      <c r="J272" s="20">
        <f t="shared" ref="J272:J322" si="20">I272-H272</f>
        <v>14</v>
      </c>
      <c r="K272" s="20" t="s">
        <v>293</v>
      </c>
      <c r="L272" s="20" t="s">
        <v>294</v>
      </c>
      <c r="M272" s="20">
        <v>1</v>
      </c>
      <c r="N272" s="20">
        <v>21</v>
      </c>
      <c r="O272" s="20" t="s">
        <v>1221</v>
      </c>
      <c r="P272" s="20" t="s">
        <v>1222</v>
      </c>
      <c r="Q272" s="20" t="s">
        <v>296</v>
      </c>
      <c r="R272" s="20">
        <v>30.39</v>
      </c>
      <c r="S272" s="20" t="s">
        <v>37</v>
      </c>
      <c r="T272" s="20">
        <v>0</v>
      </c>
      <c r="U272" s="20">
        <f t="shared" si="17"/>
        <v>0</v>
      </c>
      <c r="V272" s="20">
        <f t="shared" si="18"/>
        <v>0</v>
      </c>
      <c r="W272" s="20">
        <f t="shared" si="19"/>
        <v>0</v>
      </c>
      <c r="X272" s="20">
        <v>2.1772939346811908E-3</v>
      </c>
    </row>
    <row r="273" spans="1:24" x14ac:dyDescent="0.35">
      <c r="A273" s="20">
        <v>6</v>
      </c>
      <c r="B273" s="20">
        <v>2</v>
      </c>
      <c r="C273" s="20" t="s">
        <v>1204</v>
      </c>
      <c r="D273" s="20" t="s">
        <v>1212</v>
      </c>
      <c r="E273" s="20" t="s">
        <v>1181</v>
      </c>
      <c r="F273" s="27" t="s">
        <v>1182</v>
      </c>
      <c r="G273" s="20" t="s">
        <v>1214</v>
      </c>
      <c r="H273" s="21">
        <v>43852</v>
      </c>
      <c r="I273" s="21">
        <v>43866</v>
      </c>
      <c r="J273" s="20">
        <f t="shared" si="20"/>
        <v>14</v>
      </c>
      <c r="K273" s="20" t="s">
        <v>293</v>
      </c>
      <c r="L273" s="20" t="s">
        <v>294</v>
      </c>
      <c r="M273" s="20">
        <v>1</v>
      </c>
      <c r="N273" s="20">
        <v>21</v>
      </c>
      <c r="O273" s="20" t="s">
        <v>1221</v>
      </c>
      <c r="P273" s="20" t="s">
        <v>1222</v>
      </c>
      <c r="Q273" s="20" t="s">
        <v>296</v>
      </c>
      <c r="R273" s="20">
        <v>29.42</v>
      </c>
      <c r="S273" s="20" t="s">
        <v>37</v>
      </c>
      <c r="T273" s="20">
        <v>0</v>
      </c>
      <c r="U273" s="20">
        <f t="shared" si="17"/>
        <v>0</v>
      </c>
      <c r="V273" s="20">
        <f t="shared" si="18"/>
        <v>0</v>
      </c>
      <c r="W273" s="20">
        <f t="shared" si="19"/>
        <v>0</v>
      </c>
      <c r="X273" s="20" t="s">
        <v>36</v>
      </c>
    </row>
    <row r="274" spans="1:24" x14ac:dyDescent="0.35">
      <c r="A274" s="20">
        <v>6</v>
      </c>
      <c r="B274" s="20">
        <v>3</v>
      </c>
      <c r="C274" s="20" t="s">
        <v>1204</v>
      </c>
      <c r="D274" s="20" t="s">
        <v>1212</v>
      </c>
      <c r="E274" s="20" t="s">
        <v>1181</v>
      </c>
      <c r="F274" s="27" t="s">
        <v>1182</v>
      </c>
      <c r="G274" s="20" t="s">
        <v>1214</v>
      </c>
      <c r="H274" s="21">
        <v>43852</v>
      </c>
      <c r="I274" s="21">
        <v>43866</v>
      </c>
      <c r="J274" s="20">
        <f t="shared" si="20"/>
        <v>14</v>
      </c>
      <c r="K274" s="20" t="s">
        <v>293</v>
      </c>
      <c r="L274" s="20" t="s">
        <v>294</v>
      </c>
      <c r="M274" s="20">
        <v>1</v>
      </c>
      <c r="N274" s="20">
        <v>21</v>
      </c>
      <c r="O274" s="20" t="s">
        <v>1221</v>
      </c>
      <c r="P274" s="20" t="s">
        <v>1222</v>
      </c>
      <c r="Q274" s="20" t="s">
        <v>296</v>
      </c>
      <c r="R274" s="20">
        <v>23.38</v>
      </c>
      <c r="S274" s="20" t="s">
        <v>33</v>
      </c>
      <c r="T274" s="20">
        <v>73521.399300000005</v>
      </c>
      <c r="U274" s="20">
        <f t="shared" si="17"/>
        <v>4.8664196711983498</v>
      </c>
      <c r="V274" s="20">
        <f t="shared" si="18"/>
        <v>5881711.9440000001</v>
      </c>
      <c r="W274" s="20">
        <f t="shared" si="19"/>
        <v>6.7695038250199255</v>
      </c>
      <c r="X274" s="20" t="s">
        <v>36</v>
      </c>
    </row>
    <row r="275" spans="1:24" x14ac:dyDescent="0.35">
      <c r="A275" s="20">
        <v>6</v>
      </c>
      <c r="B275" s="20">
        <v>4</v>
      </c>
      <c r="C275" s="20" t="s">
        <v>1204</v>
      </c>
      <c r="D275" s="20" t="s">
        <v>1212</v>
      </c>
      <c r="E275" s="20" t="s">
        <v>1181</v>
      </c>
      <c r="F275" s="27" t="s">
        <v>1182</v>
      </c>
      <c r="G275" s="20" t="s">
        <v>1214</v>
      </c>
      <c r="H275" s="21">
        <v>43852</v>
      </c>
      <c r="I275" s="21">
        <v>43866</v>
      </c>
      <c r="J275" s="20">
        <f t="shared" si="20"/>
        <v>14</v>
      </c>
      <c r="K275" s="20" t="s">
        <v>293</v>
      </c>
      <c r="L275" s="20" t="s">
        <v>294</v>
      </c>
      <c r="M275" s="20">
        <v>1</v>
      </c>
      <c r="N275" s="20">
        <v>21</v>
      </c>
      <c r="O275" s="20" t="s">
        <v>1221</v>
      </c>
      <c r="P275" s="20" t="s">
        <v>1222</v>
      </c>
      <c r="Q275" s="20" t="s">
        <v>296</v>
      </c>
      <c r="R275" s="20">
        <v>34.99</v>
      </c>
      <c r="S275" s="20" t="s">
        <v>37</v>
      </c>
      <c r="T275" s="20">
        <v>0</v>
      </c>
      <c r="U275" s="20">
        <f t="shared" si="17"/>
        <v>0</v>
      </c>
      <c r="V275" s="20">
        <f t="shared" si="18"/>
        <v>0</v>
      </c>
      <c r="W275" s="20">
        <f t="shared" si="19"/>
        <v>0</v>
      </c>
      <c r="X275" s="20">
        <v>1.621802374184917E-2</v>
      </c>
    </row>
    <row r="276" spans="1:24" x14ac:dyDescent="0.35">
      <c r="A276" s="20">
        <v>6</v>
      </c>
      <c r="B276" s="20">
        <v>5</v>
      </c>
      <c r="C276" s="20" t="s">
        <v>1204</v>
      </c>
      <c r="D276" s="20" t="s">
        <v>1212</v>
      </c>
      <c r="E276" s="20" t="s">
        <v>1181</v>
      </c>
      <c r="F276" s="27" t="s">
        <v>1182</v>
      </c>
      <c r="G276" s="20" t="s">
        <v>1214</v>
      </c>
      <c r="H276" s="21">
        <v>43852</v>
      </c>
      <c r="I276" s="21">
        <v>43866</v>
      </c>
      <c r="J276" s="20">
        <f t="shared" si="20"/>
        <v>14</v>
      </c>
      <c r="K276" s="20" t="s">
        <v>293</v>
      </c>
      <c r="L276" s="20" t="s">
        <v>294</v>
      </c>
      <c r="M276" s="20">
        <v>1</v>
      </c>
      <c r="N276" s="20">
        <v>21</v>
      </c>
      <c r="O276" s="20" t="s">
        <v>1221</v>
      </c>
      <c r="P276" s="20" t="s">
        <v>1222</v>
      </c>
      <c r="Q276" s="20" t="s">
        <v>296</v>
      </c>
      <c r="R276" s="20">
        <v>25.93</v>
      </c>
      <c r="S276" s="20" t="s">
        <v>33</v>
      </c>
      <c r="T276" s="20">
        <v>13616.132100000001</v>
      </c>
      <c r="U276" s="20">
        <f t="shared" si="17"/>
        <v>4.1340856505801424</v>
      </c>
      <c r="V276" s="20">
        <f t="shared" si="18"/>
        <v>1089290.568</v>
      </c>
      <c r="W276" s="20">
        <f t="shared" si="19"/>
        <v>6.0371441418541236</v>
      </c>
      <c r="X276" s="20">
        <v>0.19890354634229887</v>
      </c>
    </row>
    <row r="277" spans="1:24" x14ac:dyDescent="0.35">
      <c r="A277" s="20">
        <v>6</v>
      </c>
      <c r="B277" s="20">
        <v>6</v>
      </c>
      <c r="C277" s="20" t="s">
        <v>1204</v>
      </c>
      <c r="D277" s="20" t="s">
        <v>1212</v>
      </c>
      <c r="E277" s="20" t="s">
        <v>1181</v>
      </c>
      <c r="F277" s="27" t="s">
        <v>1182</v>
      </c>
      <c r="G277" s="20" t="s">
        <v>1214</v>
      </c>
      <c r="H277" s="21">
        <v>43852</v>
      </c>
      <c r="I277" s="21">
        <v>43866</v>
      </c>
      <c r="J277" s="20">
        <f t="shared" si="20"/>
        <v>14</v>
      </c>
      <c r="K277" s="20" t="s">
        <v>293</v>
      </c>
      <c r="L277" s="20" t="s">
        <v>294</v>
      </c>
      <c r="M277" s="20">
        <v>1</v>
      </c>
      <c r="N277" s="20">
        <v>21</v>
      </c>
      <c r="O277" s="20" t="s">
        <v>1221</v>
      </c>
      <c r="P277" s="20" t="s">
        <v>1222</v>
      </c>
      <c r="Q277" s="20" t="s">
        <v>296</v>
      </c>
      <c r="R277" s="20">
        <v>22.46</v>
      </c>
      <c r="S277" s="20" t="s">
        <v>33</v>
      </c>
      <c r="T277" s="20">
        <v>135222.21729999999</v>
      </c>
      <c r="U277" s="20">
        <f t="shared" si="17"/>
        <v>5.1310512646796314</v>
      </c>
      <c r="V277" s="20">
        <f t="shared" si="18"/>
        <v>10817777.384</v>
      </c>
      <c r="W277" s="20">
        <f t="shared" si="19"/>
        <v>7.0341380801203028</v>
      </c>
      <c r="X277" s="20">
        <v>7.1709030791485814E-2</v>
      </c>
    </row>
    <row r="278" spans="1:24" x14ac:dyDescent="0.35">
      <c r="A278" s="20">
        <v>6</v>
      </c>
      <c r="B278" s="20">
        <v>7</v>
      </c>
      <c r="C278" s="20" t="s">
        <v>1204</v>
      </c>
      <c r="D278" s="20" t="s">
        <v>1212</v>
      </c>
      <c r="E278" s="20" t="s">
        <v>1181</v>
      </c>
      <c r="F278" s="27" t="s">
        <v>1182</v>
      </c>
      <c r="G278" s="20" t="s">
        <v>1214</v>
      </c>
      <c r="H278" s="21">
        <v>43852</v>
      </c>
      <c r="I278" s="21">
        <v>43866</v>
      </c>
      <c r="J278" s="20">
        <f t="shared" si="20"/>
        <v>14</v>
      </c>
      <c r="K278" s="20" t="s">
        <v>293</v>
      </c>
      <c r="L278" s="20" t="s">
        <v>294</v>
      </c>
      <c r="M278" s="20">
        <v>1</v>
      </c>
      <c r="N278" s="20">
        <v>21</v>
      </c>
      <c r="O278" s="20" t="s">
        <v>1221</v>
      </c>
      <c r="P278" s="20" t="s">
        <v>1222</v>
      </c>
      <c r="Q278" s="20" t="s">
        <v>296</v>
      </c>
      <c r="R278" s="20">
        <v>29.69</v>
      </c>
      <c r="S278" s="20" t="s">
        <v>37</v>
      </c>
      <c r="T278" s="20">
        <v>0</v>
      </c>
      <c r="U278" s="20">
        <f t="shared" si="17"/>
        <v>0</v>
      </c>
      <c r="V278" s="20">
        <f t="shared" si="18"/>
        <v>0</v>
      </c>
      <c r="W278" s="20">
        <f t="shared" si="19"/>
        <v>0</v>
      </c>
      <c r="X278" s="20">
        <v>0.13951256956438346</v>
      </c>
    </row>
    <row r="279" spans="1:24" x14ac:dyDescent="0.35">
      <c r="A279" s="20">
        <v>6</v>
      </c>
      <c r="B279" s="20">
        <v>8</v>
      </c>
      <c r="C279" s="20" t="s">
        <v>1204</v>
      </c>
      <c r="D279" s="20" t="s">
        <v>1212</v>
      </c>
      <c r="E279" s="20" t="s">
        <v>1181</v>
      </c>
      <c r="F279" s="27" t="s">
        <v>1182</v>
      </c>
      <c r="G279" s="20" t="s">
        <v>1214</v>
      </c>
      <c r="H279" s="21">
        <v>43852</v>
      </c>
      <c r="I279" s="21">
        <v>43866</v>
      </c>
      <c r="J279" s="20">
        <f t="shared" si="20"/>
        <v>14</v>
      </c>
      <c r="K279" s="20" t="s">
        <v>293</v>
      </c>
      <c r="L279" s="20" t="s">
        <v>294</v>
      </c>
      <c r="M279" s="20">
        <v>1</v>
      </c>
      <c r="N279" s="20">
        <v>21</v>
      </c>
      <c r="O279" s="20" t="s">
        <v>1221</v>
      </c>
      <c r="P279" s="20" t="s">
        <v>1222</v>
      </c>
      <c r="Q279" s="20" t="s">
        <v>296</v>
      </c>
      <c r="R279" s="20">
        <v>22.42</v>
      </c>
      <c r="S279" s="20" t="s">
        <v>33</v>
      </c>
      <c r="T279" s="20">
        <v>138344.9437</v>
      </c>
      <c r="U279" s="20">
        <f t="shared" si="17"/>
        <v>5.1409664301590663</v>
      </c>
      <c r="V279" s="20">
        <f t="shared" si="18"/>
        <v>11067595.495999999</v>
      </c>
      <c r="W279" s="20">
        <f t="shared" si="19"/>
        <v>7.0440533171878297</v>
      </c>
      <c r="X279" s="20">
        <v>1.3372335979941507E-2</v>
      </c>
    </row>
    <row r="280" spans="1:24" x14ac:dyDescent="0.35">
      <c r="A280" s="20">
        <v>6</v>
      </c>
      <c r="B280" s="20">
        <v>9</v>
      </c>
      <c r="C280" s="20" t="s">
        <v>1204</v>
      </c>
      <c r="D280" s="20" t="s">
        <v>1212</v>
      </c>
      <c r="E280" s="20" t="s">
        <v>1181</v>
      </c>
      <c r="F280" s="27" t="s">
        <v>1182</v>
      </c>
      <c r="G280" s="20" t="s">
        <v>1214</v>
      </c>
      <c r="H280" s="21">
        <v>43852</v>
      </c>
      <c r="I280" s="21">
        <v>43866</v>
      </c>
      <c r="J280" s="20">
        <f t="shared" si="20"/>
        <v>14</v>
      </c>
      <c r="K280" s="20" t="s">
        <v>293</v>
      </c>
      <c r="L280" s="20" t="s">
        <v>294</v>
      </c>
      <c r="M280" s="20">
        <v>1</v>
      </c>
      <c r="N280" s="20">
        <v>21</v>
      </c>
      <c r="O280" s="20" t="s">
        <v>1221</v>
      </c>
      <c r="P280" s="20" t="s">
        <v>1222</v>
      </c>
      <c r="Q280" s="20" t="s">
        <v>296</v>
      </c>
      <c r="R280" s="20">
        <v>23.61</v>
      </c>
      <c r="S280" s="20" t="s">
        <v>33</v>
      </c>
      <c r="T280" s="20">
        <v>63232.3033</v>
      </c>
      <c r="U280" s="20">
        <f t="shared" si="17"/>
        <v>4.8009458698962426</v>
      </c>
      <c r="V280" s="20">
        <f t="shared" si="18"/>
        <v>5058584.2640000004</v>
      </c>
      <c r="W280" s="20">
        <f t="shared" si="19"/>
        <v>6.7040290745578748</v>
      </c>
      <c r="X280" s="20">
        <v>6.9547091150274742E-2</v>
      </c>
    </row>
    <row r="281" spans="1:24" x14ac:dyDescent="0.35">
      <c r="A281" s="20">
        <v>6</v>
      </c>
      <c r="B281" s="20">
        <v>10</v>
      </c>
      <c r="C281" s="20" t="s">
        <v>1204</v>
      </c>
      <c r="D281" s="20" t="s">
        <v>1212</v>
      </c>
      <c r="E281" s="20" t="s">
        <v>1181</v>
      </c>
      <c r="F281" s="27" t="s">
        <v>1182</v>
      </c>
      <c r="G281" s="20" t="s">
        <v>1214</v>
      </c>
      <c r="H281" s="21">
        <v>43852</v>
      </c>
      <c r="I281" s="21">
        <v>43866</v>
      </c>
      <c r="J281" s="20">
        <f t="shared" si="20"/>
        <v>14</v>
      </c>
      <c r="K281" s="20" t="s">
        <v>293</v>
      </c>
      <c r="L281" s="20" t="s">
        <v>294</v>
      </c>
      <c r="M281" s="20">
        <v>1</v>
      </c>
      <c r="N281" s="20">
        <v>21</v>
      </c>
      <c r="O281" s="20" t="s">
        <v>1221</v>
      </c>
      <c r="P281" s="20" t="s">
        <v>1222</v>
      </c>
      <c r="Q281" s="20" t="s">
        <v>296</v>
      </c>
      <c r="R281" s="20">
        <v>24.25</v>
      </c>
      <c r="S281" s="20" t="s">
        <v>33</v>
      </c>
      <c r="T281" s="20">
        <v>41188.109299999996</v>
      </c>
      <c r="U281" s="20">
        <f t="shared" si="17"/>
        <v>4.6147824005925555</v>
      </c>
      <c r="V281" s="20">
        <f t="shared" si="18"/>
        <v>3295048.7439999999</v>
      </c>
      <c r="W281" s="20">
        <f t="shared" si="19"/>
        <v>6.5178619753432718</v>
      </c>
      <c r="X281" s="20">
        <v>0.11385237613751249</v>
      </c>
    </row>
    <row r="282" spans="1:24" x14ac:dyDescent="0.35">
      <c r="A282" s="20">
        <v>6</v>
      </c>
      <c r="B282" s="20">
        <v>11</v>
      </c>
      <c r="C282" s="20" t="s">
        <v>1204</v>
      </c>
      <c r="D282" s="20" t="s">
        <v>1212</v>
      </c>
      <c r="E282" s="20" t="s">
        <v>1181</v>
      </c>
      <c r="F282" s="27" t="s">
        <v>1182</v>
      </c>
      <c r="G282" s="20" t="s">
        <v>1214</v>
      </c>
      <c r="H282" s="21">
        <v>43852</v>
      </c>
      <c r="I282" s="21">
        <v>43866</v>
      </c>
      <c r="J282" s="20">
        <f t="shared" si="20"/>
        <v>14</v>
      </c>
      <c r="K282" s="20" t="s">
        <v>293</v>
      </c>
      <c r="L282" s="20" t="s">
        <v>294</v>
      </c>
      <c r="M282" s="20">
        <v>1</v>
      </c>
      <c r="N282" s="20">
        <v>21</v>
      </c>
      <c r="O282" s="20" t="s">
        <v>1221</v>
      </c>
      <c r="P282" s="20" t="s">
        <v>1222</v>
      </c>
      <c r="Q282" s="20" t="s">
        <v>296</v>
      </c>
      <c r="R282" s="20">
        <v>24.55</v>
      </c>
      <c r="S282" s="20" t="s">
        <v>33</v>
      </c>
      <c r="T282" s="20">
        <v>33936.205800000003</v>
      </c>
      <c r="U282" s="20">
        <f t="shared" si="17"/>
        <v>4.5306760820713272</v>
      </c>
      <c r="V282" s="20">
        <f t="shared" si="18"/>
        <v>2714896.4640000002</v>
      </c>
      <c r="W282" s="20">
        <f t="shared" si="19"/>
        <v>6.433753431840187</v>
      </c>
      <c r="X282" s="20">
        <v>0</v>
      </c>
    </row>
    <row r="283" spans="1:24" x14ac:dyDescent="0.35">
      <c r="A283" s="20">
        <v>6</v>
      </c>
      <c r="B283" s="20">
        <v>12</v>
      </c>
      <c r="C283" s="20" t="s">
        <v>1204</v>
      </c>
      <c r="D283" s="20" t="s">
        <v>1212</v>
      </c>
      <c r="E283" s="20" t="s">
        <v>1181</v>
      </c>
      <c r="F283" s="27" t="s">
        <v>1182</v>
      </c>
      <c r="G283" s="20" t="s">
        <v>1214</v>
      </c>
      <c r="H283" s="21">
        <v>43852</v>
      </c>
      <c r="I283" s="21">
        <v>43866</v>
      </c>
      <c r="J283" s="20">
        <f t="shared" si="20"/>
        <v>14</v>
      </c>
      <c r="K283" s="20" t="s">
        <v>293</v>
      </c>
      <c r="L283" s="20" t="s">
        <v>294</v>
      </c>
      <c r="M283" s="20">
        <v>1</v>
      </c>
      <c r="N283" s="20">
        <v>21</v>
      </c>
      <c r="O283" s="20" t="s">
        <v>1221</v>
      </c>
      <c r="P283" s="20" t="s">
        <v>1222</v>
      </c>
      <c r="Q283" s="20" t="s">
        <v>296</v>
      </c>
      <c r="R283" s="20">
        <v>28.22</v>
      </c>
      <c r="S283" s="20" t="s">
        <v>33</v>
      </c>
      <c r="T283" s="20">
        <v>2993.8427999999999</v>
      </c>
      <c r="U283" s="20">
        <f t="shared" si="17"/>
        <v>3.4763740311045268</v>
      </c>
      <c r="V283" s="20">
        <f t="shared" si="18"/>
        <v>239507.424</v>
      </c>
      <c r="W283" s="20">
        <f t="shared" si="19"/>
        <v>5.3793207930423419</v>
      </c>
      <c r="X283" s="20">
        <v>0.24914675767918051</v>
      </c>
    </row>
    <row r="284" spans="1:24" x14ac:dyDescent="0.35">
      <c r="A284" s="20">
        <v>6</v>
      </c>
      <c r="B284" s="20">
        <v>13</v>
      </c>
      <c r="C284" s="20" t="s">
        <v>1204</v>
      </c>
      <c r="D284" s="20" t="s">
        <v>1212</v>
      </c>
      <c r="E284" s="20" t="s">
        <v>1181</v>
      </c>
      <c r="F284" s="27" t="s">
        <v>1182</v>
      </c>
      <c r="G284" s="20" t="s">
        <v>1214</v>
      </c>
      <c r="H284" s="21">
        <v>43852</v>
      </c>
      <c r="I284" s="21">
        <v>43866</v>
      </c>
      <c r="J284" s="20">
        <f t="shared" si="20"/>
        <v>14</v>
      </c>
      <c r="K284" s="20" t="s">
        <v>293</v>
      </c>
      <c r="L284" s="20" t="s">
        <v>294</v>
      </c>
      <c r="M284" s="20">
        <v>1</v>
      </c>
      <c r="N284" s="20">
        <v>21</v>
      </c>
      <c r="O284" s="20" t="s">
        <v>1221</v>
      </c>
      <c r="P284" s="20" t="s">
        <v>1222</v>
      </c>
      <c r="Q284" s="20" t="s">
        <v>296</v>
      </c>
      <c r="R284" s="20">
        <v>21.91</v>
      </c>
      <c r="S284" s="20" t="s">
        <v>33</v>
      </c>
      <c r="T284" s="20">
        <v>194539.61610000001</v>
      </c>
      <c r="U284" s="20">
        <f t="shared" si="17"/>
        <v>5.2890102869296483</v>
      </c>
      <c r="V284" s="20">
        <f t="shared" si="18"/>
        <v>15563169.288000001</v>
      </c>
      <c r="W284" s="20">
        <f t="shared" si="19"/>
        <v>7.1920980694107914</v>
      </c>
      <c r="X284" s="20">
        <v>0</v>
      </c>
    </row>
    <row r="285" spans="1:24" x14ac:dyDescent="0.35">
      <c r="A285" s="20">
        <v>6</v>
      </c>
      <c r="B285" s="20">
        <v>14</v>
      </c>
      <c r="C285" s="20" t="s">
        <v>1204</v>
      </c>
      <c r="D285" s="20" t="s">
        <v>1212</v>
      </c>
      <c r="E285" s="20" t="s">
        <v>1181</v>
      </c>
      <c r="F285" s="27" t="s">
        <v>1182</v>
      </c>
      <c r="G285" s="20" t="s">
        <v>1214</v>
      </c>
      <c r="H285" s="21">
        <v>43852</v>
      </c>
      <c r="I285" s="21">
        <v>43866</v>
      </c>
      <c r="J285" s="20">
        <f t="shared" si="20"/>
        <v>14</v>
      </c>
      <c r="K285" s="20" t="s">
        <v>293</v>
      </c>
      <c r="L285" s="20" t="s">
        <v>294</v>
      </c>
      <c r="M285" s="20">
        <v>1</v>
      </c>
      <c r="N285" s="20">
        <v>21</v>
      </c>
      <c r="O285" s="20" t="s">
        <v>1221</v>
      </c>
      <c r="P285" s="20" t="s">
        <v>1222</v>
      </c>
      <c r="Q285" s="20" t="s">
        <v>296</v>
      </c>
      <c r="R285" s="20">
        <v>27.54</v>
      </c>
      <c r="S285" s="20" t="s">
        <v>33</v>
      </c>
      <c r="T285" s="20">
        <v>4674.6283000000003</v>
      </c>
      <c r="U285" s="20">
        <f t="shared" si="17"/>
        <v>3.6698399786071523</v>
      </c>
      <c r="V285" s="20">
        <f t="shared" si="18"/>
        <v>373970.26400000002</v>
      </c>
      <c r="W285" s="20">
        <f t="shared" si="19"/>
        <v>5.5728382322387215</v>
      </c>
      <c r="X285" s="20">
        <v>0.14281056406912288</v>
      </c>
    </row>
    <row r="286" spans="1:24" x14ac:dyDescent="0.35">
      <c r="A286" s="20">
        <v>6</v>
      </c>
      <c r="B286" s="20">
        <v>15</v>
      </c>
      <c r="C286" s="20" t="s">
        <v>1204</v>
      </c>
      <c r="D286" s="20" t="s">
        <v>1212</v>
      </c>
      <c r="E286" s="20" t="s">
        <v>1181</v>
      </c>
      <c r="F286" s="27" t="s">
        <v>1182</v>
      </c>
      <c r="G286" s="20" t="s">
        <v>1214</v>
      </c>
      <c r="H286" s="21">
        <v>43852</v>
      </c>
      <c r="I286" s="21">
        <v>43866</v>
      </c>
      <c r="J286" s="20">
        <f t="shared" si="20"/>
        <v>14</v>
      </c>
      <c r="K286" s="20" t="s">
        <v>293</v>
      </c>
      <c r="L286" s="20" t="s">
        <v>294</v>
      </c>
      <c r="M286" s="20">
        <v>1</v>
      </c>
      <c r="N286" s="20">
        <v>21</v>
      </c>
      <c r="O286" s="20" t="s">
        <v>1221</v>
      </c>
      <c r="P286" s="20" t="s">
        <v>1222</v>
      </c>
      <c r="Q286" s="20" t="s">
        <v>296</v>
      </c>
      <c r="R286" s="20">
        <v>30.77</v>
      </c>
      <c r="S286" s="20" t="s">
        <v>37</v>
      </c>
      <c r="T286" s="20">
        <v>0</v>
      </c>
      <c r="U286" s="20">
        <f t="shared" si="17"/>
        <v>0</v>
      </c>
      <c r="V286" s="20">
        <f t="shared" si="18"/>
        <v>0</v>
      </c>
      <c r="W286" s="20">
        <f t="shared" si="19"/>
        <v>0</v>
      </c>
      <c r="X286" s="20">
        <v>5.9894109861019215E-2</v>
      </c>
    </row>
    <row r="287" spans="1:24" x14ac:dyDescent="0.35">
      <c r="A287" s="20">
        <v>6</v>
      </c>
      <c r="B287" s="20">
        <v>16</v>
      </c>
      <c r="C287" s="20" t="s">
        <v>1205</v>
      </c>
      <c r="D287" s="20" t="s">
        <v>1212</v>
      </c>
      <c r="E287" s="20" t="s">
        <v>1181</v>
      </c>
      <c r="F287" s="27" t="s">
        <v>1184</v>
      </c>
      <c r="G287" s="20" t="s">
        <v>1214</v>
      </c>
      <c r="H287" s="21">
        <v>43852</v>
      </c>
      <c r="I287" s="21">
        <v>43866</v>
      </c>
      <c r="J287" s="20">
        <f t="shared" si="20"/>
        <v>14</v>
      </c>
      <c r="K287" s="20" t="s">
        <v>293</v>
      </c>
      <c r="L287" s="20" t="s">
        <v>294</v>
      </c>
      <c r="M287" s="20">
        <v>2</v>
      </c>
      <c r="N287" s="20">
        <v>21</v>
      </c>
      <c r="O287" s="20" t="s">
        <v>1221</v>
      </c>
      <c r="P287" s="20" t="s">
        <v>1222</v>
      </c>
      <c r="Q287" s="20" t="s">
        <v>296</v>
      </c>
      <c r="R287" s="20">
        <v>0</v>
      </c>
      <c r="S287" s="20" t="s">
        <v>37</v>
      </c>
      <c r="T287" s="20">
        <v>0</v>
      </c>
      <c r="U287" s="20">
        <f t="shared" si="17"/>
        <v>0</v>
      </c>
      <c r="V287" s="20">
        <f t="shared" si="18"/>
        <v>0</v>
      </c>
      <c r="W287" s="20">
        <f t="shared" si="19"/>
        <v>0</v>
      </c>
      <c r="X287" s="20" t="s">
        <v>36</v>
      </c>
    </row>
    <row r="288" spans="1:24" x14ac:dyDescent="0.35">
      <c r="A288" s="20">
        <v>6</v>
      </c>
      <c r="B288" s="20">
        <v>17</v>
      </c>
      <c r="C288" s="20" t="s">
        <v>1205</v>
      </c>
      <c r="D288" s="20" t="s">
        <v>1212</v>
      </c>
      <c r="E288" s="20" t="s">
        <v>1181</v>
      </c>
      <c r="F288" s="27" t="s">
        <v>1184</v>
      </c>
      <c r="G288" s="20" t="s">
        <v>1214</v>
      </c>
      <c r="H288" s="21">
        <v>43852</v>
      </c>
      <c r="I288" s="21">
        <v>43866</v>
      </c>
      <c r="J288" s="20">
        <f t="shared" si="20"/>
        <v>14</v>
      </c>
      <c r="K288" s="20" t="s">
        <v>293</v>
      </c>
      <c r="L288" s="20" t="s">
        <v>294</v>
      </c>
      <c r="M288" s="20">
        <v>2</v>
      </c>
      <c r="N288" s="20">
        <v>21</v>
      </c>
      <c r="O288" s="20" t="s">
        <v>1221</v>
      </c>
      <c r="P288" s="20" t="s">
        <v>1222</v>
      </c>
      <c r="Q288" s="20" t="s">
        <v>296</v>
      </c>
      <c r="R288" s="20">
        <v>31.11</v>
      </c>
      <c r="S288" s="20" t="s">
        <v>37</v>
      </c>
      <c r="T288" s="20">
        <v>0</v>
      </c>
      <c r="U288" s="20">
        <f t="shared" si="17"/>
        <v>0</v>
      </c>
      <c r="V288" s="20">
        <f t="shared" si="18"/>
        <v>0</v>
      </c>
      <c r="W288" s="20">
        <f t="shared" si="19"/>
        <v>0</v>
      </c>
      <c r="X288" s="20">
        <v>0</v>
      </c>
    </row>
    <row r="289" spans="1:24" x14ac:dyDescent="0.35">
      <c r="A289" s="20">
        <v>6</v>
      </c>
      <c r="B289" s="20">
        <v>18</v>
      </c>
      <c r="C289" s="20" t="s">
        <v>1205</v>
      </c>
      <c r="D289" s="20" t="s">
        <v>1212</v>
      </c>
      <c r="E289" s="20" t="s">
        <v>1181</v>
      </c>
      <c r="F289" s="27" t="s">
        <v>1184</v>
      </c>
      <c r="G289" s="20" t="s">
        <v>1214</v>
      </c>
      <c r="H289" s="21">
        <v>43852</v>
      </c>
      <c r="I289" s="21">
        <v>43866</v>
      </c>
      <c r="J289" s="20">
        <f t="shared" si="20"/>
        <v>14</v>
      </c>
      <c r="K289" s="20" t="s">
        <v>293</v>
      </c>
      <c r="L289" s="20" t="s">
        <v>294</v>
      </c>
      <c r="M289" s="20">
        <v>2</v>
      </c>
      <c r="N289" s="20">
        <v>21</v>
      </c>
      <c r="O289" s="20" t="s">
        <v>1221</v>
      </c>
      <c r="P289" s="20" t="s">
        <v>1222</v>
      </c>
      <c r="Q289" s="20" t="s">
        <v>296</v>
      </c>
      <c r="R289" s="20">
        <v>18.7</v>
      </c>
      <c r="S289" s="20" t="s">
        <v>33</v>
      </c>
      <c r="T289" s="20">
        <v>1622181.6821000001</v>
      </c>
      <c r="U289" s="20">
        <f t="shared" si="17"/>
        <v>6.2100997607015795</v>
      </c>
      <c r="V289" s="20">
        <f t="shared" si="18"/>
        <v>129774534.568</v>
      </c>
      <c r="W289" s="20">
        <f t="shared" si="19"/>
        <v>8.1131894833176705</v>
      </c>
      <c r="X289" s="20">
        <v>9.8834636377045978E-3</v>
      </c>
    </row>
    <row r="290" spans="1:24" x14ac:dyDescent="0.35">
      <c r="A290" s="20">
        <v>6</v>
      </c>
      <c r="B290" s="20">
        <v>19</v>
      </c>
      <c r="C290" s="20" t="s">
        <v>1205</v>
      </c>
      <c r="D290" s="20" t="s">
        <v>1212</v>
      </c>
      <c r="E290" s="20" t="s">
        <v>1181</v>
      </c>
      <c r="F290" s="27" t="s">
        <v>1184</v>
      </c>
      <c r="G290" s="20" t="s">
        <v>1214</v>
      </c>
      <c r="H290" s="21">
        <v>43852</v>
      </c>
      <c r="I290" s="21">
        <v>43866</v>
      </c>
      <c r="J290" s="20">
        <f t="shared" si="20"/>
        <v>14</v>
      </c>
      <c r="K290" s="20" t="s">
        <v>293</v>
      </c>
      <c r="L290" s="20" t="s">
        <v>294</v>
      </c>
      <c r="M290" s="20">
        <v>2</v>
      </c>
      <c r="N290" s="20">
        <v>21</v>
      </c>
      <c r="O290" s="20" t="s">
        <v>1221</v>
      </c>
      <c r="P290" s="20" t="s">
        <v>1222</v>
      </c>
      <c r="Q290" s="20" t="s">
        <v>296</v>
      </c>
      <c r="R290" s="20">
        <v>24.61</v>
      </c>
      <c r="S290" s="20" t="s">
        <v>33</v>
      </c>
      <c r="T290" s="20">
        <v>32536.5409</v>
      </c>
      <c r="U290" s="20">
        <f t="shared" si="17"/>
        <v>4.5123847270299509</v>
      </c>
      <c r="V290" s="20">
        <f t="shared" si="18"/>
        <v>2602923.2719999999</v>
      </c>
      <c r="W290" s="20">
        <f t="shared" si="19"/>
        <v>6.4154615331761056</v>
      </c>
      <c r="X290" s="20" t="s">
        <v>36</v>
      </c>
    </row>
    <row r="291" spans="1:24" x14ac:dyDescent="0.35">
      <c r="A291" s="20">
        <v>6</v>
      </c>
      <c r="B291" s="20">
        <v>20</v>
      </c>
      <c r="C291" s="20" t="s">
        <v>1205</v>
      </c>
      <c r="D291" s="20" t="s">
        <v>1212</v>
      </c>
      <c r="E291" s="20" t="s">
        <v>1181</v>
      </c>
      <c r="F291" s="27" t="s">
        <v>1184</v>
      </c>
      <c r="G291" s="20" t="s">
        <v>1214</v>
      </c>
      <c r="H291" s="21">
        <v>43852</v>
      </c>
      <c r="I291" s="21">
        <v>43866</v>
      </c>
      <c r="J291" s="20">
        <f t="shared" si="20"/>
        <v>14</v>
      </c>
      <c r="K291" s="20" t="s">
        <v>293</v>
      </c>
      <c r="L291" s="20" t="s">
        <v>294</v>
      </c>
      <c r="M291" s="20">
        <v>2</v>
      </c>
      <c r="N291" s="20">
        <v>21</v>
      </c>
      <c r="O291" s="20" t="s">
        <v>1221</v>
      </c>
      <c r="P291" s="20" t="s">
        <v>1222</v>
      </c>
      <c r="Q291" s="20" t="s">
        <v>296</v>
      </c>
      <c r="R291" s="20">
        <v>0</v>
      </c>
      <c r="S291" s="20" t="s">
        <v>37</v>
      </c>
      <c r="T291" s="20">
        <v>0</v>
      </c>
      <c r="U291" s="20">
        <f t="shared" si="17"/>
        <v>0</v>
      </c>
      <c r="V291" s="20">
        <f t="shared" si="18"/>
        <v>0</v>
      </c>
      <c r="W291" s="20">
        <f t="shared" si="19"/>
        <v>0</v>
      </c>
      <c r="X291" s="20" t="s">
        <v>36</v>
      </c>
    </row>
    <row r="292" spans="1:24" x14ac:dyDescent="0.35">
      <c r="A292" s="20">
        <v>6</v>
      </c>
      <c r="B292" s="20">
        <v>21</v>
      </c>
      <c r="C292" s="20" t="s">
        <v>1205</v>
      </c>
      <c r="D292" s="20" t="s">
        <v>1212</v>
      </c>
      <c r="E292" s="20" t="s">
        <v>1181</v>
      </c>
      <c r="F292" s="27" t="s">
        <v>1184</v>
      </c>
      <c r="G292" s="20" t="s">
        <v>1214</v>
      </c>
      <c r="H292" s="21">
        <v>43852</v>
      </c>
      <c r="I292" s="21">
        <v>43866</v>
      </c>
      <c r="J292" s="20">
        <f t="shared" si="20"/>
        <v>14</v>
      </c>
      <c r="K292" s="20" t="s">
        <v>293</v>
      </c>
      <c r="L292" s="20" t="s">
        <v>294</v>
      </c>
      <c r="M292" s="20">
        <v>2</v>
      </c>
      <c r="N292" s="20">
        <v>21</v>
      </c>
      <c r="O292" s="20" t="s">
        <v>1221</v>
      </c>
      <c r="P292" s="20" t="s">
        <v>1222</v>
      </c>
      <c r="Q292" s="20" t="s">
        <v>296</v>
      </c>
      <c r="R292" s="20">
        <v>26.29</v>
      </c>
      <c r="S292" s="20" t="s">
        <v>33</v>
      </c>
      <c r="T292" s="20">
        <v>10680.1201</v>
      </c>
      <c r="U292" s="20">
        <f t="shared" si="17"/>
        <v>4.0286167983612433</v>
      </c>
      <c r="V292" s="20">
        <f t="shared" si="18"/>
        <v>854409.60800000001</v>
      </c>
      <c r="W292" s="20">
        <f t="shared" si="19"/>
        <v>5.9316666317341822</v>
      </c>
      <c r="X292" s="20">
        <v>0.21825557809330662</v>
      </c>
    </row>
    <row r="293" spans="1:24" x14ac:dyDescent="0.35">
      <c r="A293" s="20">
        <v>6</v>
      </c>
      <c r="B293" s="20">
        <v>22</v>
      </c>
      <c r="C293" s="20" t="s">
        <v>1205</v>
      </c>
      <c r="D293" s="20" t="s">
        <v>1212</v>
      </c>
      <c r="E293" s="20" t="s">
        <v>1181</v>
      </c>
      <c r="F293" s="27" t="s">
        <v>1184</v>
      </c>
      <c r="G293" s="20" t="s">
        <v>1214</v>
      </c>
      <c r="H293" s="21">
        <v>43852</v>
      </c>
      <c r="I293" s="21">
        <v>43866</v>
      </c>
      <c r="J293" s="20">
        <f t="shared" si="20"/>
        <v>14</v>
      </c>
      <c r="K293" s="20" t="s">
        <v>293</v>
      </c>
      <c r="L293" s="20" t="s">
        <v>294</v>
      </c>
      <c r="M293" s="20">
        <v>2</v>
      </c>
      <c r="N293" s="20">
        <v>21</v>
      </c>
      <c r="O293" s="20" t="s">
        <v>1221</v>
      </c>
      <c r="P293" s="20" t="s">
        <v>1222</v>
      </c>
      <c r="Q293" s="20" t="s">
        <v>296</v>
      </c>
      <c r="R293" s="20">
        <v>35.049999999999997</v>
      </c>
      <c r="S293" s="20" t="s">
        <v>37</v>
      </c>
      <c r="T293" s="20">
        <v>0</v>
      </c>
      <c r="U293" s="20">
        <f t="shared" si="17"/>
        <v>0</v>
      </c>
      <c r="V293" s="20">
        <f t="shared" si="18"/>
        <v>0</v>
      </c>
      <c r="W293" s="20">
        <f t="shared" si="19"/>
        <v>0</v>
      </c>
      <c r="X293" s="20">
        <v>0</v>
      </c>
    </row>
    <row r="294" spans="1:24" x14ac:dyDescent="0.35">
      <c r="A294" s="20">
        <v>6</v>
      </c>
      <c r="B294" s="20">
        <v>23</v>
      </c>
      <c r="C294" s="20" t="s">
        <v>1205</v>
      </c>
      <c r="D294" s="20" t="s">
        <v>1212</v>
      </c>
      <c r="E294" s="20" t="s">
        <v>1181</v>
      </c>
      <c r="F294" s="27" t="s">
        <v>1184</v>
      </c>
      <c r="G294" s="20" t="s">
        <v>1214</v>
      </c>
      <c r="H294" s="21">
        <v>43852</v>
      </c>
      <c r="I294" s="21">
        <v>43866</v>
      </c>
      <c r="J294" s="20">
        <f t="shared" si="20"/>
        <v>14</v>
      </c>
      <c r="K294" s="20" t="s">
        <v>293</v>
      </c>
      <c r="L294" s="20" t="s">
        <v>294</v>
      </c>
      <c r="M294" s="20">
        <v>2</v>
      </c>
      <c r="N294" s="20">
        <v>21</v>
      </c>
      <c r="O294" s="20" t="s">
        <v>1221</v>
      </c>
      <c r="P294" s="20" t="s">
        <v>1222</v>
      </c>
      <c r="Q294" s="20" t="s">
        <v>296</v>
      </c>
      <c r="R294" s="20">
        <v>28.41</v>
      </c>
      <c r="S294" s="20" t="s">
        <v>33</v>
      </c>
      <c r="T294" s="20">
        <v>2635.3627999999999</v>
      </c>
      <c r="U294" s="20">
        <f t="shared" si="17"/>
        <v>3.4210051749645287</v>
      </c>
      <c r="V294" s="20">
        <f t="shared" si="18"/>
        <v>210829.02399999998</v>
      </c>
      <c r="W294" s="20">
        <f t="shared" si="19"/>
        <v>5.3239324581962473</v>
      </c>
      <c r="X294" s="20">
        <v>5.5421686746987928E-2</v>
      </c>
    </row>
    <row r="295" spans="1:24" x14ac:dyDescent="0.35">
      <c r="A295" s="20">
        <v>6</v>
      </c>
      <c r="B295" s="20">
        <v>24</v>
      </c>
      <c r="C295" s="20" t="s">
        <v>1205</v>
      </c>
      <c r="D295" s="20" t="s">
        <v>1212</v>
      </c>
      <c r="E295" s="20" t="s">
        <v>1181</v>
      </c>
      <c r="F295" s="27" t="s">
        <v>1184</v>
      </c>
      <c r="G295" s="20" t="s">
        <v>1214</v>
      </c>
      <c r="H295" s="21">
        <v>43852</v>
      </c>
      <c r="I295" s="21">
        <v>43866</v>
      </c>
      <c r="J295" s="20">
        <f t="shared" si="20"/>
        <v>14</v>
      </c>
      <c r="K295" s="20" t="s">
        <v>293</v>
      </c>
      <c r="L295" s="20" t="s">
        <v>294</v>
      </c>
      <c r="M295" s="20">
        <v>2</v>
      </c>
      <c r="N295" s="20">
        <v>21</v>
      </c>
      <c r="O295" s="20" t="s">
        <v>1221</v>
      </c>
      <c r="P295" s="20" t="s">
        <v>1222</v>
      </c>
      <c r="Q295" s="20" t="s">
        <v>296</v>
      </c>
      <c r="R295" s="20">
        <v>32.03</v>
      </c>
      <c r="S295" s="20" t="s">
        <v>37</v>
      </c>
      <c r="T295" s="20">
        <v>0</v>
      </c>
      <c r="U295" s="20">
        <f t="shared" si="17"/>
        <v>0</v>
      </c>
      <c r="V295" s="20">
        <f t="shared" si="18"/>
        <v>0</v>
      </c>
      <c r="W295" s="20">
        <f t="shared" si="19"/>
        <v>0</v>
      </c>
      <c r="X295" s="20">
        <v>0</v>
      </c>
    </row>
    <row r="296" spans="1:24" x14ac:dyDescent="0.35">
      <c r="A296" s="20">
        <v>6</v>
      </c>
      <c r="B296" s="20">
        <v>25</v>
      </c>
      <c r="C296" s="20" t="s">
        <v>1205</v>
      </c>
      <c r="D296" s="20" t="s">
        <v>1212</v>
      </c>
      <c r="E296" s="20" t="s">
        <v>1181</v>
      </c>
      <c r="F296" s="27" t="s">
        <v>1184</v>
      </c>
      <c r="G296" s="20" t="s">
        <v>1214</v>
      </c>
      <c r="H296" s="21">
        <v>43852</v>
      </c>
      <c r="I296" s="21">
        <v>43866</v>
      </c>
      <c r="J296" s="20">
        <f t="shared" si="20"/>
        <v>14</v>
      </c>
      <c r="K296" s="20" t="s">
        <v>293</v>
      </c>
      <c r="L296" s="20" t="s">
        <v>294</v>
      </c>
      <c r="M296" s="20">
        <v>2</v>
      </c>
      <c r="N296" s="20">
        <v>21</v>
      </c>
      <c r="O296" s="20" t="s">
        <v>1221</v>
      </c>
      <c r="P296" s="20" t="s">
        <v>1222</v>
      </c>
      <c r="Q296" s="20" t="s">
        <v>296</v>
      </c>
      <c r="R296" s="20">
        <v>0</v>
      </c>
      <c r="S296" s="20" t="s">
        <v>37</v>
      </c>
      <c r="T296" s="20">
        <v>0</v>
      </c>
      <c r="U296" s="20">
        <f t="shared" si="17"/>
        <v>0</v>
      </c>
      <c r="V296" s="20">
        <f t="shared" si="18"/>
        <v>0</v>
      </c>
      <c r="W296" s="20">
        <f t="shared" si="19"/>
        <v>0</v>
      </c>
      <c r="X296" s="20">
        <v>0.18364267390976322</v>
      </c>
    </row>
    <row r="297" spans="1:24" x14ac:dyDescent="0.35">
      <c r="A297" s="20">
        <v>6</v>
      </c>
      <c r="B297" s="20">
        <v>26</v>
      </c>
      <c r="C297" s="20" t="s">
        <v>1205</v>
      </c>
      <c r="D297" s="20" t="s">
        <v>1212</v>
      </c>
      <c r="E297" s="20" t="s">
        <v>1181</v>
      </c>
      <c r="F297" s="27" t="s">
        <v>1184</v>
      </c>
      <c r="G297" s="20" t="s">
        <v>1214</v>
      </c>
      <c r="H297" s="21">
        <v>43852</v>
      </c>
      <c r="I297" s="21">
        <v>43866</v>
      </c>
      <c r="J297" s="20">
        <f t="shared" si="20"/>
        <v>14</v>
      </c>
      <c r="K297" s="20" t="s">
        <v>293</v>
      </c>
      <c r="L297" s="20" t="s">
        <v>294</v>
      </c>
      <c r="M297" s="20">
        <v>2</v>
      </c>
      <c r="N297" s="20">
        <v>21</v>
      </c>
      <c r="O297" s="20" t="s">
        <v>1221</v>
      </c>
      <c r="P297" s="20" t="s">
        <v>1222</v>
      </c>
      <c r="Q297" s="20" t="s">
        <v>296</v>
      </c>
      <c r="R297" s="20">
        <v>0</v>
      </c>
      <c r="S297" s="20" t="s">
        <v>37</v>
      </c>
      <c r="T297" s="20">
        <v>0</v>
      </c>
      <c r="U297" s="20">
        <f t="shared" si="17"/>
        <v>0</v>
      </c>
      <c r="V297" s="20">
        <f t="shared" si="18"/>
        <v>0</v>
      </c>
      <c r="W297" s="20">
        <f t="shared" si="19"/>
        <v>0</v>
      </c>
      <c r="X297" s="20">
        <v>0.15490096495683073</v>
      </c>
    </row>
    <row r="298" spans="1:24" x14ac:dyDescent="0.35">
      <c r="A298" s="20">
        <v>6</v>
      </c>
      <c r="B298" s="20">
        <v>27</v>
      </c>
      <c r="C298" s="20" t="s">
        <v>1205</v>
      </c>
      <c r="D298" s="20" t="s">
        <v>1212</v>
      </c>
      <c r="E298" s="20" t="s">
        <v>1181</v>
      </c>
      <c r="F298" s="27" t="s">
        <v>1184</v>
      </c>
      <c r="G298" s="20" t="s">
        <v>1214</v>
      </c>
      <c r="H298" s="21">
        <v>43852</v>
      </c>
      <c r="I298" s="21">
        <v>43866</v>
      </c>
      <c r="J298" s="20">
        <f t="shared" si="20"/>
        <v>14</v>
      </c>
      <c r="K298" s="20" t="s">
        <v>293</v>
      </c>
      <c r="L298" s="20" t="s">
        <v>294</v>
      </c>
      <c r="M298" s="20">
        <v>2</v>
      </c>
      <c r="N298" s="20">
        <v>21</v>
      </c>
      <c r="O298" s="20" t="s">
        <v>1221</v>
      </c>
      <c r="P298" s="20" t="s">
        <v>1222</v>
      </c>
      <c r="Q298" s="20" t="s">
        <v>296</v>
      </c>
      <c r="R298" s="20">
        <v>0</v>
      </c>
      <c r="S298" s="20" t="s">
        <v>37</v>
      </c>
      <c r="T298" s="20">
        <v>0</v>
      </c>
      <c r="U298" s="20">
        <f t="shared" si="17"/>
        <v>0</v>
      </c>
      <c r="V298" s="20">
        <f t="shared" si="18"/>
        <v>0</v>
      </c>
      <c r="W298" s="20">
        <f t="shared" si="19"/>
        <v>0</v>
      </c>
      <c r="X298" s="20">
        <v>3.2914201183431975E-2</v>
      </c>
    </row>
    <row r="299" spans="1:24" x14ac:dyDescent="0.35">
      <c r="A299" s="20">
        <v>6</v>
      </c>
      <c r="B299" s="20">
        <v>28</v>
      </c>
      <c r="C299" s="20" t="s">
        <v>1205</v>
      </c>
      <c r="D299" s="20" t="s">
        <v>1212</v>
      </c>
      <c r="E299" s="20" t="s">
        <v>1181</v>
      </c>
      <c r="F299" s="27" t="s">
        <v>1184</v>
      </c>
      <c r="G299" s="20" t="s">
        <v>1214</v>
      </c>
      <c r="H299" s="21">
        <v>43852</v>
      </c>
      <c r="I299" s="21">
        <v>43866</v>
      </c>
      <c r="J299" s="20">
        <f t="shared" si="20"/>
        <v>14</v>
      </c>
      <c r="K299" s="20" t="s">
        <v>293</v>
      </c>
      <c r="L299" s="20" t="s">
        <v>294</v>
      </c>
      <c r="M299" s="20">
        <v>2</v>
      </c>
      <c r="N299" s="20">
        <v>21</v>
      </c>
      <c r="O299" s="20" t="s">
        <v>1221</v>
      </c>
      <c r="P299" s="20" t="s">
        <v>1222</v>
      </c>
      <c r="Q299" s="20" t="s">
        <v>296</v>
      </c>
      <c r="R299" s="20">
        <v>23.59</v>
      </c>
      <c r="S299" s="20" t="s">
        <v>33</v>
      </c>
      <c r="T299" s="20">
        <v>63933.0861</v>
      </c>
      <c r="U299" s="20">
        <f t="shared" si="17"/>
        <v>4.8057324615740784</v>
      </c>
      <c r="V299" s="20">
        <f t="shared" si="18"/>
        <v>5114646.8880000003</v>
      </c>
      <c r="W299" s="20">
        <f t="shared" si="19"/>
        <v>6.7088157405775437</v>
      </c>
      <c r="X299" s="20">
        <v>0.1403692093347266</v>
      </c>
    </row>
    <row r="300" spans="1:24" x14ac:dyDescent="0.35">
      <c r="A300" s="20">
        <v>6</v>
      </c>
      <c r="B300" s="20">
        <v>29</v>
      </c>
      <c r="C300" s="20" t="s">
        <v>1205</v>
      </c>
      <c r="D300" s="20" t="s">
        <v>1212</v>
      </c>
      <c r="E300" s="20" t="s">
        <v>1181</v>
      </c>
      <c r="F300" s="27" t="s">
        <v>1184</v>
      </c>
      <c r="G300" s="20" t="s">
        <v>1214</v>
      </c>
      <c r="H300" s="21">
        <v>43852</v>
      </c>
      <c r="I300" s="21">
        <v>43866</v>
      </c>
      <c r="J300" s="20">
        <f t="shared" si="20"/>
        <v>14</v>
      </c>
      <c r="K300" s="20" t="s">
        <v>293</v>
      </c>
      <c r="L300" s="20" t="s">
        <v>294</v>
      </c>
      <c r="M300" s="20">
        <v>2</v>
      </c>
      <c r="N300" s="20">
        <v>21</v>
      </c>
      <c r="O300" s="20" t="s">
        <v>1221</v>
      </c>
      <c r="P300" s="20" t="s">
        <v>1222</v>
      </c>
      <c r="Q300" s="20" t="s">
        <v>296</v>
      </c>
      <c r="R300" s="20">
        <v>34.229999999999997</v>
      </c>
      <c r="S300" s="20" t="s">
        <v>37</v>
      </c>
      <c r="T300" s="20">
        <v>0</v>
      </c>
      <c r="U300" s="20">
        <f t="shared" si="17"/>
        <v>0</v>
      </c>
      <c r="V300" s="20">
        <f t="shared" si="18"/>
        <v>0</v>
      </c>
      <c r="W300" s="20">
        <f t="shared" si="19"/>
        <v>0</v>
      </c>
      <c r="X300" s="20">
        <v>2.238046795523907E-2</v>
      </c>
    </row>
    <row r="301" spans="1:24" x14ac:dyDescent="0.35">
      <c r="A301" s="20">
        <v>6</v>
      </c>
      <c r="B301" s="20">
        <v>30</v>
      </c>
      <c r="C301" s="20" t="s">
        <v>1205</v>
      </c>
      <c r="D301" s="20" t="s">
        <v>1212</v>
      </c>
      <c r="E301" s="20" t="s">
        <v>1181</v>
      </c>
      <c r="F301" s="27" t="s">
        <v>1184</v>
      </c>
      <c r="G301" s="20" t="s">
        <v>1214</v>
      </c>
      <c r="H301" s="21">
        <v>43852</v>
      </c>
      <c r="I301" s="21">
        <v>43866</v>
      </c>
      <c r="J301" s="20">
        <f t="shared" si="20"/>
        <v>14</v>
      </c>
      <c r="K301" s="20" t="s">
        <v>293</v>
      </c>
      <c r="L301" s="20" t="s">
        <v>294</v>
      </c>
      <c r="M301" s="20">
        <v>2</v>
      </c>
      <c r="N301" s="20">
        <v>21</v>
      </c>
      <c r="O301" s="20" t="s">
        <v>1221</v>
      </c>
      <c r="P301" s="20" t="s">
        <v>1222</v>
      </c>
      <c r="Q301" s="20" t="s">
        <v>296</v>
      </c>
      <c r="R301" s="20">
        <v>33.56</v>
      </c>
      <c r="S301" s="20" t="s">
        <v>37</v>
      </c>
      <c r="T301" s="20">
        <v>0</v>
      </c>
      <c r="U301" s="20">
        <f t="shared" si="17"/>
        <v>0</v>
      </c>
      <c r="V301" s="20">
        <f t="shared" si="18"/>
        <v>0</v>
      </c>
      <c r="W301" s="20">
        <f t="shared" si="19"/>
        <v>0</v>
      </c>
      <c r="X301" s="20">
        <v>5.8907788719785123E-2</v>
      </c>
    </row>
    <row r="302" spans="1:24" x14ac:dyDescent="0.35">
      <c r="A302" s="20">
        <v>6</v>
      </c>
      <c r="B302" s="20">
        <v>31</v>
      </c>
      <c r="C302" s="20" t="s">
        <v>1206</v>
      </c>
      <c r="D302" s="20" t="s">
        <v>1212</v>
      </c>
      <c r="E302" s="20" t="s">
        <v>1186</v>
      </c>
      <c r="F302" s="27" t="s">
        <v>1187</v>
      </c>
      <c r="G302" s="20" t="s">
        <v>1214</v>
      </c>
      <c r="H302" s="21">
        <v>43918</v>
      </c>
      <c r="I302" s="21">
        <v>43936</v>
      </c>
      <c r="J302" s="20">
        <f t="shared" si="20"/>
        <v>18</v>
      </c>
      <c r="K302" s="20" t="s">
        <v>293</v>
      </c>
      <c r="L302" s="20" t="s">
        <v>294</v>
      </c>
      <c r="M302" s="20">
        <v>1</v>
      </c>
      <c r="N302" s="20">
        <v>21</v>
      </c>
      <c r="O302" s="20" t="s">
        <v>1221</v>
      </c>
      <c r="P302" s="20" t="s">
        <v>1222</v>
      </c>
      <c r="Q302" s="20" t="s">
        <v>296</v>
      </c>
      <c r="R302" s="20">
        <v>0</v>
      </c>
      <c r="S302" s="20" t="s">
        <v>37</v>
      </c>
      <c r="T302" s="20">
        <v>0</v>
      </c>
      <c r="U302" s="20">
        <f t="shared" si="17"/>
        <v>0</v>
      </c>
      <c r="V302" s="20">
        <f t="shared" si="18"/>
        <v>0</v>
      </c>
      <c r="W302" s="20">
        <f t="shared" si="19"/>
        <v>0</v>
      </c>
      <c r="X302" s="20">
        <v>0.15929694727104562</v>
      </c>
    </row>
    <row r="303" spans="1:24" x14ac:dyDescent="0.35">
      <c r="A303" s="20">
        <v>6</v>
      </c>
      <c r="B303" s="20">
        <v>32</v>
      </c>
      <c r="C303" s="20" t="s">
        <v>1206</v>
      </c>
      <c r="D303" s="20" t="s">
        <v>1212</v>
      </c>
      <c r="E303" s="20" t="s">
        <v>1186</v>
      </c>
      <c r="F303" s="27" t="s">
        <v>1187</v>
      </c>
      <c r="G303" s="20" t="s">
        <v>1214</v>
      </c>
      <c r="H303" s="21">
        <v>43918</v>
      </c>
      <c r="I303" s="21">
        <v>43936</v>
      </c>
      <c r="J303" s="20">
        <f t="shared" si="20"/>
        <v>18</v>
      </c>
      <c r="K303" s="20" t="s">
        <v>293</v>
      </c>
      <c r="L303" s="20" t="s">
        <v>294</v>
      </c>
      <c r="M303" s="20">
        <v>1</v>
      </c>
      <c r="N303" s="20">
        <v>21</v>
      </c>
      <c r="O303" s="20" t="s">
        <v>1221</v>
      </c>
      <c r="P303" s="20" t="s">
        <v>1222</v>
      </c>
      <c r="Q303" s="20" t="s">
        <v>296</v>
      </c>
      <c r="R303" s="20">
        <v>0</v>
      </c>
      <c r="S303" s="20" t="s">
        <v>37</v>
      </c>
      <c r="T303" s="20">
        <v>0</v>
      </c>
      <c r="U303" s="20">
        <f t="shared" si="17"/>
        <v>0</v>
      </c>
      <c r="V303" s="20">
        <f t="shared" si="18"/>
        <v>0</v>
      </c>
      <c r="W303" s="20">
        <f t="shared" si="19"/>
        <v>0</v>
      </c>
      <c r="X303" s="20"/>
    </row>
    <row r="304" spans="1:24" x14ac:dyDescent="0.35">
      <c r="A304" s="20">
        <v>6</v>
      </c>
      <c r="B304" s="20">
        <v>33</v>
      </c>
      <c r="C304" s="20" t="s">
        <v>1206</v>
      </c>
      <c r="D304" s="20" t="s">
        <v>1212</v>
      </c>
      <c r="E304" s="20" t="s">
        <v>1186</v>
      </c>
      <c r="F304" s="27" t="s">
        <v>1187</v>
      </c>
      <c r="G304" s="20" t="s">
        <v>1214</v>
      </c>
      <c r="H304" s="21">
        <v>43918</v>
      </c>
      <c r="I304" s="21">
        <v>43936</v>
      </c>
      <c r="J304" s="20">
        <f t="shared" si="20"/>
        <v>18</v>
      </c>
      <c r="K304" s="20" t="s">
        <v>293</v>
      </c>
      <c r="L304" s="20" t="s">
        <v>294</v>
      </c>
      <c r="M304" s="20">
        <v>1</v>
      </c>
      <c r="N304" s="20">
        <v>21</v>
      </c>
      <c r="O304" s="20" t="s">
        <v>1221</v>
      </c>
      <c r="P304" s="20" t="s">
        <v>1222</v>
      </c>
      <c r="Q304" s="20" t="s">
        <v>296</v>
      </c>
      <c r="R304" s="20">
        <v>0</v>
      </c>
      <c r="S304" s="20" t="s">
        <v>37</v>
      </c>
      <c r="T304" s="20">
        <v>0</v>
      </c>
      <c r="U304" s="20">
        <f t="shared" si="17"/>
        <v>0</v>
      </c>
      <c r="V304" s="20">
        <f t="shared" si="18"/>
        <v>0</v>
      </c>
      <c r="W304" s="20">
        <f t="shared" si="19"/>
        <v>0</v>
      </c>
      <c r="X304" s="20"/>
    </row>
    <row r="305" spans="1:24" x14ac:dyDescent="0.35">
      <c r="A305" s="20">
        <v>6</v>
      </c>
      <c r="B305" s="20">
        <v>34</v>
      </c>
      <c r="C305" s="20" t="s">
        <v>1206</v>
      </c>
      <c r="D305" s="20" t="s">
        <v>1212</v>
      </c>
      <c r="E305" s="20" t="s">
        <v>1186</v>
      </c>
      <c r="F305" s="27" t="s">
        <v>1187</v>
      </c>
      <c r="G305" s="20" t="s">
        <v>1214</v>
      </c>
      <c r="H305" s="21">
        <v>43918</v>
      </c>
      <c r="I305" s="21">
        <v>43936</v>
      </c>
      <c r="J305" s="20">
        <f t="shared" si="20"/>
        <v>18</v>
      </c>
      <c r="K305" s="20" t="s">
        <v>293</v>
      </c>
      <c r="L305" s="20" t="s">
        <v>294</v>
      </c>
      <c r="M305" s="20">
        <v>1</v>
      </c>
      <c r="N305" s="20">
        <v>21</v>
      </c>
      <c r="O305" s="20" t="s">
        <v>1221</v>
      </c>
      <c r="P305" s="20" t="s">
        <v>1222</v>
      </c>
      <c r="Q305" s="20" t="s">
        <v>296</v>
      </c>
      <c r="R305" s="20">
        <v>0</v>
      </c>
      <c r="S305" s="20" t="s">
        <v>37</v>
      </c>
      <c r="T305" s="20">
        <v>0</v>
      </c>
      <c r="U305" s="20">
        <f t="shared" si="17"/>
        <v>0</v>
      </c>
      <c r="V305" s="20">
        <f t="shared" si="18"/>
        <v>0</v>
      </c>
      <c r="W305" s="20">
        <f t="shared" si="19"/>
        <v>0</v>
      </c>
      <c r="X305" s="20"/>
    </row>
    <row r="306" spans="1:24" x14ac:dyDescent="0.35">
      <c r="A306" s="20">
        <v>6</v>
      </c>
      <c r="B306" s="20">
        <v>35</v>
      </c>
      <c r="C306" s="20" t="s">
        <v>1206</v>
      </c>
      <c r="D306" s="20" t="s">
        <v>1212</v>
      </c>
      <c r="E306" s="20" t="s">
        <v>1186</v>
      </c>
      <c r="F306" s="27" t="s">
        <v>1187</v>
      </c>
      <c r="G306" s="20" t="s">
        <v>1214</v>
      </c>
      <c r="H306" s="21">
        <v>43918</v>
      </c>
      <c r="I306" s="21">
        <v>43936</v>
      </c>
      <c r="J306" s="20">
        <f t="shared" si="20"/>
        <v>18</v>
      </c>
      <c r="K306" s="20" t="s">
        <v>293</v>
      </c>
      <c r="L306" s="20" t="s">
        <v>294</v>
      </c>
      <c r="M306" s="20">
        <v>1</v>
      </c>
      <c r="N306" s="20">
        <v>21</v>
      </c>
      <c r="O306" s="20" t="s">
        <v>1221</v>
      </c>
      <c r="P306" s="20" t="s">
        <v>1222</v>
      </c>
      <c r="Q306" s="20" t="s">
        <v>296</v>
      </c>
      <c r="R306" s="20">
        <v>19.27</v>
      </c>
      <c r="S306" s="20" t="s">
        <v>33</v>
      </c>
      <c r="T306" s="20">
        <v>1113445.6298</v>
      </c>
      <c r="U306" s="20">
        <f t="shared" si="17"/>
        <v>6.0466694050801175</v>
      </c>
      <c r="V306" s="20">
        <f t="shared" si="18"/>
        <v>89075650.384000003</v>
      </c>
      <c r="W306" s="20">
        <f t="shared" si="19"/>
        <v>7.9497590069022834</v>
      </c>
      <c r="X306" s="20"/>
    </row>
    <row r="307" spans="1:24" x14ac:dyDescent="0.35">
      <c r="A307" s="20">
        <v>6</v>
      </c>
      <c r="B307" s="20">
        <v>36</v>
      </c>
      <c r="C307" s="20" t="s">
        <v>1206</v>
      </c>
      <c r="D307" s="20" t="s">
        <v>1212</v>
      </c>
      <c r="E307" s="20" t="s">
        <v>1186</v>
      </c>
      <c r="F307" s="27" t="s">
        <v>1187</v>
      </c>
      <c r="G307" s="20" t="s">
        <v>1214</v>
      </c>
      <c r="H307" s="21">
        <v>43918</v>
      </c>
      <c r="I307" s="21">
        <v>43936</v>
      </c>
      <c r="J307" s="20">
        <f t="shared" si="20"/>
        <v>18</v>
      </c>
      <c r="K307" s="20" t="s">
        <v>293</v>
      </c>
      <c r="L307" s="20" t="s">
        <v>294</v>
      </c>
      <c r="M307" s="20">
        <v>1</v>
      </c>
      <c r="N307" s="20">
        <v>21</v>
      </c>
      <c r="O307" s="20" t="s">
        <v>1221</v>
      </c>
      <c r="P307" s="20" t="s">
        <v>1222</v>
      </c>
      <c r="Q307" s="20" t="s">
        <v>296</v>
      </c>
      <c r="R307" s="20">
        <v>30.03</v>
      </c>
      <c r="S307" s="20" t="s">
        <v>37</v>
      </c>
      <c r="T307" s="20">
        <v>0</v>
      </c>
      <c r="U307" s="20">
        <f t="shared" si="17"/>
        <v>0</v>
      </c>
      <c r="V307" s="20">
        <f t="shared" si="18"/>
        <v>0</v>
      </c>
      <c r="W307" s="20">
        <f t="shared" si="19"/>
        <v>0</v>
      </c>
      <c r="X307" s="20"/>
    </row>
    <row r="308" spans="1:24" x14ac:dyDescent="0.35">
      <c r="A308" s="20">
        <v>6</v>
      </c>
      <c r="B308" s="20">
        <v>37</v>
      </c>
      <c r="C308" s="20" t="s">
        <v>1206</v>
      </c>
      <c r="D308" s="20" t="s">
        <v>1212</v>
      </c>
      <c r="E308" s="20" t="s">
        <v>1186</v>
      </c>
      <c r="F308" s="27" t="s">
        <v>1187</v>
      </c>
      <c r="G308" s="20" t="s">
        <v>1214</v>
      </c>
      <c r="H308" s="21">
        <v>43918</v>
      </c>
      <c r="I308" s="21">
        <v>43936</v>
      </c>
      <c r="J308" s="20">
        <f t="shared" si="20"/>
        <v>18</v>
      </c>
      <c r="K308" s="20" t="s">
        <v>293</v>
      </c>
      <c r="L308" s="20" t="s">
        <v>294</v>
      </c>
      <c r="M308" s="20">
        <v>1</v>
      </c>
      <c r="N308" s="20">
        <v>21</v>
      </c>
      <c r="O308" s="20" t="s">
        <v>1221</v>
      </c>
      <c r="P308" s="20" t="s">
        <v>1222</v>
      </c>
      <c r="Q308" s="20" t="s">
        <v>296</v>
      </c>
      <c r="R308" s="20">
        <v>0</v>
      </c>
      <c r="S308" s="20" t="s">
        <v>37</v>
      </c>
      <c r="T308" s="20">
        <v>0</v>
      </c>
      <c r="U308" s="20">
        <f t="shared" si="17"/>
        <v>0</v>
      </c>
      <c r="V308" s="20">
        <f t="shared" si="18"/>
        <v>0</v>
      </c>
      <c r="W308" s="20">
        <f t="shared" si="19"/>
        <v>0</v>
      </c>
      <c r="X308" s="20"/>
    </row>
    <row r="309" spans="1:24" x14ac:dyDescent="0.35">
      <c r="A309" s="20">
        <v>6</v>
      </c>
      <c r="B309" s="20">
        <v>38</v>
      </c>
      <c r="C309" s="20" t="s">
        <v>1206</v>
      </c>
      <c r="D309" s="20" t="s">
        <v>1212</v>
      </c>
      <c r="E309" s="20" t="s">
        <v>1186</v>
      </c>
      <c r="F309" s="27" t="s">
        <v>1187</v>
      </c>
      <c r="G309" s="20" t="s">
        <v>1214</v>
      </c>
      <c r="H309" s="21">
        <v>43918</v>
      </c>
      <c r="I309" s="21">
        <v>43936</v>
      </c>
      <c r="J309" s="20">
        <f t="shared" si="20"/>
        <v>18</v>
      </c>
      <c r="K309" s="20" t="s">
        <v>293</v>
      </c>
      <c r="L309" s="20" t="s">
        <v>294</v>
      </c>
      <c r="M309" s="20">
        <v>1</v>
      </c>
      <c r="N309" s="20">
        <v>21</v>
      </c>
      <c r="O309" s="20" t="s">
        <v>1221</v>
      </c>
      <c r="P309" s="20" t="s">
        <v>1222</v>
      </c>
      <c r="Q309" s="20" t="s">
        <v>296</v>
      </c>
      <c r="R309" s="20">
        <v>31.69</v>
      </c>
      <c r="S309" s="20" t="s">
        <v>37</v>
      </c>
      <c r="T309" s="20">
        <v>0</v>
      </c>
      <c r="U309" s="20">
        <f t="shared" si="17"/>
        <v>0</v>
      </c>
      <c r="V309" s="20">
        <f t="shared" si="18"/>
        <v>0</v>
      </c>
      <c r="W309" s="20">
        <f t="shared" si="19"/>
        <v>0</v>
      </c>
      <c r="X309" s="20"/>
    </row>
    <row r="310" spans="1:24" x14ac:dyDescent="0.35">
      <c r="A310" s="20">
        <v>6</v>
      </c>
      <c r="B310" s="20">
        <v>39</v>
      </c>
      <c r="C310" s="20" t="s">
        <v>1206</v>
      </c>
      <c r="D310" s="20" t="s">
        <v>1212</v>
      </c>
      <c r="E310" s="20" t="s">
        <v>1186</v>
      </c>
      <c r="F310" s="27" t="s">
        <v>1187</v>
      </c>
      <c r="G310" s="20" t="s">
        <v>1214</v>
      </c>
      <c r="H310" s="21">
        <v>43918</v>
      </c>
      <c r="I310" s="21">
        <v>43936</v>
      </c>
      <c r="J310" s="20">
        <f t="shared" si="20"/>
        <v>18</v>
      </c>
      <c r="K310" s="20" t="s">
        <v>293</v>
      </c>
      <c r="L310" s="20" t="s">
        <v>294</v>
      </c>
      <c r="M310" s="20">
        <v>1</v>
      </c>
      <c r="N310" s="20">
        <v>21</v>
      </c>
      <c r="O310" s="20" t="s">
        <v>1221</v>
      </c>
      <c r="P310" s="20" t="s">
        <v>1222</v>
      </c>
      <c r="Q310" s="20" t="s">
        <v>296</v>
      </c>
      <c r="R310" s="20">
        <v>30.66</v>
      </c>
      <c r="S310" s="20" t="s">
        <v>37</v>
      </c>
      <c r="T310" s="20">
        <v>0</v>
      </c>
      <c r="U310" s="20">
        <f t="shared" si="17"/>
        <v>0</v>
      </c>
      <c r="V310" s="20">
        <f t="shared" si="18"/>
        <v>0</v>
      </c>
      <c r="W310" s="20">
        <f t="shared" si="19"/>
        <v>0</v>
      </c>
      <c r="X310" s="20"/>
    </row>
    <row r="311" spans="1:24" x14ac:dyDescent="0.35">
      <c r="A311" s="20">
        <v>6</v>
      </c>
      <c r="B311" s="20">
        <v>40</v>
      </c>
      <c r="C311" s="20" t="s">
        <v>1206</v>
      </c>
      <c r="D311" s="20" t="s">
        <v>1212</v>
      </c>
      <c r="E311" s="20" t="s">
        <v>1186</v>
      </c>
      <c r="F311" s="27" t="s">
        <v>1187</v>
      </c>
      <c r="G311" s="20" t="s">
        <v>1214</v>
      </c>
      <c r="H311" s="21">
        <v>43918</v>
      </c>
      <c r="I311" s="21">
        <v>43936</v>
      </c>
      <c r="J311" s="20">
        <f t="shared" si="20"/>
        <v>18</v>
      </c>
      <c r="K311" s="20" t="s">
        <v>293</v>
      </c>
      <c r="L311" s="20" t="s">
        <v>294</v>
      </c>
      <c r="M311" s="20">
        <v>1</v>
      </c>
      <c r="N311" s="20">
        <v>21</v>
      </c>
      <c r="O311" s="20" t="s">
        <v>1221</v>
      </c>
      <c r="P311" s="20" t="s">
        <v>1222</v>
      </c>
      <c r="Q311" s="20" t="s">
        <v>296</v>
      </c>
      <c r="R311" s="20">
        <v>27.44</v>
      </c>
      <c r="S311" s="20" t="s">
        <v>33</v>
      </c>
      <c r="T311" s="20">
        <v>5009.9651000000003</v>
      </c>
      <c r="U311" s="20">
        <f t="shared" si="17"/>
        <v>3.6999213780108464</v>
      </c>
      <c r="V311" s="20">
        <f t="shared" si="18"/>
        <v>400797.20800000004</v>
      </c>
      <c r="W311" s="20">
        <f t="shared" si="19"/>
        <v>5.6029257710990814</v>
      </c>
      <c r="X311" s="20"/>
    </row>
    <row r="312" spans="1:24" x14ac:dyDescent="0.35">
      <c r="A312" s="20">
        <v>6</v>
      </c>
      <c r="B312" s="20">
        <v>41</v>
      </c>
      <c r="C312" s="20" t="s">
        <v>1206</v>
      </c>
      <c r="D312" s="20" t="s">
        <v>1212</v>
      </c>
      <c r="E312" s="20" t="s">
        <v>1186</v>
      </c>
      <c r="F312" s="27" t="s">
        <v>1187</v>
      </c>
      <c r="G312" s="20" t="s">
        <v>1214</v>
      </c>
      <c r="H312" s="21">
        <v>43918</v>
      </c>
      <c r="I312" s="21">
        <v>43936</v>
      </c>
      <c r="J312" s="20">
        <f t="shared" si="20"/>
        <v>18</v>
      </c>
      <c r="K312" s="20" t="s">
        <v>293</v>
      </c>
      <c r="L312" s="20" t="s">
        <v>294</v>
      </c>
      <c r="M312" s="20">
        <v>1</v>
      </c>
      <c r="N312" s="20">
        <v>21</v>
      </c>
      <c r="O312" s="20" t="s">
        <v>1221</v>
      </c>
      <c r="P312" s="20" t="s">
        <v>1222</v>
      </c>
      <c r="Q312" s="20" t="s">
        <v>296</v>
      </c>
      <c r="R312" s="20">
        <v>29.57</v>
      </c>
      <c r="S312" s="20" t="s">
        <v>37</v>
      </c>
      <c r="T312" s="20">
        <v>0</v>
      </c>
      <c r="U312" s="20">
        <f t="shared" si="17"/>
        <v>0</v>
      </c>
      <c r="V312" s="20">
        <f t="shared" si="18"/>
        <v>0</v>
      </c>
      <c r="W312" s="20">
        <f t="shared" si="19"/>
        <v>0</v>
      </c>
      <c r="X312" s="20"/>
    </row>
    <row r="313" spans="1:24" x14ac:dyDescent="0.35">
      <c r="A313" s="20">
        <v>6</v>
      </c>
      <c r="B313" s="20">
        <v>42</v>
      </c>
      <c r="C313" s="20" t="s">
        <v>1206</v>
      </c>
      <c r="D313" s="20" t="s">
        <v>1212</v>
      </c>
      <c r="E313" s="20" t="s">
        <v>1186</v>
      </c>
      <c r="F313" s="27" t="s">
        <v>1187</v>
      </c>
      <c r="G313" s="20" t="s">
        <v>1214</v>
      </c>
      <c r="H313" s="21">
        <v>43918</v>
      </c>
      <c r="I313" s="21">
        <v>43936</v>
      </c>
      <c r="J313" s="20">
        <f t="shared" si="20"/>
        <v>18</v>
      </c>
      <c r="K313" s="20" t="s">
        <v>293</v>
      </c>
      <c r="L313" s="20" t="s">
        <v>294</v>
      </c>
      <c r="M313" s="20">
        <v>1</v>
      </c>
      <c r="N313" s="20">
        <v>21</v>
      </c>
      <c r="O313" s="20" t="s">
        <v>1221</v>
      </c>
      <c r="P313" s="20" t="s">
        <v>1222</v>
      </c>
      <c r="Q313" s="20" t="s">
        <v>296</v>
      </c>
      <c r="R313" s="20">
        <v>0</v>
      </c>
      <c r="S313" s="20" t="s">
        <v>37</v>
      </c>
      <c r="T313" s="20">
        <v>0</v>
      </c>
      <c r="U313" s="20">
        <f t="shared" si="17"/>
        <v>0</v>
      </c>
      <c r="V313" s="20">
        <f t="shared" si="18"/>
        <v>0</v>
      </c>
      <c r="W313" s="20">
        <f t="shared" si="19"/>
        <v>0</v>
      </c>
      <c r="X313" s="20"/>
    </row>
    <row r="314" spans="1:24" x14ac:dyDescent="0.35">
      <c r="A314" s="20">
        <v>6</v>
      </c>
      <c r="B314" s="20">
        <v>43</v>
      </c>
      <c r="C314" s="20" t="s">
        <v>1206</v>
      </c>
      <c r="D314" s="20" t="s">
        <v>1212</v>
      </c>
      <c r="E314" s="20" t="s">
        <v>1186</v>
      </c>
      <c r="F314" s="27" t="s">
        <v>1187</v>
      </c>
      <c r="G314" s="20" t="s">
        <v>1214</v>
      </c>
      <c r="H314" s="21">
        <v>43918</v>
      </c>
      <c r="I314" s="21">
        <v>43936</v>
      </c>
      <c r="J314" s="20">
        <f t="shared" si="20"/>
        <v>18</v>
      </c>
      <c r="K314" s="20" t="s">
        <v>293</v>
      </c>
      <c r="L314" s="20" t="s">
        <v>294</v>
      </c>
      <c r="M314" s="20">
        <v>1</v>
      </c>
      <c r="N314" s="20">
        <v>21</v>
      </c>
      <c r="O314" s="20" t="s">
        <v>1221</v>
      </c>
      <c r="P314" s="20" t="s">
        <v>1222</v>
      </c>
      <c r="Q314" s="20" t="s">
        <v>296</v>
      </c>
      <c r="R314" s="20">
        <v>39.22</v>
      </c>
      <c r="S314" s="20" t="s">
        <v>37</v>
      </c>
      <c r="T314" s="20">
        <v>0</v>
      </c>
      <c r="U314" s="20">
        <f t="shared" si="17"/>
        <v>0</v>
      </c>
      <c r="V314" s="20">
        <f t="shared" si="18"/>
        <v>0</v>
      </c>
      <c r="W314" s="20">
        <f t="shared" si="19"/>
        <v>0</v>
      </c>
      <c r="X314" s="20"/>
    </row>
    <row r="315" spans="1:24" x14ac:dyDescent="0.35">
      <c r="A315" s="20">
        <v>6</v>
      </c>
      <c r="B315" s="20">
        <v>44</v>
      </c>
      <c r="C315" s="20" t="s">
        <v>1206</v>
      </c>
      <c r="D315" s="20" t="s">
        <v>1212</v>
      </c>
      <c r="E315" s="20" t="s">
        <v>1186</v>
      </c>
      <c r="F315" s="27" t="s">
        <v>1187</v>
      </c>
      <c r="G315" s="20" t="s">
        <v>1214</v>
      </c>
      <c r="H315" s="21">
        <v>43918</v>
      </c>
      <c r="I315" s="21">
        <v>43936</v>
      </c>
      <c r="J315" s="20">
        <f t="shared" si="20"/>
        <v>18</v>
      </c>
      <c r="K315" s="20" t="s">
        <v>293</v>
      </c>
      <c r="L315" s="20" t="s">
        <v>294</v>
      </c>
      <c r="M315" s="20">
        <v>1</v>
      </c>
      <c r="N315" s="20">
        <v>21</v>
      </c>
      <c r="O315" s="20" t="s">
        <v>1221</v>
      </c>
      <c r="P315" s="20" t="s">
        <v>1222</v>
      </c>
      <c r="Q315" s="20" t="s">
        <v>296</v>
      </c>
      <c r="R315" s="20">
        <v>27.05</v>
      </c>
      <c r="S315" s="20" t="s">
        <v>33</v>
      </c>
      <c r="T315" s="20">
        <v>6491.1459000000004</v>
      </c>
      <c r="U315" s="20">
        <f t="shared" si="17"/>
        <v>3.8123882712978956</v>
      </c>
      <c r="V315" s="20">
        <f t="shared" si="18"/>
        <v>519291.67200000002</v>
      </c>
      <c r="W315" s="20">
        <f t="shared" si="19"/>
        <v>5.7154121940904954</v>
      </c>
      <c r="X315" s="20"/>
    </row>
    <row r="316" spans="1:24" x14ac:dyDescent="0.35">
      <c r="A316" s="20">
        <v>6</v>
      </c>
      <c r="B316" s="20">
        <v>45</v>
      </c>
      <c r="C316" s="20" t="s">
        <v>1206</v>
      </c>
      <c r="D316" s="20" t="s">
        <v>1212</v>
      </c>
      <c r="E316" s="20" t="s">
        <v>1186</v>
      </c>
      <c r="F316" s="27" t="s">
        <v>1187</v>
      </c>
      <c r="G316" s="20" t="s">
        <v>1214</v>
      </c>
      <c r="H316" s="21">
        <v>43918</v>
      </c>
      <c r="I316" s="21">
        <v>43936</v>
      </c>
      <c r="J316" s="20">
        <f t="shared" si="20"/>
        <v>18</v>
      </c>
      <c r="K316" s="20" t="s">
        <v>293</v>
      </c>
      <c r="L316" s="20" t="s">
        <v>294</v>
      </c>
      <c r="M316" s="20">
        <v>1</v>
      </c>
      <c r="N316" s="20">
        <v>21</v>
      </c>
      <c r="O316" s="20" t="s">
        <v>1221</v>
      </c>
      <c r="P316" s="20" t="s">
        <v>1222</v>
      </c>
      <c r="Q316" s="20" t="s">
        <v>296</v>
      </c>
      <c r="R316" s="20">
        <v>34.11</v>
      </c>
      <c r="S316" s="20" t="s">
        <v>37</v>
      </c>
      <c r="T316" s="20">
        <v>0</v>
      </c>
      <c r="U316" s="20">
        <f t="shared" si="17"/>
        <v>0</v>
      </c>
      <c r="V316" s="20">
        <f t="shared" si="18"/>
        <v>0</v>
      </c>
      <c r="W316" s="20">
        <f t="shared" si="19"/>
        <v>0</v>
      </c>
      <c r="X316" s="20"/>
    </row>
    <row r="317" spans="1:24" x14ac:dyDescent="0.35">
      <c r="A317" s="20">
        <v>6</v>
      </c>
      <c r="B317" s="20">
        <v>46</v>
      </c>
      <c r="C317" s="20" t="s">
        <v>1207</v>
      </c>
      <c r="D317" s="20" t="s">
        <v>1212</v>
      </c>
      <c r="E317" s="20" t="s">
        <v>1186</v>
      </c>
      <c r="F317" s="27" t="s">
        <v>1189</v>
      </c>
      <c r="G317" s="20" t="s">
        <v>1214</v>
      </c>
      <c r="H317" s="21">
        <v>43918</v>
      </c>
      <c r="I317" s="21">
        <v>43936</v>
      </c>
      <c r="J317" s="20">
        <f t="shared" si="20"/>
        <v>18</v>
      </c>
      <c r="K317" s="20" t="s">
        <v>293</v>
      </c>
      <c r="L317" s="20" t="s">
        <v>294</v>
      </c>
      <c r="M317" s="20">
        <v>2</v>
      </c>
      <c r="N317" s="20">
        <v>21</v>
      </c>
      <c r="O317" s="20" t="s">
        <v>1221</v>
      </c>
      <c r="P317" s="20" t="s">
        <v>1222</v>
      </c>
      <c r="Q317" s="20" t="s">
        <v>296</v>
      </c>
      <c r="R317" s="20">
        <v>24.96</v>
      </c>
      <c r="S317" s="20" t="s">
        <v>33</v>
      </c>
      <c r="T317" s="20">
        <v>25844.268</v>
      </c>
      <c r="U317" s="20">
        <f t="shared" si="17"/>
        <v>4.4123810399015699</v>
      </c>
      <c r="V317" s="20">
        <f t="shared" si="18"/>
        <v>2067541.44</v>
      </c>
      <c r="W317" s="20">
        <f t="shared" si="19"/>
        <v>6.3154544329857165</v>
      </c>
      <c r="X317" s="20"/>
    </row>
    <row r="318" spans="1:24" x14ac:dyDescent="0.35">
      <c r="A318" s="20">
        <v>6</v>
      </c>
      <c r="B318" s="20">
        <v>47</v>
      </c>
      <c r="C318" s="20" t="s">
        <v>1207</v>
      </c>
      <c r="D318" s="20" t="s">
        <v>1212</v>
      </c>
      <c r="E318" s="20" t="s">
        <v>1186</v>
      </c>
      <c r="F318" s="27" t="s">
        <v>1189</v>
      </c>
      <c r="G318" s="20" t="s">
        <v>1214</v>
      </c>
      <c r="H318" s="21">
        <v>43918</v>
      </c>
      <c r="I318" s="21">
        <v>43936</v>
      </c>
      <c r="J318" s="20">
        <f t="shared" si="20"/>
        <v>18</v>
      </c>
      <c r="K318" s="20" t="s">
        <v>293</v>
      </c>
      <c r="L318" s="20" t="s">
        <v>294</v>
      </c>
      <c r="M318" s="20">
        <v>2</v>
      </c>
      <c r="N318" s="20">
        <v>21</v>
      </c>
      <c r="O318" s="20" t="s">
        <v>1221</v>
      </c>
      <c r="P318" s="20" t="s">
        <v>1222</v>
      </c>
      <c r="Q318" s="20" t="s">
        <v>296</v>
      </c>
      <c r="R318" s="20">
        <v>26.15</v>
      </c>
      <c r="S318" s="20" t="s">
        <v>33</v>
      </c>
      <c r="T318" s="20">
        <v>11742.908100000001</v>
      </c>
      <c r="U318" s="20">
        <f t="shared" si="17"/>
        <v>4.0698126440860412</v>
      </c>
      <c r="V318" s="20">
        <f t="shared" si="18"/>
        <v>939432.64800000004</v>
      </c>
      <c r="W318" s="20">
        <f t="shared" si="19"/>
        <v>5.9728661113922827</v>
      </c>
      <c r="X318" s="20"/>
    </row>
    <row r="319" spans="1:24" x14ac:dyDescent="0.35">
      <c r="A319" s="20">
        <v>6</v>
      </c>
      <c r="B319" s="20">
        <v>48</v>
      </c>
      <c r="C319" s="20" t="s">
        <v>1207</v>
      </c>
      <c r="D319" s="20" t="s">
        <v>1212</v>
      </c>
      <c r="E319" s="20" t="s">
        <v>1186</v>
      </c>
      <c r="F319" s="27" t="s">
        <v>1189</v>
      </c>
      <c r="G319" s="20" t="s">
        <v>1214</v>
      </c>
      <c r="H319" s="21">
        <v>43918</v>
      </c>
      <c r="I319" s="21">
        <v>43936</v>
      </c>
      <c r="J319" s="20">
        <f t="shared" si="20"/>
        <v>18</v>
      </c>
      <c r="K319" s="20" t="s">
        <v>293</v>
      </c>
      <c r="L319" s="20" t="s">
        <v>294</v>
      </c>
      <c r="M319" s="20">
        <v>2</v>
      </c>
      <c r="N319" s="20">
        <v>21</v>
      </c>
      <c r="O319" s="20" t="s">
        <v>1221</v>
      </c>
      <c r="P319" s="20" t="s">
        <v>1222</v>
      </c>
      <c r="Q319" s="20" t="s">
        <v>296</v>
      </c>
      <c r="R319" s="20">
        <v>27.93</v>
      </c>
      <c r="S319" s="20" t="s">
        <v>33</v>
      </c>
      <c r="T319" s="20">
        <v>3616.4805000000001</v>
      </c>
      <c r="U319" s="20">
        <f t="shared" si="17"/>
        <v>3.5584061987364177</v>
      </c>
      <c r="V319" s="20">
        <f t="shared" si="18"/>
        <v>289318.44</v>
      </c>
      <c r="W319" s="20">
        <f t="shared" si="19"/>
        <v>5.4613776158155627</v>
      </c>
      <c r="X319" s="20"/>
    </row>
    <row r="320" spans="1:24" x14ac:dyDescent="0.35">
      <c r="A320" s="20">
        <v>6</v>
      </c>
      <c r="B320" s="20">
        <v>49</v>
      </c>
      <c r="C320" s="20" t="s">
        <v>1207</v>
      </c>
      <c r="D320" s="20" t="s">
        <v>1212</v>
      </c>
      <c r="E320" s="20" t="s">
        <v>1186</v>
      </c>
      <c r="F320" s="27" t="s">
        <v>1189</v>
      </c>
      <c r="G320" s="20" t="s">
        <v>1214</v>
      </c>
      <c r="H320" s="21">
        <v>43918</v>
      </c>
      <c r="I320" s="21">
        <v>43936</v>
      </c>
      <c r="J320" s="20">
        <f t="shared" si="20"/>
        <v>18</v>
      </c>
      <c r="K320" s="20" t="s">
        <v>293</v>
      </c>
      <c r="L320" s="20" t="s">
        <v>294</v>
      </c>
      <c r="M320" s="20">
        <v>2</v>
      </c>
      <c r="N320" s="20">
        <v>21</v>
      </c>
      <c r="O320" s="20" t="s">
        <v>1221</v>
      </c>
      <c r="P320" s="20" t="s">
        <v>1222</v>
      </c>
      <c r="Q320" s="20" t="s">
        <v>296</v>
      </c>
      <c r="R320" s="20">
        <v>24.68</v>
      </c>
      <c r="S320" s="20" t="s">
        <v>33</v>
      </c>
      <c r="T320" s="20">
        <v>31096.524700000002</v>
      </c>
      <c r="U320" s="20">
        <f t="shared" si="17"/>
        <v>4.4927258214411721</v>
      </c>
      <c r="V320" s="20">
        <f t="shared" si="18"/>
        <v>2487721.9760000003</v>
      </c>
      <c r="W320" s="20">
        <f t="shared" si="19"/>
        <v>6.3958020172193626</v>
      </c>
      <c r="X320" s="20"/>
    </row>
    <row r="321" spans="1:24" x14ac:dyDescent="0.35">
      <c r="A321" s="20">
        <v>6</v>
      </c>
      <c r="B321" s="20">
        <v>50</v>
      </c>
      <c r="C321" s="20" t="s">
        <v>1207</v>
      </c>
      <c r="D321" s="20" t="s">
        <v>1212</v>
      </c>
      <c r="E321" s="20" t="s">
        <v>1186</v>
      </c>
      <c r="F321" s="27" t="s">
        <v>1189</v>
      </c>
      <c r="G321" s="20" t="s">
        <v>1214</v>
      </c>
      <c r="H321" s="21">
        <v>43918</v>
      </c>
      <c r="I321" s="21">
        <v>43936</v>
      </c>
      <c r="J321" s="20">
        <f t="shared" si="20"/>
        <v>18</v>
      </c>
      <c r="K321" s="20" t="s">
        <v>293</v>
      </c>
      <c r="L321" s="20" t="s">
        <v>294</v>
      </c>
      <c r="M321" s="20">
        <v>2</v>
      </c>
      <c r="N321" s="20">
        <v>21</v>
      </c>
      <c r="O321" s="20" t="s">
        <v>1221</v>
      </c>
      <c r="P321" s="20" t="s">
        <v>1222</v>
      </c>
      <c r="Q321" s="20" t="s">
        <v>296</v>
      </c>
      <c r="R321" s="20">
        <v>32.74</v>
      </c>
      <c r="S321" s="20" t="s">
        <v>37</v>
      </c>
      <c r="T321" s="20">
        <v>0</v>
      </c>
      <c r="U321" s="20">
        <f t="shared" si="17"/>
        <v>0</v>
      </c>
      <c r="V321" s="20">
        <f t="shared" si="18"/>
        <v>0</v>
      </c>
      <c r="W321" s="20">
        <f t="shared" si="19"/>
        <v>0</v>
      </c>
      <c r="X321" s="20"/>
    </row>
    <row r="322" spans="1:24" x14ac:dyDescent="0.35">
      <c r="A322" s="20">
        <v>6</v>
      </c>
      <c r="B322" s="20">
        <v>51</v>
      </c>
      <c r="C322" s="20" t="s">
        <v>1207</v>
      </c>
      <c r="D322" s="20" t="s">
        <v>1212</v>
      </c>
      <c r="E322" s="20" t="s">
        <v>1186</v>
      </c>
      <c r="F322" s="27" t="s">
        <v>1189</v>
      </c>
      <c r="G322" s="20" t="s">
        <v>1214</v>
      </c>
      <c r="H322" s="21">
        <v>43918</v>
      </c>
      <c r="I322" s="21">
        <v>43936</v>
      </c>
      <c r="J322" s="20">
        <f t="shared" si="20"/>
        <v>18</v>
      </c>
      <c r="K322" s="20" t="s">
        <v>293</v>
      </c>
      <c r="L322" s="20" t="s">
        <v>294</v>
      </c>
      <c r="M322" s="20">
        <v>2</v>
      </c>
      <c r="N322" s="20">
        <v>21</v>
      </c>
      <c r="O322" s="20" t="s">
        <v>1221</v>
      </c>
      <c r="P322" s="20" t="s">
        <v>1222</v>
      </c>
      <c r="Q322" s="20" t="s">
        <v>296</v>
      </c>
      <c r="R322" s="20">
        <v>30.15</v>
      </c>
      <c r="S322" s="20" t="s">
        <v>37</v>
      </c>
      <c r="T322" s="20">
        <v>0</v>
      </c>
      <c r="U322" s="20">
        <f t="shared" si="17"/>
        <v>0</v>
      </c>
      <c r="V322" s="20">
        <f t="shared" si="18"/>
        <v>0</v>
      </c>
      <c r="W322" s="20">
        <f t="shared" si="19"/>
        <v>0</v>
      </c>
      <c r="X322" s="20"/>
    </row>
    <row r="323" spans="1:24" x14ac:dyDescent="0.35">
      <c r="A323" s="20">
        <v>6</v>
      </c>
      <c r="B323" s="20">
        <v>52</v>
      </c>
      <c r="C323" s="20" t="s">
        <v>1207</v>
      </c>
      <c r="D323" s="20" t="s">
        <v>1212</v>
      </c>
      <c r="E323" s="20" t="s">
        <v>1186</v>
      </c>
      <c r="F323" s="27" t="s">
        <v>1189</v>
      </c>
      <c r="G323" s="20" t="s">
        <v>1214</v>
      </c>
      <c r="H323" s="21">
        <v>43918</v>
      </c>
      <c r="I323" s="21">
        <v>43936</v>
      </c>
      <c r="J323" s="20">
        <f t="shared" ref="J323:J386" si="21">I323-H323</f>
        <v>18</v>
      </c>
      <c r="K323" s="20" t="s">
        <v>293</v>
      </c>
      <c r="L323" s="20" t="s">
        <v>294</v>
      </c>
      <c r="M323" s="20">
        <v>2</v>
      </c>
      <c r="N323" s="20">
        <v>21</v>
      </c>
      <c r="O323" s="20" t="s">
        <v>1221</v>
      </c>
      <c r="P323" s="20" t="s">
        <v>1222</v>
      </c>
      <c r="Q323" s="20" t="s">
        <v>296</v>
      </c>
      <c r="R323" s="20">
        <v>28.83</v>
      </c>
      <c r="S323" s="20" t="s">
        <v>33</v>
      </c>
      <c r="T323" s="20">
        <v>1992.8023000000001</v>
      </c>
      <c r="U323" s="20">
        <f t="shared" ref="U323:U386" si="22">LOG10(T323+1)</f>
        <v>3.2996820926537942</v>
      </c>
      <c r="V323" s="20">
        <f t="shared" ref="V323:V386" si="23">T323*80</f>
        <v>159424.18400000001</v>
      </c>
      <c r="W323" s="20">
        <f t="shared" ref="W323:W386" si="24">LOG10(V323+1)</f>
        <v>5.2025569268989891</v>
      </c>
      <c r="X323" s="20"/>
    </row>
    <row r="324" spans="1:24" x14ac:dyDescent="0.35">
      <c r="A324" s="20">
        <v>6</v>
      </c>
      <c r="B324" s="20">
        <v>53</v>
      </c>
      <c r="C324" s="20" t="s">
        <v>1207</v>
      </c>
      <c r="D324" s="20" t="s">
        <v>1212</v>
      </c>
      <c r="E324" s="20" t="s">
        <v>1186</v>
      </c>
      <c r="F324" s="27" t="s">
        <v>1189</v>
      </c>
      <c r="G324" s="20" t="s">
        <v>1214</v>
      </c>
      <c r="H324" s="21">
        <v>43918</v>
      </c>
      <c r="I324" s="21">
        <v>43936</v>
      </c>
      <c r="J324" s="20">
        <f t="shared" si="21"/>
        <v>18</v>
      </c>
      <c r="K324" s="20" t="s">
        <v>293</v>
      </c>
      <c r="L324" s="20" t="s">
        <v>294</v>
      </c>
      <c r="M324" s="20">
        <v>2</v>
      </c>
      <c r="N324" s="20">
        <v>21</v>
      </c>
      <c r="O324" s="20" t="s">
        <v>1221</v>
      </c>
      <c r="P324" s="20" t="s">
        <v>1222</v>
      </c>
      <c r="Q324" s="20" t="s">
        <v>296</v>
      </c>
      <c r="R324" s="20">
        <v>29.57</v>
      </c>
      <c r="S324" s="20" t="s">
        <v>37</v>
      </c>
      <c r="T324" s="20">
        <v>0</v>
      </c>
      <c r="U324" s="20">
        <f t="shared" si="22"/>
        <v>0</v>
      </c>
      <c r="V324" s="20">
        <f t="shared" si="23"/>
        <v>0</v>
      </c>
      <c r="W324" s="20">
        <f t="shared" si="24"/>
        <v>0</v>
      </c>
      <c r="X324" s="20"/>
    </row>
    <row r="325" spans="1:24" x14ac:dyDescent="0.35">
      <c r="A325" s="20">
        <v>6</v>
      </c>
      <c r="B325" s="20">
        <v>54</v>
      </c>
      <c r="C325" s="20" t="s">
        <v>1207</v>
      </c>
      <c r="D325" s="20" t="s">
        <v>1212</v>
      </c>
      <c r="E325" s="20" t="s">
        <v>1186</v>
      </c>
      <c r="F325" s="27" t="s">
        <v>1189</v>
      </c>
      <c r="G325" s="20" t="s">
        <v>1214</v>
      </c>
      <c r="H325" s="21">
        <v>43918</v>
      </c>
      <c r="I325" s="21">
        <v>43936</v>
      </c>
      <c r="J325" s="20">
        <f t="shared" si="21"/>
        <v>18</v>
      </c>
      <c r="K325" s="20" t="s">
        <v>293</v>
      </c>
      <c r="L325" s="20" t="s">
        <v>294</v>
      </c>
      <c r="M325" s="20">
        <v>2</v>
      </c>
      <c r="N325" s="20">
        <v>21</v>
      </c>
      <c r="O325" s="20" t="s">
        <v>1221</v>
      </c>
      <c r="P325" s="20" t="s">
        <v>1222</v>
      </c>
      <c r="Q325" s="20" t="s">
        <v>296</v>
      </c>
      <c r="R325" s="20">
        <v>26.28</v>
      </c>
      <c r="S325" s="20" t="s">
        <v>33</v>
      </c>
      <c r="T325" s="20">
        <v>10785.74</v>
      </c>
      <c r="U325" s="20">
        <f t="shared" si="22"/>
        <v>4.0328902107688185</v>
      </c>
      <c r="V325" s="20">
        <f t="shared" si="23"/>
        <v>862859.2</v>
      </c>
      <c r="W325" s="20">
        <f t="shared" si="24"/>
        <v>5.9359404373296316</v>
      </c>
      <c r="X325" s="20"/>
    </row>
    <row r="326" spans="1:24" x14ac:dyDescent="0.35">
      <c r="A326" s="20">
        <v>6</v>
      </c>
      <c r="B326" s="20">
        <v>55</v>
      </c>
      <c r="C326" s="20" t="s">
        <v>1207</v>
      </c>
      <c r="D326" s="20" t="s">
        <v>1212</v>
      </c>
      <c r="E326" s="20" t="s">
        <v>1186</v>
      </c>
      <c r="F326" s="27" t="s">
        <v>1189</v>
      </c>
      <c r="G326" s="20" t="s">
        <v>1214</v>
      </c>
      <c r="H326" s="21">
        <v>43918</v>
      </c>
      <c r="I326" s="21">
        <v>43936</v>
      </c>
      <c r="J326" s="20">
        <f t="shared" si="21"/>
        <v>18</v>
      </c>
      <c r="K326" s="20" t="s">
        <v>293</v>
      </c>
      <c r="L326" s="20" t="s">
        <v>294</v>
      </c>
      <c r="M326" s="20">
        <v>2</v>
      </c>
      <c r="N326" s="20">
        <v>21</v>
      </c>
      <c r="O326" s="20" t="s">
        <v>1221</v>
      </c>
      <c r="P326" s="20" t="s">
        <v>1222</v>
      </c>
      <c r="Q326" s="20" t="s">
        <v>296</v>
      </c>
      <c r="R326" s="20">
        <v>22.72</v>
      </c>
      <c r="S326" s="20" t="s">
        <v>33</v>
      </c>
      <c r="T326" s="20">
        <v>113271.1946</v>
      </c>
      <c r="U326" s="20">
        <f t="shared" si="22"/>
        <v>5.0541233148606954</v>
      </c>
      <c r="V326" s="20">
        <f t="shared" si="23"/>
        <v>9061695.568</v>
      </c>
      <c r="W326" s="20">
        <f t="shared" si="24"/>
        <v>6.957209515683652</v>
      </c>
      <c r="X326" s="20"/>
    </row>
    <row r="327" spans="1:24" x14ac:dyDescent="0.35">
      <c r="A327" s="20">
        <v>6</v>
      </c>
      <c r="B327" s="20">
        <v>56</v>
      </c>
      <c r="C327" s="20" t="s">
        <v>1207</v>
      </c>
      <c r="D327" s="20" t="s">
        <v>1212</v>
      </c>
      <c r="E327" s="20" t="s">
        <v>1186</v>
      </c>
      <c r="F327" s="27" t="s">
        <v>1189</v>
      </c>
      <c r="G327" s="20" t="s">
        <v>1214</v>
      </c>
      <c r="H327" s="21">
        <v>43918</v>
      </c>
      <c r="I327" s="21">
        <v>43936</v>
      </c>
      <c r="J327" s="20">
        <f t="shared" si="21"/>
        <v>18</v>
      </c>
      <c r="K327" s="20" t="s">
        <v>293</v>
      </c>
      <c r="L327" s="20" t="s">
        <v>294</v>
      </c>
      <c r="M327" s="20">
        <v>2</v>
      </c>
      <c r="N327" s="20">
        <v>21</v>
      </c>
      <c r="O327" s="20" t="s">
        <v>1221</v>
      </c>
      <c r="P327" s="20" t="s">
        <v>1222</v>
      </c>
      <c r="Q327" s="20" t="s">
        <v>296</v>
      </c>
      <c r="R327" s="20">
        <v>31.33</v>
      </c>
      <c r="S327" s="20" t="s">
        <v>37</v>
      </c>
      <c r="T327" s="20">
        <v>0</v>
      </c>
      <c r="U327" s="20">
        <f t="shared" si="22"/>
        <v>0</v>
      </c>
      <c r="V327" s="20">
        <f t="shared" si="23"/>
        <v>0</v>
      </c>
      <c r="W327" s="20">
        <f t="shared" si="24"/>
        <v>0</v>
      </c>
      <c r="X327" s="20"/>
    </row>
    <row r="328" spans="1:24" x14ac:dyDescent="0.35">
      <c r="A328" s="20">
        <v>6</v>
      </c>
      <c r="B328" s="20">
        <v>57</v>
      </c>
      <c r="C328" s="20" t="s">
        <v>1207</v>
      </c>
      <c r="D328" s="20" t="s">
        <v>1212</v>
      </c>
      <c r="E328" s="20" t="s">
        <v>1186</v>
      </c>
      <c r="F328" s="27" t="s">
        <v>1189</v>
      </c>
      <c r="G328" s="20" t="s">
        <v>1214</v>
      </c>
      <c r="H328" s="21">
        <v>43918</v>
      </c>
      <c r="I328" s="21">
        <v>43936</v>
      </c>
      <c r="J328" s="20">
        <f t="shared" si="21"/>
        <v>18</v>
      </c>
      <c r="K328" s="20" t="s">
        <v>293</v>
      </c>
      <c r="L328" s="20" t="s">
        <v>294</v>
      </c>
      <c r="M328" s="20">
        <v>2</v>
      </c>
      <c r="N328" s="20">
        <v>21</v>
      </c>
      <c r="O328" s="20" t="s">
        <v>1221</v>
      </c>
      <c r="P328" s="20" t="s">
        <v>1222</v>
      </c>
      <c r="Q328" s="20" t="s">
        <v>296</v>
      </c>
      <c r="R328" s="20">
        <v>24.53</v>
      </c>
      <c r="S328" s="20" t="s">
        <v>33</v>
      </c>
      <c r="T328" s="20">
        <v>34312.309600000001</v>
      </c>
      <c r="U328" s="20">
        <f t="shared" si="22"/>
        <v>4.5354626088080705</v>
      </c>
      <c r="V328" s="20">
        <f t="shared" si="23"/>
        <v>2744984.7680000002</v>
      </c>
      <c r="W328" s="20">
        <f t="shared" si="24"/>
        <v>6.4385400970939104</v>
      </c>
      <c r="X328" s="20"/>
    </row>
    <row r="329" spans="1:24" x14ac:dyDescent="0.35">
      <c r="A329" s="20">
        <v>6</v>
      </c>
      <c r="B329" s="20">
        <v>58</v>
      </c>
      <c r="C329" s="20" t="s">
        <v>1207</v>
      </c>
      <c r="D329" s="20" t="s">
        <v>1212</v>
      </c>
      <c r="E329" s="20" t="s">
        <v>1186</v>
      </c>
      <c r="F329" s="27" t="s">
        <v>1189</v>
      </c>
      <c r="G329" s="20" t="s">
        <v>1214</v>
      </c>
      <c r="H329" s="21">
        <v>43918</v>
      </c>
      <c r="I329" s="21">
        <v>43936</v>
      </c>
      <c r="J329" s="20">
        <f t="shared" si="21"/>
        <v>18</v>
      </c>
      <c r="K329" s="20" t="s">
        <v>293</v>
      </c>
      <c r="L329" s="20" t="s">
        <v>294</v>
      </c>
      <c r="M329" s="20">
        <v>2</v>
      </c>
      <c r="N329" s="20">
        <v>21</v>
      </c>
      <c r="O329" s="20" t="s">
        <v>1221</v>
      </c>
      <c r="P329" s="20" t="s">
        <v>1222</v>
      </c>
      <c r="Q329" s="20" t="s">
        <v>296</v>
      </c>
      <c r="R329" s="20">
        <v>24.63</v>
      </c>
      <c r="S329" s="20" t="s">
        <v>33</v>
      </c>
      <c r="T329" s="20">
        <v>32167.237099999998</v>
      </c>
      <c r="U329" s="20">
        <f t="shared" si="22"/>
        <v>4.5074272611282478</v>
      </c>
      <c r="V329" s="20">
        <f t="shared" si="23"/>
        <v>2573378.9679999999</v>
      </c>
      <c r="W329" s="20">
        <f t="shared" si="24"/>
        <v>6.4105039159508728</v>
      </c>
      <c r="X329" s="20"/>
    </row>
    <row r="330" spans="1:24" x14ac:dyDescent="0.35">
      <c r="A330" s="20">
        <v>6</v>
      </c>
      <c r="B330" s="20">
        <v>59</v>
      </c>
      <c r="C330" s="20" t="s">
        <v>1207</v>
      </c>
      <c r="D330" s="20" t="s">
        <v>1212</v>
      </c>
      <c r="E330" s="20" t="s">
        <v>1186</v>
      </c>
      <c r="F330" s="27" t="s">
        <v>1189</v>
      </c>
      <c r="G330" s="20" t="s">
        <v>1214</v>
      </c>
      <c r="H330" s="21">
        <v>43918</v>
      </c>
      <c r="I330" s="21">
        <v>43936</v>
      </c>
      <c r="J330" s="20">
        <f t="shared" si="21"/>
        <v>18</v>
      </c>
      <c r="K330" s="20" t="s">
        <v>293</v>
      </c>
      <c r="L330" s="20" t="s">
        <v>294</v>
      </c>
      <c r="M330" s="20">
        <v>2</v>
      </c>
      <c r="N330" s="20">
        <v>21</v>
      </c>
      <c r="O330" s="20" t="s">
        <v>1221</v>
      </c>
      <c r="P330" s="20" t="s">
        <v>1222</v>
      </c>
      <c r="Q330" s="20" t="s">
        <v>296</v>
      </c>
      <c r="R330" s="20">
        <v>21.62</v>
      </c>
      <c r="S330" s="20" t="s">
        <v>33</v>
      </c>
      <c r="T330" s="20">
        <v>234628.83749999999</v>
      </c>
      <c r="U330" s="20">
        <f t="shared" si="22"/>
        <v>5.370383239823961</v>
      </c>
      <c r="V330" s="20">
        <f t="shared" si="23"/>
        <v>18770307</v>
      </c>
      <c r="W330" s="20">
        <f t="shared" si="24"/>
        <v>7.2734713989720641</v>
      </c>
      <c r="X330" s="20"/>
    </row>
    <row r="331" spans="1:24" x14ac:dyDescent="0.35">
      <c r="A331" s="20">
        <v>6</v>
      </c>
      <c r="B331" s="20">
        <v>60</v>
      </c>
      <c r="C331" s="20" t="s">
        <v>1207</v>
      </c>
      <c r="D331" s="20" t="s">
        <v>1212</v>
      </c>
      <c r="E331" s="20" t="s">
        <v>1186</v>
      </c>
      <c r="F331" s="27" t="s">
        <v>1189</v>
      </c>
      <c r="G331" s="20" t="s">
        <v>1214</v>
      </c>
      <c r="H331" s="21">
        <v>43918</v>
      </c>
      <c r="I331" s="21">
        <v>43936</v>
      </c>
      <c r="J331" s="20">
        <f t="shared" si="21"/>
        <v>18</v>
      </c>
      <c r="K331" s="20" t="s">
        <v>293</v>
      </c>
      <c r="L331" s="20" t="s">
        <v>294</v>
      </c>
      <c r="M331" s="20">
        <v>2</v>
      </c>
      <c r="N331" s="20">
        <v>21</v>
      </c>
      <c r="O331" s="20" t="s">
        <v>1221</v>
      </c>
      <c r="P331" s="20" t="s">
        <v>1222</v>
      </c>
      <c r="Q331" s="20" t="s">
        <v>296</v>
      </c>
      <c r="R331" s="20">
        <v>25.27</v>
      </c>
      <c r="S331" s="20" t="s">
        <v>33</v>
      </c>
      <c r="T331" s="20">
        <v>21093.702000000001</v>
      </c>
      <c r="U331" s="20">
        <f t="shared" si="22"/>
        <v>4.3241733945830463</v>
      </c>
      <c r="V331" s="20">
        <f t="shared" si="23"/>
        <v>1687496.1600000001</v>
      </c>
      <c r="W331" s="20">
        <f t="shared" si="24"/>
        <v>6.2272430506009195</v>
      </c>
      <c r="X331" s="20"/>
    </row>
    <row r="332" spans="1:24" x14ac:dyDescent="0.35">
      <c r="A332" s="20">
        <v>7</v>
      </c>
      <c r="B332" s="20">
        <v>1</v>
      </c>
      <c r="C332" s="20" t="s">
        <v>1208</v>
      </c>
      <c r="D332" s="20" t="s">
        <v>1212</v>
      </c>
      <c r="E332" s="20" t="s">
        <v>1191</v>
      </c>
      <c r="F332" s="27" t="s">
        <v>1192</v>
      </c>
      <c r="G332" s="20" t="s">
        <v>1214</v>
      </c>
      <c r="H332" s="21">
        <v>43816</v>
      </c>
      <c r="I332" s="21">
        <v>43828</v>
      </c>
      <c r="J332" s="20">
        <f t="shared" si="21"/>
        <v>12</v>
      </c>
      <c r="K332" s="20" t="s">
        <v>293</v>
      </c>
      <c r="L332" s="20" t="s">
        <v>294</v>
      </c>
      <c r="M332" s="20">
        <v>1</v>
      </c>
      <c r="N332" s="20">
        <v>21</v>
      </c>
      <c r="O332" s="20" t="s">
        <v>1221</v>
      </c>
      <c r="P332" s="20" t="s">
        <v>1222</v>
      </c>
      <c r="Q332" s="20" t="s">
        <v>296</v>
      </c>
      <c r="R332" s="20">
        <v>31.21</v>
      </c>
      <c r="S332" s="20" t="s">
        <v>33</v>
      </c>
      <c r="T332" s="20">
        <v>1125.0016000000001</v>
      </c>
      <c r="U332" s="20">
        <f t="shared" si="22"/>
        <v>3.0515390076296058</v>
      </c>
      <c r="V332" s="20">
        <f t="shared" si="23"/>
        <v>90000.127999999997</v>
      </c>
      <c r="W332" s="20">
        <f t="shared" si="24"/>
        <v>4.9542479525627208</v>
      </c>
      <c r="X332" s="20">
        <v>1.9971469329529328E-3</v>
      </c>
    </row>
    <row r="333" spans="1:24" x14ac:dyDescent="0.35">
      <c r="A333" s="20">
        <v>7</v>
      </c>
      <c r="B333" s="20">
        <v>2</v>
      </c>
      <c r="C333" s="20" t="s">
        <v>1208</v>
      </c>
      <c r="D333" s="20" t="s">
        <v>1212</v>
      </c>
      <c r="E333" s="20" t="s">
        <v>1191</v>
      </c>
      <c r="F333" s="27" t="s">
        <v>1192</v>
      </c>
      <c r="G333" s="20" t="s">
        <v>1214</v>
      </c>
      <c r="H333" s="21">
        <v>43816</v>
      </c>
      <c r="I333" s="21">
        <v>43828</v>
      </c>
      <c r="J333" s="20">
        <f t="shared" si="21"/>
        <v>12</v>
      </c>
      <c r="K333" s="20" t="s">
        <v>293</v>
      </c>
      <c r="L333" s="20" t="s">
        <v>294</v>
      </c>
      <c r="M333" s="20">
        <v>1</v>
      </c>
      <c r="N333" s="20">
        <v>21</v>
      </c>
      <c r="O333" s="20" t="s">
        <v>1221</v>
      </c>
      <c r="P333" s="20" t="s">
        <v>1222</v>
      </c>
      <c r="Q333" s="20" t="s">
        <v>296</v>
      </c>
      <c r="R333" s="20">
        <v>0</v>
      </c>
      <c r="S333" s="20" t="s">
        <v>37</v>
      </c>
      <c r="T333" s="20">
        <v>0</v>
      </c>
      <c r="U333" s="20">
        <f t="shared" si="22"/>
        <v>0</v>
      </c>
      <c r="V333" s="20">
        <f t="shared" si="23"/>
        <v>0</v>
      </c>
      <c r="W333" s="20">
        <f t="shared" si="24"/>
        <v>0</v>
      </c>
      <c r="X333" s="20" t="s">
        <v>36</v>
      </c>
    </row>
    <row r="334" spans="1:24" x14ac:dyDescent="0.35">
      <c r="A334" s="20">
        <v>7</v>
      </c>
      <c r="B334" s="20">
        <v>3</v>
      </c>
      <c r="C334" s="20" t="s">
        <v>1208</v>
      </c>
      <c r="D334" s="20" t="s">
        <v>1212</v>
      </c>
      <c r="E334" s="20" t="s">
        <v>1191</v>
      </c>
      <c r="F334" s="27" t="s">
        <v>1192</v>
      </c>
      <c r="G334" s="20" t="s">
        <v>1214</v>
      </c>
      <c r="H334" s="21">
        <v>43816</v>
      </c>
      <c r="I334" s="21">
        <v>43828</v>
      </c>
      <c r="J334" s="20">
        <f t="shared" si="21"/>
        <v>12</v>
      </c>
      <c r="K334" s="20" t="s">
        <v>293</v>
      </c>
      <c r="L334" s="20" t="s">
        <v>294</v>
      </c>
      <c r="M334" s="20">
        <v>1</v>
      </c>
      <c r="N334" s="20">
        <v>21</v>
      </c>
      <c r="O334" s="20" t="s">
        <v>1221</v>
      </c>
      <c r="P334" s="20" t="s">
        <v>1222</v>
      </c>
      <c r="Q334" s="20" t="s">
        <v>296</v>
      </c>
      <c r="R334" s="20">
        <v>26.74</v>
      </c>
      <c r="S334" s="20" t="s">
        <v>33</v>
      </c>
      <c r="T334" s="20">
        <v>23072.440900000001</v>
      </c>
      <c r="U334" s="20">
        <f t="shared" si="22"/>
        <v>4.363112364891764</v>
      </c>
      <c r="V334" s="20">
        <f t="shared" si="23"/>
        <v>1845795.2720000001</v>
      </c>
      <c r="W334" s="20">
        <f t="shared" si="24"/>
        <v>6.2661837644965761</v>
      </c>
      <c r="X334" s="20" t="s">
        <v>36</v>
      </c>
    </row>
    <row r="335" spans="1:24" x14ac:dyDescent="0.35">
      <c r="A335" s="20">
        <v>7</v>
      </c>
      <c r="B335" s="20">
        <v>4</v>
      </c>
      <c r="C335" s="20" t="s">
        <v>1208</v>
      </c>
      <c r="D335" s="20" t="s">
        <v>1212</v>
      </c>
      <c r="E335" s="20" t="s">
        <v>1191</v>
      </c>
      <c r="F335" s="27" t="s">
        <v>1192</v>
      </c>
      <c r="G335" s="20" t="s">
        <v>1214</v>
      </c>
      <c r="H335" s="21">
        <v>43816</v>
      </c>
      <c r="I335" s="21">
        <v>43828</v>
      </c>
      <c r="J335" s="20">
        <f t="shared" si="21"/>
        <v>12</v>
      </c>
      <c r="K335" s="20" t="s">
        <v>293</v>
      </c>
      <c r="L335" s="20" t="s">
        <v>294</v>
      </c>
      <c r="M335" s="20">
        <v>1</v>
      </c>
      <c r="N335" s="20">
        <v>21</v>
      </c>
      <c r="O335" s="20" t="s">
        <v>1221</v>
      </c>
      <c r="P335" s="20" t="s">
        <v>1222</v>
      </c>
      <c r="Q335" s="20" t="s">
        <v>296</v>
      </c>
      <c r="R335" s="20">
        <v>32.17</v>
      </c>
      <c r="S335" s="20" t="s">
        <v>33</v>
      </c>
      <c r="T335" s="20">
        <v>588.89179999999999</v>
      </c>
      <c r="U335" s="20">
        <f t="shared" si="22"/>
        <v>2.7707723591467652</v>
      </c>
      <c r="V335" s="20">
        <f t="shared" si="23"/>
        <v>47111.343999999997</v>
      </c>
      <c r="W335" s="20">
        <f t="shared" si="24"/>
        <v>4.6731347124093441</v>
      </c>
      <c r="X335" s="20">
        <v>0</v>
      </c>
    </row>
    <row r="336" spans="1:24" x14ac:dyDescent="0.35">
      <c r="A336" s="20">
        <v>7</v>
      </c>
      <c r="B336" s="20">
        <v>5</v>
      </c>
      <c r="C336" s="20" t="s">
        <v>1208</v>
      </c>
      <c r="D336" s="20" t="s">
        <v>1212</v>
      </c>
      <c r="E336" s="20" t="s">
        <v>1191</v>
      </c>
      <c r="F336" s="27" t="s">
        <v>1192</v>
      </c>
      <c r="G336" s="20" t="s">
        <v>1214</v>
      </c>
      <c r="H336" s="21">
        <v>43816</v>
      </c>
      <c r="I336" s="21">
        <v>43828</v>
      </c>
      <c r="J336" s="20">
        <f t="shared" si="21"/>
        <v>12</v>
      </c>
      <c r="K336" s="20" t="s">
        <v>293</v>
      </c>
      <c r="L336" s="20" t="s">
        <v>294</v>
      </c>
      <c r="M336" s="20">
        <v>1</v>
      </c>
      <c r="N336" s="20">
        <v>21</v>
      </c>
      <c r="O336" s="20" t="s">
        <v>1221</v>
      </c>
      <c r="P336" s="20" t="s">
        <v>1222</v>
      </c>
      <c r="Q336" s="20" t="s">
        <v>296</v>
      </c>
      <c r="R336" s="20">
        <v>36.69</v>
      </c>
      <c r="S336" s="20" t="s">
        <v>33</v>
      </c>
      <c r="T336" s="20">
        <v>27.8047</v>
      </c>
      <c r="U336" s="20">
        <f t="shared" si="22"/>
        <v>1.4594633564234014</v>
      </c>
      <c r="V336" s="20">
        <f t="shared" si="23"/>
        <v>2224.3760000000002</v>
      </c>
      <c r="W336" s="20">
        <f t="shared" si="24"/>
        <v>3.3474034000042598</v>
      </c>
      <c r="X336" s="20">
        <v>9.2174503479884637E-2</v>
      </c>
    </row>
    <row r="337" spans="1:24" x14ac:dyDescent="0.35">
      <c r="A337" s="20">
        <v>7</v>
      </c>
      <c r="B337" s="20">
        <v>6</v>
      </c>
      <c r="C337" s="20" t="s">
        <v>1208</v>
      </c>
      <c r="D337" s="20" t="s">
        <v>1212</v>
      </c>
      <c r="E337" s="20" t="s">
        <v>1191</v>
      </c>
      <c r="F337" s="27" t="s">
        <v>1192</v>
      </c>
      <c r="G337" s="20" t="s">
        <v>1214</v>
      </c>
      <c r="H337" s="21">
        <v>43816</v>
      </c>
      <c r="I337" s="21">
        <v>43828</v>
      </c>
      <c r="J337" s="20">
        <f t="shared" si="21"/>
        <v>12</v>
      </c>
      <c r="K337" s="20" t="s">
        <v>293</v>
      </c>
      <c r="L337" s="20" t="s">
        <v>294</v>
      </c>
      <c r="M337" s="20">
        <v>1</v>
      </c>
      <c r="N337" s="20">
        <v>21</v>
      </c>
      <c r="O337" s="20" t="s">
        <v>1221</v>
      </c>
      <c r="P337" s="20" t="s">
        <v>1222</v>
      </c>
      <c r="Q337" s="20" t="s">
        <v>296</v>
      </c>
      <c r="R337" s="20">
        <v>33.14</v>
      </c>
      <c r="S337" s="20" t="s">
        <v>33</v>
      </c>
      <c r="T337" s="20">
        <v>304.5625</v>
      </c>
      <c r="U337" s="20">
        <f t="shared" si="22"/>
        <v>2.4851000546079107</v>
      </c>
      <c r="V337" s="20">
        <f t="shared" si="23"/>
        <v>24365</v>
      </c>
      <c r="W337" s="20">
        <f t="shared" si="24"/>
        <v>4.3867842398736805</v>
      </c>
      <c r="X337" s="20">
        <v>5.083774881855932E-2</v>
      </c>
    </row>
    <row r="338" spans="1:24" x14ac:dyDescent="0.35">
      <c r="A338" s="20">
        <v>7</v>
      </c>
      <c r="B338" s="20">
        <v>7</v>
      </c>
      <c r="C338" s="20" t="s">
        <v>1208</v>
      </c>
      <c r="D338" s="20" t="s">
        <v>1212</v>
      </c>
      <c r="E338" s="20" t="s">
        <v>1191</v>
      </c>
      <c r="F338" s="27" t="s">
        <v>1192</v>
      </c>
      <c r="G338" s="20" t="s">
        <v>1214</v>
      </c>
      <c r="H338" s="21">
        <v>43816</v>
      </c>
      <c r="I338" s="21">
        <v>43828</v>
      </c>
      <c r="J338" s="20">
        <f t="shared" si="21"/>
        <v>12</v>
      </c>
      <c r="K338" s="20" t="s">
        <v>293</v>
      </c>
      <c r="L338" s="20" t="s">
        <v>294</v>
      </c>
      <c r="M338" s="20">
        <v>1</v>
      </c>
      <c r="N338" s="20">
        <v>21</v>
      </c>
      <c r="O338" s="20" t="s">
        <v>1221</v>
      </c>
      <c r="P338" s="20" t="s">
        <v>1222</v>
      </c>
      <c r="Q338" s="20" t="s">
        <v>296</v>
      </c>
      <c r="R338" s="20">
        <v>27.31</v>
      </c>
      <c r="S338" s="20" t="s">
        <v>33</v>
      </c>
      <c r="T338" s="20">
        <v>15699.6723</v>
      </c>
      <c r="U338" s="20">
        <f t="shared" si="22"/>
        <v>4.195918249219992</v>
      </c>
      <c r="V338" s="20">
        <f t="shared" si="23"/>
        <v>1255973.784</v>
      </c>
      <c r="W338" s="20">
        <f t="shared" si="24"/>
        <v>6.0989809202295318</v>
      </c>
      <c r="X338" s="20">
        <v>8.7689994989143191E-2</v>
      </c>
    </row>
    <row r="339" spans="1:24" x14ac:dyDescent="0.35">
      <c r="A339" s="20">
        <v>7</v>
      </c>
      <c r="B339" s="20">
        <v>8</v>
      </c>
      <c r="C339" s="20" t="s">
        <v>1208</v>
      </c>
      <c r="D339" s="20" t="s">
        <v>1212</v>
      </c>
      <c r="E339" s="20" t="s">
        <v>1191</v>
      </c>
      <c r="F339" s="27" t="s">
        <v>1192</v>
      </c>
      <c r="G339" s="20" t="s">
        <v>1214</v>
      </c>
      <c r="H339" s="21">
        <v>43816</v>
      </c>
      <c r="I339" s="21">
        <v>43828</v>
      </c>
      <c r="J339" s="20">
        <f t="shared" si="21"/>
        <v>12</v>
      </c>
      <c r="K339" s="20" t="s">
        <v>293</v>
      </c>
      <c r="L339" s="20" t="s">
        <v>294</v>
      </c>
      <c r="M339" s="20">
        <v>1</v>
      </c>
      <c r="N339" s="20">
        <v>21</v>
      </c>
      <c r="O339" s="20" t="s">
        <v>1221</v>
      </c>
      <c r="P339" s="20" t="s">
        <v>1222</v>
      </c>
      <c r="Q339" s="20" t="s">
        <v>296</v>
      </c>
      <c r="R339" s="20">
        <v>32.56</v>
      </c>
      <c r="S339" s="20" t="s">
        <v>33</v>
      </c>
      <c r="T339" s="20">
        <v>451.9314</v>
      </c>
      <c r="U339" s="20">
        <f t="shared" si="22"/>
        <v>2.6560324297004572</v>
      </c>
      <c r="V339" s="20">
        <f t="shared" si="23"/>
        <v>36154.512000000002</v>
      </c>
      <c r="W339" s="20">
        <f t="shared" si="24"/>
        <v>4.5581745159791565</v>
      </c>
      <c r="X339" s="20">
        <v>2.2778402699662505E-2</v>
      </c>
    </row>
    <row r="340" spans="1:24" x14ac:dyDescent="0.35">
      <c r="A340" s="20">
        <v>7</v>
      </c>
      <c r="B340" s="20">
        <v>9</v>
      </c>
      <c r="C340" s="20" t="s">
        <v>1208</v>
      </c>
      <c r="D340" s="20" t="s">
        <v>1212</v>
      </c>
      <c r="E340" s="20" t="s">
        <v>1191</v>
      </c>
      <c r="F340" s="27" t="s">
        <v>1192</v>
      </c>
      <c r="G340" s="20" t="s">
        <v>1214</v>
      </c>
      <c r="H340" s="21">
        <v>43816</v>
      </c>
      <c r="I340" s="21">
        <v>43828</v>
      </c>
      <c r="J340" s="20">
        <f t="shared" si="21"/>
        <v>12</v>
      </c>
      <c r="K340" s="20" t="s">
        <v>293</v>
      </c>
      <c r="L340" s="20" t="s">
        <v>294</v>
      </c>
      <c r="M340" s="20">
        <v>1</v>
      </c>
      <c r="N340" s="20">
        <v>21</v>
      </c>
      <c r="O340" s="20" t="s">
        <v>1221</v>
      </c>
      <c r="P340" s="20" t="s">
        <v>1222</v>
      </c>
      <c r="Q340" s="20" t="s">
        <v>296</v>
      </c>
      <c r="R340" s="20">
        <v>34.75</v>
      </c>
      <c r="S340" s="20" t="s">
        <v>33</v>
      </c>
      <c r="T340" s="20">
        <v>102.70569999999999</v>
      </c>
      <c r="U340" s="20">
        <f t="shared" si="22"/>
        <v>2.015802627271543</v>
      </c>
      <c r="V340" s="20">
        <f t="shared" si="23"/>
        <v>8216.4560000000001</v>
      </c>
      <c r="W340" s="20">
        <f t="shared" si="24"/>
        <v>3.914737387349541</v>
      </c>
      <c r="X340" s="20">
        <v>0.15603973085549469</v>
      </c>
    </row>
    <row r="341" spans="1:24" x14ac:dyDescent="0.35">
      <c r="A341" s="20">
        <v>7</v>
      </c>
      <c r="B341" s="20">
        <v>10</v>
      </c>
      <c r="C341" s="20" t="s">
        <v>1208</v>
      </c>
      <c r="D341" s="20" t="s">
        <v>1212</v>
      </c>
      <c r="E341" s="20" t="s">
        <v>1191</v>
      </c>
      <c r="F341" s="27" t="s">
        <v>1192</v>
      </c>
      <c r="G341" s="20" t="s">
        <v>1214</v>
      </c>
      <c r="H341" s="21">
        <v>43816</v>
      </c>
      <c r="I341" s="21">
        <v>43828</v>
      </c>
      <c r="J341" s="20">
        <f t="shared" si="21"/>
        <v>12</v>
      </c>
      <c r="K341" s="20" t="s">
        <v>293</v>
      </c>
      <c r="L341" s="20" t="s">
        <v>294</v>
      </c>
      <c r="M341" s="20">
        <v>1</v>
      </c>
      <c r="N341" s="20">
        <v>21</v>
      </c>
      <c r="O341" s="20" t="s">
        <v>1221</v>
      </c>
      <c r="P341" s="20" t="s">
        <v>1222</v>
      </c>
      <c r="Q341" s="20" t="s">
        <v>296</v>
      </c>
      <c r="R341" s="20">
        <v>36.369999999999997</v>
      </c>
      <c r="S341" s="20" t="s">
        <v>33</v>
      </c>
      <c r="T341" s="20">
        <v>34.495699999999999</v>
      </c>
      <c r="U341" s="20">
        <f t="shared" si="22"/>
        <v>1.5501757451851959</v>
      </c>
      <c r="V341" s="20">
        <f t="shared" si="23"/>
        <v>2759.6559999999999</v>
      </c>
      <c r="W341" s="20">
        <f t="shared" si="24"/>
        <v>3.4410122934159952</v>
      </c>
      <c r="X341" s="20" t="s">
        <v>36</v>
      </c>
    </row>
    <row r="342" spans="1:24" x14ac:dyDescent="0.35">
      <c r="A342" s="20">
        <v>7</v>
      </c>
      <c r="B342" s="20">
        <v>11</v>
      </c>
      <c r="C342" s="20" t="s">
        <v>1208</v>
      </c>
      <c r="D342" s="20" t="s">
        <v>1212</v>
      </c>
      <c r="E342" s="20" t="s">
        <v>1191</v>
      </c>
      <c r="F342" s="27" t="s">
        <v>1192</v>
      </c>
      <c r="G342" s="20" t="s">
        <v>1214</v>
      </c>
      <c r="H342" s="21">
        <v>43816</v>
      </c>
      <c r="I342" s="21">
        <v>43828</v>
      </c>
      <c r="J342" s="20">
        <f t="shared" si="21"/>
        <v>12</v>
      </c>
      <c r="K342" s="20" t="s">
        <v>293</v>
      </c>
      <c r="L342" s="20" t="s">
        <v>294</v>
      </c>
      <c r="M342" s="20">
        <v>1</v>
      </c>
      <c r="N342" s="20">
        <v>21</v>
      </c>
      <c r="O342" s="20" t="s">
        <v>1221</v>
      </c>
      <c r="P342" s="20" t="s">
        <v>1222</v>
      </c>
      <c r="Q342" s="20" t="s">
        <v>296</v>
      </c>
      <c r="R342" s="20">
        <v>36.08</v>
      </c>
      <c r="S342" s="20" t="s">
        <v>33</v>
      </c>
      <c r="T342" s="20">
        <v>41.843600000000002</v>
      </c>
      <c r="U342" s="20">
        <f t="shared" si="22"/>
        <v>1.6318859559611003</v>
      </c>
      <c r="V342" s="20">
        <f t="shared" si="23"/>
        <v>3347.4880000000003</v>
      </c>
      <c r="W342" s="20">
        <f t="shared" si="24"/>
        <v>3.5248487468907972</v>
      </c>
      <c r="X342" s="20">
        <v>0.14688565230864639</v>
      </c>
    </row>
    <row r="343" spans="1:24" x14ac:dyDescent="0.35">
      <c r="A343" s="20">
        <v>7</v>
      </c>
      <c r="B343" s="20">
        <v>12</v>
      </c>
      <c r="C343" s="20" t="s">
        <v>1208</v>
      </c>
      <c r="D343" s="20" t="s">
        <v>1212</v>
      </c>
      <c r="E343" s="20" t="s">
        <v>1191</v>
      </c>
      <c r="F343" s="27" t="s">
        <v>1192</v>
      </c>
      <c r="G343" s="20" t="s">
        <v>1214</v>
      </c>
      <c r="H343" s="21">
        <v>43816</v>
      </c>
      <c r="I343" s="21">
        <v>43828</v>
      </c>
      <c r="J343" s="20">
        <f t="shared" si="21"/>
        <v>12</v>
      </c>
      <c r="K343" s="20" t="s">
        <v>293</v>
      </c>
      <c r="L343" s="20" t="s">
        <v>294</v>
      </c>
      <c r="M343" s="20">
        <v>1</v>
      </c>
      <c r="N343" s="20">
        <v>21</v>
      </c>
      <c r="O343" s="20" t="s">
        <v>1221</v>
      </c>
      <c r="P343" s="20" t="s">
        <v>1222</v>
      </c>
      <c r="Q343" s="20" t="s">
        <v>296</v>
      </c>
      <c r="R343" s="20">
        <v>26.34</v>
      </c>
      <c r="S343" s="20" t="s">
        <v>33</v>
      </c>
      <c r="T343" s="20">
        <v>30283.1728</v>
      </c>
      <c r="U343" s="20">
        <f t="shared" si="22"/>
        <v>4.4812157155822243</v>
      </c>
      <c r="V343" s="20">
        <f t="shared" si="23"/>
        <v>2422653.824</v>
      </c>
      <c r="W343" s="20">
        <f t="shared" si="24"/>
        <v>6.3842915409592536</v>
      </c>
      <c r="X343" s="20">
        <v>6.2086760199967769E-2</v>
      </c>
    </row>
    <row r="344" spans="1:24" x14ac:dyDescent="0.35">
      <c r="A344" s="20">
        <v>7</v>
      </c>
      <c r="B344" s="20">
        <v>13</v>
      </c>
      <c r="C344" s="20" t="s">
        <v>1208</v>
      </c>
      <c r="D344" s="20" t="s">
        <v>1212</v>
      </c>
      <c r="E344" s="20" t="s">
        <v>1191</v>
      </c>
      <c r="F344" s="27" t="s">
        <v>1192</v>
      </c>
      <c r="G344" s="20" t="s">
        <v>1214</v>
      </c>
      <c r="H344" s="21">
        <v>43816</v>
      </c>
      <c r="I344" s="21">
        <v>43828</v>
      </c>
      <c r="J344" s="20">
        <f t="shared" si="21"/>
        <v>12</v>
      </c>
      <c r="K344" s="20" t="s">
        <v>293</v>
      </c>
      <c r="L344" s="20" t="s">
        <v>294</v>
      </c>
      <c r="M344" s="20">
        <v>1</v>
      </c>
      <c r="N344" s="20">
        <v>21</v>
      </c>
      <c r="O344" s="20" t="s">
        <v>1221</v>
      </c>
      <c r="P344" s="20" t="s">
        <v>1222</v>
      </c>
      <c r="Q344" s="20" t="s">
        <v>296</v>
      </c>
      <c r="R344" s="20">
        <v>0</v>
      </c>
      <c r="S344" s="20" t="s">
        <v>37</v>
      </c>
      <c r="T344" s="20">
        <v>0</v>
      </c>
      <c r="U344" s="20">
        <f t="shared" si="22"/>
        <v>0</v>
      </c>
      <c r="V344" s="20">
        <f t="shared" si="23"/>
        <v>0</v>
      </c>
      <c r="W344" s="20">
        <f t="shared" si="24"/>
        <v>0</v>
      </c>
      <c r="X344" s="20">
        <v>0</v>
      </c>
    </row>
    <row r="345" spans="1:24" x14ac:dyDescent="0.35">
      <c r="A345" s="20">
        <v>7</v>
      </c>
      <c r="B345" s="20">
        <v>14</v>
      </c>
      <c r="C345" s="20" t="s">
        <v>1208</v>
      </c>
      <c r="D345" s="20" t="s">
        <v>1212</v>
      </c>
      <c r="E345" s="20" t="s">
        <v>1191</v>
      </c>
      <c r="F345" s="27" t="s">
        <v>1192</v>
      </c>
      <c r="G345" s="20" t="s">
        <v>1214</v>
      </c>
      <c r="H345" s="21">
        <v>43816</v>
      </c>
      <c r="I345" s="21">
        <v>43828</v>
      </c>
      <c r="J345" s="20">
        <f t="shared" si="21"/>
        <v>12</v>
      </c>
      <c r="K345" s="20" t="s">
        <v>293</v>
      </c>
      <c r="L345" s="20" t="s">
        <v>294</v>
      </c>
      <c r="M345" s="20">
        <v>1</v>
      </c>
      <c r="N345" s="20">
        <v>21</v>
      </c>
      <c r="O345" s="20" t="s">
        <v>1221</v>
      </c>
      <c r="P345" s="20" t="s">
        <v>1222</v>
      </c>
      <c r="Q345" s="20" t="s">
        <v>296</v>
      </c>
      <c r="R345" s="20">
        <v>0</v>
      </c>
      <c r="S345" s="20" t="s">
        <v>37</v>
      </c>
      <c r="T345" s="20">
        <v>0</v>
      </c>
      <c r="U345" s="20">
        <f t="shared" si="22"/>
        <v>0</v>
      </c>
      <c r="V345" s="20">
        <f t="shared" si="23"/>
        <v>0</v>
      </c>
      <c r="W345" s="20">
        <f t="shared" si="24"/>
        <v>0</v>
      </c>
      <c r="X345" s="20">
        <v>0.18641231593038785</v>
      </c>
    </row>
    <row r="346" spans="1:24" x14ac:dyDescent="0.35">
      <c r="A346" s="20">
        <v>7</v>
      </c>
      <c r="B346" s="20">
        <v>15</v>
      </c>
      <c r="C346" s="20" t="s">
        <v>1208</v>
      </c>
      <c r="D346" s="20" t="s">
        <v>1212</v>
      </c>
      <c r="E346" s="20" t="s">
        <v>1191</v>
      </c>
      <c r="F346" s="27" t="s">
        <v>1192</v>
      </c>
      <c r="G346" s="20" t="s">
        <v>1214</v>
      </c>
      <c r="H346" s="21">
        <v>43816</v>
      </c>
      <c r="I346" s="21">
        <v>43828</v>
      </c>
      <c r="J346" s="20">
        <f t="shared" si="21"/>
        <v>12</v>
      </c>
      <c r="K346" s="20" t="s">
        <v>293</v>
      </c>
      <c r="L346" s="20" t="s">
        <v>294</v>
      </c>
      <c r="M346" s="20">
        <v>1</v>
      </c>
      <c r="N346" s="20">
        <v>21</v>
      </c>
      <c r="O346" s="20" t="s">
        <v>1221</v>
      </c>
      <c r="P346" s="20" t="s">
        <v>1222</v>
      </c>
      <c r="Q346" s="20" t="s">
        <v>296</v>
      </c>
      <c r="R346" s="20">
        <v>37.01</v>
      </c>
      <c r="S346" s="20" t="s">
        <v>37</v>
      </c>
      <c r="T346" s="20">
        <v>0</v>
      </c>
      <c r="U346" s="20">
        <f t="shared" si="22"/>
        <v>0</v>
      </c>
      <c r="V346" s="20">
        <f t="shared" si="23"/>
        <v>0</v>
      </c>
      <c r="W346" s="20">
        <f t="shared" si="24"/>
        <v>0</v>
      </c>
      <c r="X346" s="20">
        <v>0</v>
      </c>
    </row>
    <row r="347" spans="1:24" x14ac:dyDescent="0.35">
      <c r="A347" s="20">
        <v>7</v>
      </c>
      <c r="B347" s="20">
        <v>16</v>
      </c>
      <c r="C347" s="20" t="s">
        <v>1209</v>
      </c>
      <c r="D347" s="20" t="s">
        <v>1212</v>
      </c>
      <c r="E347" s="20" t="s">
        <v>1191</v>
      </c>
      <c r="F347" s="27" t="s">
        <v>1194</v>
      </c>
      <c r="G347" s="20" t="s">
        <v>1214</v>
      </c>
      <c r="H347" s="21">
        <v>43816</v>
      </c>
      <c r="I347" s="21">
        <v>43828</v>
      </c>
      <c r="J347" s="20">
        <f t="shared" si="21"/>
        <v>12</v>
      </c>
      <c r="K347" s="20" t="s">
        <v>293</v>
      </c>
      <c r="L347" s="20" t="s">
        <v>294</v>
      </c>
      <c r="M347" s="20">
        <v>2</v>
      </c>
      <c r="N347" s="20">
        <v>21</v>
      </c>
      <c r="O347" s="20" t="s">
        <v>1221</v>
      </c>
      <c r="P347" s="20" t="s">
        <v>1222</v>
      </c>
      <c r="Q347" s="20" t="s">
        <v>296</v>
      </c>
      <c r="R347" s="20">
        <v>27.53</v>
      </c>
      <c r="S347" s="20" t="s">
        <v>33</v>
      </c>
      <c r="T347" s="20">
        <v>13512.0617</v>
      </c>
      <c r="U347" s="20">
        <f t="shared" si="22"/>
        <v>4.1307537597377149</v>
      </c>
      <c r="V347" s="20">
        <f t="shared" si="23"/>
        <v>1080964.936</v>
      </c>
      <c r="W347" s="20">
        <f t="shared" si="24"/>
        <v>6.0338120084395968</v>
      </c>
      <c r="X347" s="20">
        <v>0.1064525721082364</v>
      </c>
    </row>
    <row r="348" spans="1:24" x14ac:dyDescent="0.35">
      <c r="A348" s="20">
        <v>7</v>
      </c>
      <c r="B348" s="20">
        <v>17</v>
      </c>
      <c r="C348" s="20" t="s">
        <v>1209</v>
      </c>
      <c r="D348" s="20" t="s">
        <v>1212</v>
      </c>
      <c r="E348" s="20" t="s">
        <v>1191</v>
      </c>
      <c r="F348" s="27" t="s">
        <v>1194</v>
      </c>
      <c r="G348" s="20" t="s">
        <v>1214</v>
      </c>
      <c r="H348" s="21">
        <v>43816</v>
      </c>
      <c r="I348" s="21">
        <v>43828</v>
      </c>
      <c r="J348" s="20">
        <f t="shared" si="21"/>
        <v>12</v>
      </c>
      <c r="K348" s="20" t="s">
        <v>293</v>
      </c>
      <c r="L348" s="20" t="s">
        <v>294</v>
      </c>
      <c r="M348" s="20">
        <v>2</v>
      </c>
      <c r="N348" s="20">
        <v>21</v>
      </c>
      <c r="O348" s="20" t="s">
        <v>1221</v>
      </c>
      <c r="P348" s="20" t="s">
        <v>1222</v>
      </c>
      <c r="Q348" s="20" t="s">
        <v>296</v>
      </c>
      <c r="R348" s="20">
        <v>32.93</v>
      </c>
      <c r="S348" s="20" t="s">
        <v>33</v>
      </c>
      <c r="T348" s="20">
        <v>351.74239999999998</v>
      </c>
      <c r="U348" s="20">
        <f t="shared" si="22"/>
        <v>2.5474576654494356</v>
      </c>
      <c r="V348" s="20">
        <f t="shared" si="23"/>
        <v>28139.392</v>
      </c>
      <c r="W348" s="20">
        <f t="shared" si="24"/>
        <v>4.449330142929969</v>
      </c>
      <c r="X348" s="20">
        <v>0</v>
      </c>
    </row>
    <row r="349" spans="1:24" x14ac:dyDescent="0.35">
      <c r="A349" s="20">
        <v>7</v>
      </c>
      <c r="B349" s="20">
        <v>18</v>
      </c>
      <c r="C349" s="20" t="s">
        <v>1209</v>
      </c>
      <c r="D349" s="20" t="s">
        <v>1212</v>
      </c>
      <c r="E349" s="20" t="s">
        <v>1191</v>
      </c>
      <c r="F349" s="27" t="s">
        <v>1194</v>
      </c>
      <c r="G349" s="20" t="s">
        <v>1214</v>
      </c>
      <c r="H349" s="21">
        <v>43816</v>
      </c>
      <c r="I349" s="21">
        <v>43828</v>
      </c>
      <c r="J349" s="20">
        <f t="shared" si="21"/>
        <v>12</v>
      </c>
      <c r="K349" s="20" t="s">
        <v>293</v>
      </c>
      <c r="L349" s="20" t="s">
        <v>294</v>
      </c>
      <c r="M349" s="20">
        <v>2</v>
      </c>
      <c r="N349" s="20">
        <v>21</v>
      </c>
      <c r="O349" s="20" t="s">
        <v>1221</v>
      </c>
      <c r="P349" s="20" t="s">
        <v>1222</v>
      </c>
      <c r="Q349" s="20" t="s">
        <v>296</v>
      </c>
      <c r="R349" s="20">
        <v>29.08</v>
      </c>
      <c r="S349" s="20" t="s">
        <v>33</v>
      </c>
      <c r="T349" s="20">
        <v>4747.4534999999996</v>
      </c>
      <c r="U349" s="20">
        <f t="shared" si="22"/>
        <v>3.6765521894616371</v>
      </c>
      <c r="V349" s="20">
        <f t="shared" si="23"/>
        <v>379796.27999999997</v>
      </c>
      <c r="W349" s="20">
        <f t="shared" si="24"/>
        <v>5.5795518501186905</v>
      </c>
      <c r="X349" s="20">
        <v>0.19668208645717006</v>
      </c>
    </row>
    <row r="350" spans="1:24" x14ac:dyDescent="0.35">
      <c r="A350" s="20">
        <v>7</v>
      </c>
      <c r="B350" s="20">
        <v>19</v>
      </c>
      <c r="C350" s="20" t="s">
        <v>1209</v>
      </c>
      <c r="D350" s="20" t="s">
        <v>1212</v>
      </c>
      <c r="E350" s="20" t="s">
        <v>1191</v>
      </c>
      <c r="F350" s="27" t="s">
        <v>1194</v>
      </c>
      <c r="G350" s="20" t="s">
        <v>1214</v>
      </c>
      <c r="H350" s="21">
        <v>43816</v>
      </c>
      <c r="I350" s="21">
        <v>43828</v>
      </c>
      <c r="J350" s="20">
        <f t="shared" si="21"/>
        <v>12</v>
      </c>
      <c r="K350" s="20" t="s">
        <v>293</v>
      </c>
      <c r="L350" s="20" t="s">
        <v>294</v>
      </c>
      <c r="M350" s="20">
        <v>2</v>
      </c>
      <c r="N350" s="20">
        <v>21</v>
      </c>
      <c r="O350" s="20" t="s">
        <v>1221</v>
      </c>
      <c r="P350" s="20" t="s">
        <v>1222</v>
      </c>
      <c r="Q350" s="20" t="s">
        <v>296</v>
      </c>
      <c r="R350" s="20">
        <v>36.78</v>
      </c>
      <c r="S350" s="20" t="s">
        <v>33</v>
      </c>
      <c r="T350" s="20">
        <v>26.029399999999999</v>
      </c>
      <c r="U350" s="20">
        <f t="shared" si="22"/>
        <v>1.4318364053146608</v>
      </c>
      <c r="V350" s="20">
        <f t="shared" si="23"/>
        <v>2082.3519999999999</v>
      </c>
      <c r="W350" s="20">
        <f t="shared" si="24"/>
        <v>3.3187626538855377</v>
      </c>
      <c r="X350" s="20">
        <v>9.8146877144818095E-2</v>
      </c>
    </row>
    <row r="351" spans="1:24" x14ac:dyDescent="0.35">
      <c r="A351" s="20">
        <v>7</v>
      </c>
      <c r="B351" s="20">
        <v>20</v>
      </c>
      <c r="C351" s="20" t="s">
        <v>1209</v>
      </c>
      <c r="D351" s="20" t="s">
        <v>1212</v>
      </c>
      <c r="E351" s="20" t="s">
        <v>1191</v>
      </c>
      <c r="F351" s="27" t="s">
        <v>1194</v>
      </c>
      <c r="G351" s="20" t="s">
        <v>1214</v>
      </c>
      <c r="H351" s="21">
        <v>43816</v>
      </c>
      <c r="I351" s="21">
        <v>43828</v>
      </c>
      <c r="J351" s="20">
        <f t="shared" si="21"/>
        <v>12</v>
      </c>
      <c r="K351" s="20" t="s">
        <v>293</v>
      </c>
      <c r="L351" s="20" t="s">
        <v>294</v>
      </c>
      <c r="M351" s="20">
        <v>2</v>
      </c>
      <c r="N351" s="20">
        <v>21</v>
      </c>
      <c r="O351" s="20" t="s">
        <v>1221</v>
      </c>
      <c r="P351" s="20" t="s">
        <v>1222</v>
      </c>
      <c r="Q351" s="20" t="s">
        <v>296</v>
      </c>
      <c r="R351" s="20">
        <v>0</v>
      </c>
      <c r="S351" s="20" t="s">
        <v>37</v>
      </c>
      <c r="T351" s="20">
        <v>0</v>
      </c>
      <c r="U351" s="20">
        <f t="shared" si="22"/>
        <v>0</v>
      </c>
      <c r="V351" s="20">
        <f t="shared" si="23"/>
        <v>0</v>
      </c>
      <c r="W351" s="20">
        <f t="shared" si="24"/>
        <v>0</v>
      </c>
      <c r="X351" s="20">
        <v>0.10519125683059985</v>
      </c>
    </row>
    <row r="352" spans="1:24" x14ac:dyDescent="0.35">
      <c r="A352" s="20">
        <v>7</v>
      </c>
      <c r="B352" s="20">
        <v>21</v>
      </c>
      <c r="C352" s="20" t="s">
        <v>1209</v>
      </c>
      <c r="D352" s="20" t="s">
        <v>1212</v>
      </c>
      <c r="E352" s="20" t="s">
        <v>1191</v>
      </c>
      <c r="F352" s="27" t="s">
        <v>1194</v>
      </c>
      <c r="G352" s="20" t="s">
        <v>1214</v>
      </c>
      <c r="H352" s="21">
        <v>43816</v>
      </c>
      <c r="I352" s="21">
        <v>43828</v>
      </c>
      <c r="J352" s="20">
        <f t="shared" si="21"/>
        <v>12</v>
      </c>
      <c r="K352" s="20" t="s">
        <v>293</v>
      </c>
      <c r="L352" s="20" t="s">
        <v>294</v>
      </c>
      <c r="M352" s="20">
        <v>2</v>
      </c>
      <c r="N352" s="20">
        <v>21</v>
      </c>
      <c r="O352" s="20" t="s">
        <v>1221</v>
      </c>
      <c r="P352" s="20" t="s">
        <v>1222</v>
      </c>
      <c r="Q352" s="20" t="s">
        <v>296</v>
      </c>
      <c r="R352" s="20">
        <v>24.31</v>
      </c>
      <c r="S352" s="20" t="s">
        <v>33</v>
      </c>
      <c r="T352" s="20">
        <v>119441.9077</v>
      </c>
      <c r="U352" s="20">
        <f t="shared" si="22"/>
        <v>5.0771603672445496</v>
      </c>
      <c r="V352" s="20">
        <f t="shared" si="23"/>
        <v>9555352.6160000004</v>
      </c>
      <c r="W352" s="20">
        <f t="shared" si="24"/>
        <v>6.9802467636710759</v>
      </c>
      <c r="X352" s="20">
        <v>1.9803960792158404E-2</v>
      </c>
    </row>
    <row r="353" spans="1:24" x14ac:dyDescent="0.35">
      <c r="A353" s="20">
        <v>7</v>
      </c>
      <c r="B353" s="20">
        <v>22</v>
      </c>
      <c r="C353" s="20" t="s">
        <v>1209</v>
      </c>
      <c r="D353" s="20" t="s">
        <v>1212</v>
      </c>
      <c r="E353" s="20" t="s">
        <v>1191</v>
      </c>
      <c r="F353" s="27" t="s">
        <v>1194</v>
      </c>
      <c r="G353" s="20" t="s">
        <v>1214</v>
      </c>
      <c r="H353" s="21">
        <v>43816</v>
      </c>
      <c r="I353" s="21">
        <v>43828</v>
      </c>
      <c r="J353" s="20">
        <f t="shared" si="21"/>
        <v>12</v>
      </c>
      <c r="K353" s="20" t="s">
        <v>293</v>
      </c>
      <c r="L353" s="20" t="s">
        <v>294</v>
      </c>
      <c r="M353" s="20">
        <v>2</v>
      </c>
      <c r="N353" s="20">
        <v>21</v>
      </c>
      <c r="O353" s="20" t="s">
        <v>1221</v>
      </c>
      <c r="P353" s="20" t="s">
        <v>1222</v>
      </c>
      <c r="Q353" s="20" t="s">
        <v>296</v>
      </c>
      <c r="R353" s="20">
        <v>35.450000000000003</v>
      </c>
      <c r="S353" s="20" t="s">
        <v>33</v>
      </c>
      <c r="T353" s="20">
        <v>63.9925</v>
      </c>
      <c r="U353" s="20">
        <f t="shared" si="22"/>
        <v>1.8128632428498617</v>
      </c>
      <c r="V353" s="20">
        <f t="shared" si="23"/>
        <v>5119.3999999999996</v>
      </c>
      <c r="W353" s="20">
        <f t="shared" si="24"/>
        <v>3.7093038889069367</v>
      </c>
      <c r="X353" s="20">
        <v>0.17197225680241887</v>
      </c>
    </row>
    <row r="354" spans="1:24" x14ac:dyDescent="0.35">
      <c r="A354" s="20">
        <v>7</v>
      </c>
      <c r="B354" s="20">
        <v>23</v>
      </c>
      <c r="C354" s="20" t="s">
        <v>1209</v>
      </c>
      <c r="D354" s="20" t="s">
        <v>1212</v>
      </c>
      <c r="E354" s="20" t="s">
        <v>1191</v>
      </c>
      <c r="F354" s="27" t="s">
        <v>1194</v>
      </c>
      <c r="G354" s="20" t="s">
        <v>1214</v>
      </c>
      <c r="H354" s="21">
        <v>43816</v>
      </c>
      <c r="I354" s="21">
        <v>43828</v>
      </c>
      <c r="J354" s="20">
        <f t="shared" si="21"/>
        <v>12</v>
      </c>
      <c r="K354" s="20" t="s">
        <v>293</v>
      </c>
      <c r="L354" s="20" t="s">
        <v>294</v>
      </c>
      <c r="M354" s="20">
        <v>2</v>
      </c>
      <c r="N354" s="20">
        <v>21</v>
      </c>
      <c r="O354" s="20" t="s">
        <v>1221</v>
      </c>
      <c r="P354" s="20" t="s">
        <v>1222</v>
      </c>
      <c r="Q354" s="20" t="s">
        <v>296</v>
      </c>
      <c r="R354" s="20">
        <v>0</v>
      </c>
      <c r="S354" s="20" t="s">
        <v>37</v>
      </c>
      <c r="T354" s="20">
        <v>0</v>
      </c>
      <c r="U354" s="20">
        <f t="shared" si="22"/>
        <v>0</v>
      </c>
      <c r="V354" s="20">
        <f t="shared" si="23"/>
        <v>0</v>
      </c>
      <c r="W354" s="20">
        <f t="shared" si="24"/>
        <v>0</v>
      </c>
      <c r="X354" s="20">
        <v>6.4833672776646298E-2</v>
      </c>
    </row>
    <row r="355" spans="1:24" x14ac:dyDescent="0.35">
      <c r="A355" s="20">
        <v>7</v>
      </c>
      <c r="B355" s="20">
        <v>24</v>
      </c>
      <c r="C355" s="20" t="s">
        <v>1209</v>
      </c>
      <c r="D355" s="20" t="s">
        <v>1212</v>
      </c>
      <c r="E355" s="20" t="s">
        <v>1191</v>
      </c>
      <c r="F355" s="27" t="s">
        <v>1194</v>
      </c>
      <c r="G355" s="20" t="s">
        <v>1214</v>
      </c>
      <c r="H355" s="21">
        <v>43816</v>
      </c>
      <c r="I355" s="21">
        <v>43828</v>
      </c>
      <c r="J355" s="20">
        <f t="shared" si="21"/>
        <v>12</v>
      </c>
      <c r="K355" s="20" t="s">
        <v>293</v>
      </c>
      <c r="L355" s="20" t="s">
        <v>294</v>
      </c>
      <c r="M355" s="20">
        <v>2</v>
      </c>
      <c r="N355" s="20">
        <v>21</v>
      </c>
      <c r="O355" s="20" t="s">
        <v>1221</v>
      </c>
      <c r="P355" s="20" t="s">
        <v>1222</v>
      </c>
      <c r="Q355" s="20" t="s">
        <v>296</v>
      </c>
      <c r="R355" s="20">
        <v>30.05</v>
      </c>
      <c r="S355" s="20" t="s">
        <v>33</v>
      </c>
      <c r="T355" s="20">
        <v>2475.1183000000001</v>
      </c>
      <c r="U355" s="20">
        <f t="shared" si="22"/>
        <v>3.3937713898674198</v>
      </c>
      <c r="V355" s="20">
        <f t="shared" si="23"/>
        <v>198009.46400000001</v>
      </c>
      <c r="W355" s="20">
        <f t="shared" si="24"/>
        <v>5.2966881414604154</v>
      </c>
      <c r="X355" s="20">
        <v>1.4695340501792121E-2</v>
      </c>
    </row>
    <row r="356" spans="1:24" x14ac:dyDescent="0.35">
      <c r="A356" s="20">
        <v>7</v>
      </c>
      <c r="B356" s="20">
        <v>25</v>
      </c>
      <c r="C356" s="20" t="s">
        <v>1209</v>
      </c>
      <c r="D356" s="20" t="s">
        <v>1212</v>
      </c>
      <c r="E356" s="20" t="s">
        <v>1191</v>
      </c>
      <c r="F356" s="27" t="s">
        <v>1194</v>
      </c>
      <c r="G356" s="20" t="s">
        <v>1214</v>
      </c>
      <c r="H356" s="21">
        <v>43816</v>
      </c>
      <c r="I356" s="21">
        <v>43828</v>
      </c>
      <c r="J356" s="20">
        <f t="shared" si="21"/>
        <v>12</v>
      </c>
      <c r="K356" s="20" t="s">
        <v>293</v>
      </c>
      <c r="L356" s="20" t="s">
        <v>294</v>
      </c>
      <c r="M356" s="20">
        <v>2</v>
      </c>
      <c r="N356" s="20">
        <v>21</v>
      </c>
      <c r="O356" s="20" t="s">
        <v>1221</v>
      </c>
      <c r="P356" s="20" t="s">
        <v>1222</v>
      </c>
      <c r="Q356" s="20" t="s">
        <v>296</v>
      </c>
      <c r="R356" s="20">
        <v>37.21</v>
      </c>
      <c r="S356" s="20" t="s">
        <v>37</v>
      </c>
      <c r="T356" s="20">
        <v>0</v>
      </c>
      <c r="U356" s="20">
        <f t="shared" si="22"/>
        <v>0</v>
      </c>
      <c r="V356" s="20">
        <f t="shared" si="23"/>
        <v>0</v>
      </c>
      <c r="W356" s="20">
        <f t="shared" si="24"/>
        <v>0</v>
      </c>
      <c r="X356" s="20">
        <v>0</v>
      </c>
    </row>
    <row r="357" spans="1:24" x14ac:dyDescent="0.35">
      <c r="A357" s="20">
        <v>7</v>
      </c>
      <c r="B357" s="20">
        <v>26</v>
      </c>
      <c r="C357" s="20" t="s">
        <v>1209</v>
      </c>
      <c r="D357" s="20" t="s">
        <v>1212</v>
      </c>
      <c r="E357" s="20" t="s">
        <v>1191</v>
      </c>
      <c r="F357" s="27" t="s">
        <v>1194</v>
      </c>
      <c r="G357" s="20" t="s">
        <v>1214</v>
      </c>
      <c r="H357" s="21">
        <v>43816</v>
      </c>
      <c r="I357" s="21">
        <v>43828</v>
      </c>
      <c r="J357" s="20">
        <f t="shared" si="21"/>
        <v>12</v>
      </c>
      <c r="K357" s="20" t="s">
        <v>293</v>
      </c>
      <c r="L357" s="20" t="s">
        <v>294</v>
      </c>
      <c r="M357" s="20">
        <v>2</v>
      </c>
      <c r="N357" s="20">
        <v>21</v>
      </c>
      <c r="O357" s="20" t="s">
        <v>1221</v>
      </c>
      <c r="P357" s="20" t="s">
        <v>1222</v>
      </c>
      <c r="Q357" s="20" t="s">
        <v>296</v>
      </c>
      <c r="R357" s="20">
        <v>30.05</v>
      </c>
      <c r="S357" s="20" t="s">
        <v>33</v>
      </c>
      <c r="T357" s="20">
        <v>2465.1808999999998</v>
      </c>
      <c r="U357" s="20">
        <f t="shared" si="22"/>
        <v>3.3920249299200074</v>
      </c>
      <c r="V357" s="20">
        <f t="shared" si="23"/>
        <v>197214.47199999998</v>
      </c>
      <c r="W357" s="20">
        <f t="shared" si="24"/>
        <v>5.2949409833264953</v>
      </c>
      <c r="X357" s="20">
        <v>7.1495181846440742E-2</v>
      </c>
    </row>
    <row r="358" spans="1:24" x14ac:dyDescent="0.35">
      <c r="A358" s="20">
        <v>7</v>
      </c>
      <c r="B358" s="20">
        <v>27</v>
      </c>
      <c r="C358" s="20" t="s">
        <v>1209</v>
      </c>
      <c r="D358" s="20" t="s">
        <v>1212</v>
      </c>
      <c r="E358" s="20" t="s">
        <v>1191</v>
      </c>
      <c r="F358" s="27" t="s">
        <v>1194</v>
      </c>
      <c r="G358" s="20" t="s">
        <v>1214</v>
      </c>
      <c r="H358" s="21">
        <v>43816</v>
      </c>
      <c r="I358" s="21">
        <v>43828</v>
      </c>
      <c r="J358" s="20">
        <f t="shared" si="21"/>
        <v>12</v>
      </c>
      <c r="K358" s="20" t="s">
        <v>293</v>
      </c>
      <c r="L358" s="20" t="s">
        <v>294</v>
      </c>
      <c r="M358" s="20">
        <v>2</v>
      </c>
      <c r="N358" s="20">
        <v>21</v>
      </c>
      <c r="O358" s="20" t="s">
        <v>1221</v>
      </c>
      <c r="P358" s="20" t="s">
        <v>1222</v>
      </c>
      <c r="Q358" s="20" t="s">
        <v>296</v>
      </c>
      <c r="R358" s="20">
        <v>31.13</v>
      </c>
      <c r="S358" s="20" t="s">
        <v>33</v>
      </c>
      <c r="T358" s="20">
        <v>1188.2682</v>
      </c>
      <c r="U358" s="20">
        <f t="shared" si="22"/>
        <v>3.075279806380852</v>
      </c>
      <c r="V358" s="20">
        <f t="shared" si="23"/>
        <v>95061.456000000006</v>
      </c>
      <c r="W358" s="20">
        <f t="shared" si="24"/>
        <v>4.9780090303823554</v>
      </c>
      <c r="X358" s="20">
        <v>7.7365958978049668E-2</v>
      </c>
    </row>
    <row r="359" spans="1:24" x14ac:dyDescent="0.35">
      <c r="A359" s="20">
        <v>7</v>
      </c>
      <c r="B359" s="20">
        <v>28</v>
      </c>
      <c r="C359" s="20" t="s">
        <v>1209</v>
      </c>
      <c r="D359" s="20" t="s">
        <v>1212</v>
      </c>
      <c r="E359" s="20" t="s">
        <v>1191</v>
      </c>
      <c r="F359" s="27" t="s">
        <v>1194</v>
      </c>
      <c r="G359" s="20" t="s">
        <v>1214</v>
      </c>
      <c r="H359" s="21">
        <v>43816</v>
      </c>
      <c r="I359" s="21">
        <v>43828</v>
      </c>
      <c r="J359" s="20">
        <f t="shared" si="21"/>
        <v>12</v>
      </c>
      <c r="K359" s="20" t="s">
        <v>293</v>
      </c>
      <c r="L359" s="20" t="s">
        <v>294</v>
      </c>
      <c r="M359" s="20">
        <v>2</v>
      </c>
      <c r="N359" s="20">
        <v>21</v>
      </c>
      <c r="O359" s="20" t="s">
        <v>1221</v>
      </c>
      <c r="P359" s="20" t="s">
        <v>1222</v>
      </c>
      <c r="Q359" s="20" t="s">
        <v>296</v>
      </c>
      <c r="R359" s="20">
        <v>0</v>
      </c>
      <c r="S359" s="20" t="s">
        <v>37</v>
      </c>
      <c r="T359" s="20">
        <v>0</v>
      </c>
      <c r="U359" s="20">
        <f t="shared" si="22"/>
        <v>0</v>
      </c>
      <c r="V359" s="20">
        <f t="shared" si="23"/>
        <v>0</v>
      </c>
      <c r="W359" s="20">
        <f t="shared" si="24"/>
        <v>0</v>
      </c>
      <c r="X359" s="20">
        <v>2.3169288009470677E-2</v>
      </c>
    </row>
    <row r="360" spans="1:24" x14ac:dyDescent="0.35">
      <c r="A360" s="20">
        <v>7</v>
      </c>
      <c r="B360" s="20">
        <v>29</v>
      </c>
      <c r="C360" s="20" t="s">
        <v>1209</v>
      </c>
      <c r="D360" s="20" t="s">
        <v>1212</v>
      </c>
      <c r="E360" s="20" t="s">
        <v>1191</v>
      </c>
      <c r="F360" s="27" t="s">
        <v>1194</v>
      </c>
      <c r="G360" s="20" t="s">
        <v>1214</v>
      </c>
      <c r="H360" s="21">
        <v>43816</v>
      </c>
      <c r="I360" s="21">
        <v>43828</v>
      </c>
      <c r="J360" s="20">
        <f t="shared" si="21"/>
        <v>12</v>
      </c>
      <c r="K360" s="20" t="s">
        <v>293</v>
      </c>
      <c r="L360" s="20" t="s">
        <v>294</v>
      </c>
      <c r="M360" s="20">
        <v>2</v>
      </c>
      <c r="N360" s="20">
        <v>21</v>
      </c>
      <c r="O360" s="20" t="s">
        <v>1221</v>
      </c>
      <c r="P360" s="20" t="s">
        <v>1222</v>
      </c>
      <c r="Q360" s="20" t="s">
        <v>296</v>
      </c>
      <c r="R360" s="20">
        <v>37.51</v>
      </c>
      <c r="S360" s="20" t="s">
        <v>37</v>
      </c>
      <c r="T360" s="20">
        <v>0</v>
      </c>
      <c r="U360" s="20">
        <f t="shared" si="22"/>
        <v>0</v>
      </c>
      <c r="V360" s="20">
        <f t="shared" si="23"/>
        <v>0</v>
      </c>
      <c r="W360" s="20">
        <f t="shared" si="24"/>
        <v>0</v>
      </c>
      <c r="X360" s="20">
        <v>4.6561604584527501E-3</v>
      </c>
    </row>
    <row r="361" spans="1:24" x14ac:dyDescent="0.35">
      <c r="A361" s="20">
        <v>7</v>
      </c>
      <c r="B361" s="20">
        <v>30</v>
      </c>
      <c r="C361" s="20" t="s">
        <v>1210</v>
      </c>
      <c r="D361" s="20" t="s">
        <v>1212</v>
      </c>
      <c r="E361" s="20" t="s">
        <v>1196</v>
      </c>
      <c r="F361" s="27" t="s">
        <v>1197</v>
      </c>
      <c r="G361" s="20" t="s">
        <v>1214</v>
      </c>
      <c r="H361" s="21">
        <v>43804</v>
      </c>
      <c r="I361" s="21">
        <v>43817</v>
      </c>
      <c r="J361" s="20">
        <f t="shared" si="21"/>
        <v>13</v>
      </c>
      <c r="K361" s="20" t="s">
        <v>293</v>
      </c>
      <c r="L361" s="20" t="s">
        <v>294</v>
      </c>
      <c r="M361" s="20">
        <v>1</v>
      </c>
      <c r="N361" s="20">
        <v>21</v>
      </c>
      <c r="O361" s="20" t="s">
        <v>1221</v>
      </c>
      <c r="P361" s="20" t="s">
        <v>1222</v>
      </c>
      <c r="Q361" s="20" t="s">
        <v>296</v>
      </c>
      <c r="R361" s="20">
        <v>25.18</v>
      </c>
      <c r="S361" s="20" t="s">
        <v>33</v>
      </c>
      <c r="T361" s="20">
        <v>66465.444300000003</v>
      </c>
      <c r="U361" s="20">
        <f t="shared" si="22"/>
        <v>4.8226024463054555</v>
      </c>
      <c r="V361" s="20">
        <f t="shared" si="23"/>
        <v>5317235.5439999998</v>
      </c>
      <c r="W361" s="20">
        <f t="shared" si="24"/>
        <v>6.725685980883835</v>
      </c>
      <c r="X361" s="20" t="s">
        <v>36</v>
      </c>
    </row>
    <row r="362" spans="1:24" x14ac:dyDescent="0.35">
      <c r="A362" s="20">
        <v>7</v>
      </c>
      <c r="B362" s="20">
        <v>31</v>
      </c>
      <c r="C362" s="20" t="s">
        <v>1210</v>
      </c>
      <c r="D362" s="20" t="s">
        <v>1212</v>
      </c>
      <c r="E362" s="20" t="s">
        <v>1196</v>
      </c>
      <c r="F362" s="27" t="s">
        <v>1197</v>
      </c>
      <c r="G362" s="20" t="s">
        <v>1214</v>
      </c>
      <c r="H362" s="21">
        <v>43804</v>
      </c>
      <c r="I362" s="21">
        <v>43817</v>
      </c>
      <c r="J362" s="20">
        <f t="shared" si="21"/>
        <v>13</v>
      </c>
      <c r="K362" s="20" t="s">
        <v>293</v>
      </c>
      <c r="L362" s="20" t="s">
        <v>294</v>
      </c>
      <c r="M362" s="20">
        <v>1</v>
      </c>
      <c r="N362" s="20">
        <v>21</v>
      </c>
      <c r="O362" s="20" t="s">
        <v>1221</v>
      </c>
      <c r="P362" s="20" t="s">
        <v>1222</v>
      </c>
      <c r="Q362" s="20" t="s">
        <v>296</v>
      </c>
      <c r="R362" s="20">
        <v>26.28</v>
      </c>
      <c r="S362" s="20" t="s">
        <v>33</v>
      </c>
      <c r="T362" s="20">
        <v>31653.381000000001</v>
      </c>
      <c r="U362" s="20">
        <f t="shared" si="22"/>
        <v>4.5004338253314202</v>
      </c>
      <c r="V362" s="20">
        <f t="shared" si="23"/>
        <v>2532270.48</v>
      </c>
      <c r="W362" s="20">
        <f t="shared" si="24"/>
        <v>6.4035102637251287</v>
      </c>
      <c r="X362" s="20" t="s">
        <v>36</v>
      </c>
    </row>
    <row r="363" spans="1:24" x14ac:dyDescent="0.35">
      <c r="A363" s="20">
        <v>7</v>
      </c>
      <c r="B363" s="20">
        <v>32</v>
      </c>
      <c r="C363" s="20" t="s">
        <v>1210</v>
      </c>
      <c r="D363" s="20" t="s">
        <v>1212</v>
      </c>
      <c r="E363" s="20" t="s">
        <v>1196</v>
      </c>
      <c r="F363" s="27" t="s">
        <v>1197</v>
      </c>
      <c r="G363" s="20" t="s">
        <v>1214</v>
      </c>
      <c r="H363" s="21">
        <v>43804</v>
      </c>
      <c r="I363" s="21">
        <v>43817</v>
      </c>
      <c r="J363" s="20">
        <f>I376-H376</f>
        <v>12</v>
      </c>
      <c r="K363" s="20" t="s">
        <v>293</v>
      </c>
      <c r="L363" s="20" t="s">
        <v>294</v>
      </c>
      <c r="M363" s="20">
        <v>1</v>
      </c>
      <c r="N363" s="20">
        <v>21</v>
      </c>
      <c r="O363" s="20" t="s">
        <v>1221</v>
      </c>
      <c r="P363" s="20" t="s">
        <v>1222</v>
      </c>
      <c r="Q363" s="20" t="s">
        <v>296</v>
      </c>
      <c r="R363" s="20">
        <v>32</v>
      </c>
      <c r="S363" s="20" t="s">
        <v>33</v>
      </c>
      <c r="T363" s="20">
        <v>658.31200000000001</v>
      </c>
      <c r="U363" s="20">
        <f t="shared" si="22"/>
        <v>2.8190909803187907</v>
      </c>
      <c r="V363" s="20">
        <f t="shared" si="23"/>
        <v>52664.959999999999</v>
      </c>
      <c r="W363" s="20">
        <f t="shared" si="24"/>
        <v>4.7215300049532507</v>
      </c>
      <c r="X363" s="20"/>
    </row>
    <row r="364" spans="1:24" x14ac:dyDescent="0.35">
      <c r="A364" s="20">
        <v>7</v>
      </c>
      <c r="B364" s="20">
        <v>33</v>
      </c>
      <c r="C364" s="20" t="s">
        <v>1210</v>
      </c>
      <c r="D364" s="20" t="s">
        <v>1212</v>
      </c>
      <c r="E364" s="20" t="s">
        <v>1196</v>
      </c>
      <c r="F364" s="27" t="s">
        <v>1197</v>
      </c>
      <c r="G364" s="20" t="s">
        <v>1214</v>
      </c>
      <c r="H364" s="21">
        <v>43804</v>
      </c>
      <c r="I364" s="21">
        <v>43817</v>
      </c>
      <c r="J364" s="20">
        <f>I377-H377</f>
        <v>12</v>
      </c>
      <c r="K364" s="20" t="s">
        <v>293</v>
      </c>
      <c r="L364" s="20" t="s">
        <v>294</v>
      </c>
      <c r="M364" s="20">
        <v>1</v>
      </c>
      <c r="N364" s="20">
        <v>21</v>
      </c>
      <c r="O364" s="20" t="s">
        <v>1221</v>
      </c>
      <c r="P364" s="20" t="s">
        <v>1222</v>
      </c>
      <c r="Q364" s="20" t="s">
        <v>296</v>
      </c>
      <c r="R364" s="20">
        <v>32.36</v>
      </c>
      <c r="S364" s="20" t="s">
        <v>33</v>
      </c>
      <c r="T364" s="20">
        <v>519.00890000000004</v>
      </c>
      <c r="U364" s="20">
        <f t="shared" si="22"/>
        <v>2.7160107766882837</v>
      </c>
      <c r="V364" s="20">
        <f t="shared" si="23"/>
        <v>41520.712</v>
      </c>
      <c r="W364" s="20">
        <f t="shared" si="24"/>
        <v>4.6182752517966819</v>
      </c>
      <c r="X364" s="20"/>
    </row>
    <row r="365" spans="1:24" x14ac:dyDescent="0.35">
      <c r="A365" s="20">
        <v>7</v>
      </c>
      <c r="B365" s="20">
        <v>34</v>
      </c>
      <c r="C365" s="20" t="s">
        <v>1210</v>
      </c>
      <c r="D365" s="20" t="s">
        <v>1212</v>
      </c>
      <c r="E365" s="20" t="s">
        <v>1196</v>
      </c>
      <c r="F365" s="27" t="s">
        <v>1197</v>
      </c>
      <c r="G365" s="20" t="s">
        <v>1214</v>
      </c>
      <c r="H365" s="21">
        <v>43804</v>
      </c>
      <c r="I365" s="21">
        <v>43817</v>
      </c>
      <c r="J365" s="20">
        <f t="shared" si="21"/>
        <v>13</v>
      </c>
      <c r="K365" s="20" t="s">
        <v>293</v>
      </c>
      <c r="L365" s="20" t="s">
        <v>294</v>
      </c>
      <c r="M365" s="20">
        <v>1</v>
      </c>
      <c r="N365" s="20">
        <v>21</v>
      </c>
      <c r="O365" s="20" t="s">
        <v>1221</v>
      </c>
      <c r="P365" s="20" t="s">
        <v>1222</v>
      </c>
      <c r="Q365" s="20" t="s">
        <v>296</v>
      </c>
      <c r="R365" s="20">
        <v>26.2</v>
      </c>
      <c r="S365" s="20" t="s">
        <v>33</v>
      </c>
      <c r="T365" s="20">
        <v>33312.636299999998</v>
      </c>
      <c r="U365" s="20">
        <f t="shared" si="22"/>
        <v>4.5226220400412949</v>
      </c>
      <c r="V365" s="20">
        <f t="shared" si="23"/>
        <v>2665010.9040000001</v>
      </c>
      <c r="W365" s="20">
        <f t="shared" si="24"/>
        <v>6.4256991532612648</v>
      </c>
      <c r="X365" s="20"/>
    </row>
    <row r="366" spans="1:24" x14ac:dyDescent="0.35">
      <c r="A366" s="20">
        <v>7</v>
      </c>
      <c r="B366" s="20">
        <v>35</v>
      </c>
      <c r="C366" s="20" t="s">
        <v>1210</v>
      </c>
      <c r="D366" s="20" t="s">
        <v>1212</v>
      </c>
      <c r="E366" s="20" t="s">
        <v>1196</v>
      </c>
      <c r="F366" s="27" t="s">
        <v>1197</v>
      </c>
      <c r="G366" s="20" t="s">
        <v>1214</v>
      </c>
      <c r="H366" s="21">
        <v>43804</v>
      </c>
      <c r="I366" s="21">
        <v>43817</v>
      </c>
      <c r="J366" s="20">
        <f t="shared" si="21"/>
        <v>13</v>
      </c>
      <c r="K366" s="20" t="s">
        <v>293</v>
      </c>
      <c r="L366" s="20" t="s">
        <v>294</v>
      </c>
      <c r="M366" s="20">
        <v>1</v>
      </c>
      <c r="N366" s="20">
        <v>21</v>
      </c>
      <c r="O366" s="20" t="s">
        <v>1221</v>
      </c>
      <c r="P366" s="20" t="s">
        <v>1222</v>
      </c>
      <c r="Q366" s="20" t="s">
        <v>296</v>
      </c>
      <c r="R366" s="20">
        <v>24.5</v>
      </c>
      <c r="S366" s="20" t="s">
        <v>33</v>
      </c>
      <c r="T366" s="20">
        <v>105310.26549999999</v>
      </c>
      <c r="U366" s="20">
        <f t="shared" si="22"/>
        <v>5.0224748316108485</v>
      </c>
      <c r="V366" s="20">
        <f t="shared" si="23"/>
        <v>8424821.2400000002</v>
      </c>
      <c r="W366" s="20">
        <f t="shared" si="24"/>
        <v>6.9255607462197508</v>
      </c>
      <c r="X366" s="20"/>
    </row>
    <row r="367" spans="1:24" x14ac:dyDescent="0.35">
      <c r="A367" s="20">
        <v>7</v>
      </c>
      <c r="B367" s="20">
        <v>36</v>
      </c>
      <c r="C367" s="20" t="s">
        <v>1210</v>
      </c>
      <c r="D367" s="20" t="s">
        <v>1212</v>
      </c>
      <c r="E367" s="20" t="s">
        <v>1196</v>
      </c>
      <c r="F367" s="27" t="s">
        <v>1197</v>
      </c>
      <c r="G367" s="20" t="s">
        <v>1214</v>
      </c>
      <c r="H367" s="21">
        <v>43804</v>
      </c>
      <c r="I367" s="21">
        <v>43817</v>
      </c>
      <c r="J367" s="20">
        <f t="shared" si="21"/>
        <v>13</v>
      </c>
      <c r="K367" s="20" t="s">
        <v>293</v>
      </c>
      <c r="L367" s="20" t="s">
        <v>294</v>
      </c>
      <c r="M367" s="20">
        <v>1</v>
      </c>
      <c r="N367" s="20">
        <v>21</v>
      </c>
      <c r="O367" s="20" t="s">
        <v>1221</v>
      </c>
      <c r="P367" s="20" t="s">
        <v>1222</v>
      </c>
      <c r="Q367" s="20" t="s">
        <v>296</v>
      </c>
      <c r="R367" s="20">
        <v>25.49</v>
      </c>
      <c r="S367" s="20" t="s">
        <v>33</v>
      </c>
      <c r="T367" s="20">
        <v>53767.608800000002</v>
      </c>
      <c r="U367" s="20">
        <f t="shared" si="22"/>
        <v>4.7305287997596279</v>
      </c>
      <c r="V367" s="20">
        <f t="shared" si="23"/>
        <v>4301408.7039999999</v>
      </c>
      <c r="W367" s="20">
        <f t="shared" si="24"/>
        <v>6.6336108105411258</v>
      </c>
      <c r="X367" s="20"/>
    </row>
    <row r="368" spans="1:24" x14ac:dyDescent="0.35">
      <c r="A368" s="20">
        <v>7</v>
      </c>
      <c r="B368" s="20">
        <v>37</v>
      </c>
      <c r="C368" s="20" t="s">
        <v>1210</v>
      </c>
      <c r="D368" s="20" t="s">
        <v>1212</v>
      </c>
      <c r="E368" s="20" t="s">
        <v>1196</v>
      </c>
      <c r="F368" s="27" t="s">
        <v>1197</v>
      </c>
      <c r="G368" s="20" t="s">
        <v>1214</v>
      </c>
      <c r="H368" s="21">
        <v>43804</v>
      </c>
      <c r="I368" s="21">
        <v>43817</v>
      </c>
      <c r="J368" s="20">
        <f t="shared" si="21"/>
        <v>13</v>
      </c>
      <c r="K368" s="20" t="s">
        <v>293</v>
      </c>
      <c r="L368" s="20" t="s">
        <v>294</v>
      </c>
      <c r="M368" s="20">
        <v>1</v>
      </c>
      <c r="N368" s="20">
        <v>21</v>
      </c>
      <c r="O368" s="20" t="s">
        <v>1221</v>
      </c>
      <c r="P368" s="20" t="s">
        <v>1222</v>
      </c>
      <c r="Q368" s="20" t="s">
        <v>296</v>
      </c>
      <c r="R368" s="20">
        <v>32.950000000000003</v>
      </c>
      <c r="S368" s="20" t="s">
        <v>33</v>
      </c>
      <c r="T368" s="20">
        <v>346.68490000000003</v>
      </c>
      <c r="U368" s="20">
        <f t="shared" si="22"/>
        <v>2.5411858296275245</v>
      </c>
      <c r="V368" s="20">
        <f t="shared" si="23"/>
        <v>27734.792000000001</v>
      </c>
      <c r="W368" s="20">
        <f t="shared" si="24"/>
        <v>4.4430405717406769</v>
      </c>
      <c r="X368" s="20"/>
    </row>
    <row r="369" spans="1:24" x14ac:dyDescent="0.35">
      <c r="A369" s="20">
        <v>7</v>
      </c>
      <c r="B369" s="20">
        <v>38</v>
      </c>
      <c r="C369" s="20" t="s">
        <v>1210</v>
      </c>
      <c r="D369" s="20" t="s">
        <v>1212</v>
      </c>
      <c r="E369" s="20" t="s">
        <v>1196</v>
      </c>
      <c r="F369" s="27" t="s">
        <v>1197</v>
      </c>
      <c r="G369" s="20" t="s">
        <v>1214</v>
      </c>
      <c r="H369" s="21">
        <v>43804</v>
      </c>
      <c r="I369" s="21">
        <v>43817</v>
      </c>
      <c r="J369" s="20">
        <f t="shared" si="21"/>
        <v>13</v>
      </c>
      <c r="K369" s="20" t="s">
        <v>293</v>
      </c>
      <c r="L369" s="20" t="s">
        <v>294</v>
      </c>
      <c r="M369" s="20">
        <v>1</v>
      </c>
      <c r="N369" s="20">
        <v>21</v>
      </c>
      <c r="O369" s="20" t="s">
        <v>1221</v>
      </c>
      <c r="P369" s="20" t="s">
        <v>1222</v>
      </c>
      <c r="Q369" s="20" t="s">
        <v>296</v>
      </c>
      <c r="R369" s="20">
        <v>23.28</v>
      </c>
      <c r="S369" s="20" t="s">
        <v>33</v>
      </c>
      <c r="T369" s="20">
        <v>240235.92619999999</v>
      </c>
      <c r="U369" s="20">
        <f t="shared" si="22"/>
        <v>5.3806397624854689</v>
      </c>
      <c r="V369" s="20">
        <f t="shared" si="23"/>
        <v>19218874.096000001</v>
      </c>
      <c r="W369" s="20">
        <f t="shared" si="24"/>
        <v>7.2837279642952222</v>
      </c>
      <c r="X369" s="20"/>
    </row>
    <row r="370" spans="1:24" x14ac:dyDescent="0.35">
      <c r="A370" s="20">
        <v>7</v>
      </c>
      <c r="B370" s="20">
        <v>39</v>
      </c>
      <c r="C370" s="20" t="s">
        <v>1210</v>
      </c>
      <c r="D370" s="20" t="s">
        <v>1212</v>
      </c>
      <c r="E370" s="20" t="s">
        <v>1196</v>
      </c>
      <c r="F370" s="27" t="s">
        <v>1197</v>
      </c>
      <c r="G370" s="20" t="s">
        <v>1214</v>
      </c>
      <c r="H370" s="21">
        <v>43804</v>
      </c>
      <c r="I370" s="21">
        <v>43817</v>
      </c>
      <c r="J370" s="20">
        <f t="shared" si="21"/>
        <v>13</v>
      </c>
      <c r="K370" s="20" t="s">
        <v>293</v>
      </c>
      <c r="L370" s="20" t="s">
        <v>294</v>
      </c>
      <c r="M370" s="20">
        <v>1</v>
      </c>
      <c r="N370" s="20">
        <v>21</v>
      </c>
      <c r="O370" s="20" t="s">
        <v>1221</v>
      </c>
      <c r="P370" s="20" t="s">
        <v>1222</v>
      </c>
      <c r="Q370" s="20" t="s">
        <v>296</v>
      </c>
      <c r="R370" s="20">
        <v>27.55</v>
      </c>
      <c r="S370" s="20" t="s">
        <v>33</v>
      </c>
      <c r="T370" s="20">
        <v>13382.228499999999</v>
      </c>
      <c r="U370" s="20">
        <f t="shared" si="22"/>
        <v>4.1265608929984117</v>
      </c>
      <c r="V370" s="20">
        <f t="shared" si="23"/>
        <v>1070578.28</v>
      </c>
      <c r="W370" s="20">
        <f t="shared" si="24"/>
        <v>6.0296188337898524</v>
      </c>
      <c r="X370" s="20"/>
    </row>
    <row r="371" spans="1:24" x14ac:dyDescent="0.35">
      <c r="A371" s="20">
        <v>7</v>
      </c>
      <c r="B371" s="20">
        <v>40</v>
      </c>
      <c r="C371" s="20" t="s">
        <v>1210</v>
      </c>
      <c r="D371" s="20" t="s">
        <v>1212</v>
      </c>
      <c r="E371" s="20" t="s">
        <v>1196</v>
      </c>
      <c r="F371" s="27" t="s">
        <v>1197</v>
      </c>
      <c r="G371" s="20" t="s">
        <v>1214</v>
      </c>
      <c r="H371" s="21">
        <v>43804</v>
      </c>
      <c r="I371" s="21">
        <v>43817</v>
      </c>
      <c r="J371" s="20">
        <f t="shared" si="21"/>
        <v>13</v>
      </c>
      <c r="K371" s="20" t="s">
        <v>293</v>
      </c>
      <c r="L371" s="20" t="s">
        <v>294</v>
      </c>
      <c r="M371" s="20">
        <v>1</v>
      </c>
      <c r="N371" s="20">
        <v>21</v>
      </c>
      <c r="O371" s="20" t="s">
        <v>1221</v>
      </c>
      <c r="P371" s="20" t="s">
        <v>1222</v>
      </c>
      <c r="Q371" s="20" t="s">
        <v>296</v>
      </c>
      <c r="R371" s="20">
        <v>31.37</v>
      </c>
      <c r="S371" s="20" t="s">
        <v>33</v>
      </c>
      <c r="T371" s="20">
        <v>1014.0898999999999</v>
      </c>
      <c r="U371" s="20">
        <f t="shared" si="22"/>
        <v>3.006504506628517</v>
      </c>
      <c r="V371" s="20">
        <f t="shared" si="23"/>
        <v>81127.191999999995</v>
      </c>
      <c r="W371" s="20">
        <f t="shared" si="24"/>
        <v>4.9091717975213927</v>
      </c>
      <c r="X371" s="20"/>
    </row>
    <row r="372" spans="1:24" x14ac:dyDescent="0.35">
      <c r="A372" s="20">
        <v>7</v>
      </c>
      <c r="B372" s="20">
        <v>41</v>
      </c>
      <c r="C372" s="20" t="s">
        <v>1210</v>
      </c>
      <c r="D372" s="20" t="s">
        <v>1212</v>
      </c>
      <c r="E372" s="20" t="s">
        <v>1196</v>
      </c>
      <c r="F372" s="27" t="s">
        <v>1197</v>
      </c>
      <c r="G372" s="20" t="s">
        <v>1214</v>
      </c>
      <c r="H372" s="21">
        <v>43804</v>
      </c>
      <c r="I372" s="21">
        <v>43817</v>
      </c>
      <c r="J372" s="20">
        <f t="shared" si="21"/>
        <v>13</v>
      </c>
      <c r="K372" s="20" t="s">
        <v>293</v>
      </c>
      <c r="L372" s="20" t="s">
        <v>294</v>
      </c>
      <c r="M372" s="20">
        <v>1</v>
      </c>
      <c r="N372" s="20">
        <v>21</v>
      </c>
      <c r="O372" s="20" t="s">
        <v>1221</v>
      </c>
      <c r="P372" s="20" t="s">
        <v>1222</v>
      </c>
      <c r="Q372" s="20" t="s">
        <v>296</v>
      </c>
      <c r="R372" s="20">
        <v>28.31</v>
      </c>
      <c r="S372" s="20" t="s">
        <v>33</v>
      </c>
      <c r="T372" s="20">
        <v>7980.2910000000002</v>
      </c>
      <c r="U372" s="20">
        <f t="shared" si="22"/>
        <v>3.9020731455898585</v>
      </c>
      <c r="V372" s="20">
        <f t="shared" si="23"/>
        <v>638423.28</v>
      </c>
      <c r="W372" s="20">
        <f t="shared" si="24"/>
        <v>5.8051093953688406</v>
      </c>
      <c r="X372" s="20"/>
    </row>
    <row r="373" spans="1:24" x14ac:dyDescent="0.35">
      <c r="A373" s="20">
        <v>7</v>
      </c>
      <c r="B373" s="20">
        <v>42</v>
      </c>
      <c r="C373" s="20" t="s">
        <v>1210</v>
      </c>
      <c r="D373" s="20" t="s">
        <v>1212</v>
      </c>
      <c r="E373" s="20" t="s">
        <v>1196</v>
      </c>
      <c r="F373" s="27" t="s">
        <v>1197</v>
      </c>
      <c r="G373" s="20" t="s">
        <v>1214</v>
      </c>
      <c r="H373" s="21">
        <v>43804</v>
      </c>
      <c r="I373" s="21">
        <v>43817</v>
      </c>
      <c r="J373" s="20">
        <f t="shared" si="21"/>
        <v>13</v>
      </c>
      <c r="K373" s="20" t="s">
        <v>293</v>
      </c>
      <c r="L373" s="20" t="s">
        <v>294</v>
      </c>
      <c r="M373" s="20">
        <v>1</v>
      </c>
      <c r="N373" s="20">
        <v>21</v>
      </c>
      <c r="O373" s="20" t="s">
        <v>1221</v>
      </c>
      <c r="P373" s="20" t="s">
        <v>1222</v>
      </c>
      <c r="Q373" s="20" t="s">
        <v>296</v>
      </c>
      <c r="R373" s="20">
        <v>27.49</v>
      </c>
      <c r="S373" s="20" t="s">
        <v>33</v>
      </c>
      <c r="T373" s="20">
        <v>13881.218000000001</v>
      </c>
      <c r="U373" s="20">
        <f t="shared" si="22"/>
        <v>4.1424588600817325</v>
      </c>
      <c r="V373" s="20">
        <f t="shared" si="23"/>
        <v>1110497.44</v>
      </c>
      <c r="W373" s="20">
        <f t="shared" si="24"/>
        <v>6.0455179527990648</v>
      </c>
      <c r="X373" s="20"/>
    </row>
    <row r="374" spans="1:24" x14ac:dyDescent="0.35">
      <c r="A374" s="20">
        <v>7</v>
      </c>
      <c r="B374" s="20">
        <v>43</v>
      </c>
      <c r="C374" s="20" t="s">
        <v>1210</v>
      </c>
      <c r="D374" s="20" t="s">
        <v>1212</v>
      </c>
      <c r="E374" s="20" t="s">
        <v>1196</v>
      </c>
      <c r="F374" s="27" t="s">
        <v>1197</v>
      </c>
      <c r="G374" s="20" t="s">
        <v>1214</v>
      </c>
      <c r="H374" s="21">
        <v>43804</v>
      </c>
      <c r="I374" s="21">
        <v>43817</v>
      </c>
      <c r="J374" s="20">
        <f t="shared" si="21"/>
        <v>13</v>
      </c>
      <c r="K374" s="20" t="s">
        <v>293</v>
      </c>
      <c r="L374" s="20" t="s">
        <v>294</v>
      </c>
      <c r="M374" s="20">
        <v>1</v>
      </c>
      <c r="N374" s="20">
        <v>21</v>
      </c>
      <c r="O374" s="20" t="s">
        <v>1221</v>
      </c>
      <c r="P374" s="20" t="s">
        <v>1222</v>
      </c>
      <c r="Q374" s="20" t="s">
        <v>296</v>
      </c>
      <c r="R374" s="20">
        <v>0</v>
      </c>
      <c r="S374" s="20" t="s">
        <v>37</v>
      </c>
      <c r="T374" s="20">
        <v>0</v>
      </c>
      <c r="U374" s="20">
        <f t="shared" si="22"/>
        <v>0</v>
      </c>
      <c r="V374" s="20">
        <f t="shared" si="23"/>
        <v>0</v>
      </c>
      <c r="W374" s="20">
        <f t="shared" si="24"/>
        <v>0</v>
      </c>
      <c r="X374" s="20"/>
    </row>
    <row r="375" spans="1:24" x14ac:dyDescent="0.35">
      <c r="A375" s="20">
        <v>7</v>
      </c>
      <c r="B375" s="20">
        <v>44</v>
      </c>
      <c r="C375" s="20" t="s">
        <v>1210</v>
      </c>
      <c r="D375" s="20" t="s">
        <v>1212</v>
      </c>
      <c r="E375" s="20" t="s">
        <v>1196</v>
      </c>
      <c r="F375" s="27" t="s">
        <v>1197</v>
      </c>
      <c r="G375" s="20" t="s">
        <v>1214</v>
      </c>
      <c r="H375" s="21">
        <v>43804</v>
      </c>
      <c r="I375" s="21">
        <v>43817</v>
      </c>
      <c r="J375" s="20">
        <f t="shared" si="21"/>
        <v>13</v>
      </c>
      <c r="K375" s="20" t="s">
        <v>293</v>
      </c>
      <c r="L375" s="20" t="s">
        <v>294</v>
      </c>
      <c r="M375" s="20">
        <v>1</v>
      </c>
      <c r="N375" s="20">
        <v>21</v>
      </c>
      <c r="O375" s="20" t="s">
        <v>1221</v>
      </c>
      <c r="P375" s="20" t="s">
        <v>1222</v>
      </c>
      <c r="Q375" s="20" t="s">
        <v>296</v>
      </c>
      <c r="R375" s="20">
        <v>37.340000000000003</v>
      </c>
      <c r="S375" s="20" t="s">
        <v>37</v>
      </c>
      <c r="T375" s="20">
        <v>0</v>
      </c>
      <c r="U375" s="20">
        <f t="shared" si="22"/>
        <v>0</v>
      </c>
      <c r="V375" s="20">
        <f t="shared" si="23"/>
        <v>0</v>
      </c>
      <c r="W375" s="20">
        <f t="shared" si="24"/>
        <v>0</v>
      </c>
      <c r="X375" s="20"/>
    </row>
    <row r="376" spans="1:24" x14ac:dyDescent="0.35">
      <c r="A376" s="20">
        <v>7</v>
      </c>
      <c r="B376" s="20">
        <v>45</v>
      </c>
      <c r="C376" s="20" t="s">
        <v>1211</v>
      </c>
      <c r="D376" s="20" t="s">
        <v>1212</v>
      </c>
      <c r="E376" s="20" t="s">
        <v>1196</v>
      </c>
      <c r="F376" s="27" t="s">
        <v>1199</v>
      </c>
      <c r="G376" s="20" t="s">
        <v>1214</v>
      </c>
      <c r="H376" s="21">
        <v>43805</v>
      </c>
      <c r="I376" s="21">
        <v>43817</v>
      </c>
      <c r="J376" s="20">
        <f t="shared" si="21"/>
        <v>12</v>
      </c>
      <c r="K376" s="20" t="s">
        <v>293</v>
      </c>
      <c r="L376" s="20" t="s">
        <v>294</v>
      </c>
      <c r="M376" s="20">
        <v>2</v>
      </c>
      <c r="N376" s="20">
        <v>21</v>
      </c>
      <c r="O376" s="20" t="s">
        <v>1221</v>
      </c>
      <c r="P376" s="20" t="s">
        <v>1222</v>
      </c>
      <c r="Q376" s="20" t="s">
        <v>296</v>
      </c>
      <c r="R376" s="20">
        <v>34.47</v>
      </c>
      <c r="S376" s="20" t="s">
        <v>33</v>
      </c>
      <c r="T376" s="20">
        <v>123.9828</v>
      </c>
      <c r="U376" s="20">
        <f t="shared" si="22"/>
        <v>2.0968502499755557</v>
      </c>
      <c r="V376" s="20">
        <f t="shared" si="23"/>
        <v>9918.6239999999998</v>
      </c>
      <c r="W376" s="20">
        <f t="shared" si="24"/>
        <v>3.9964952106803913</v>
      </c>
      <c r="X376" s="20"/>
    </row>
    <row r="377" spans="1:24" x14ac:dyDescent="0.35">
      <c r="A377" s="20">
        <v>7</v>
      </c>
      <c r="B377" s="20">
        <v>46</v>
      </c>
      <c r="C377" s="20" t="s">
        <v>1211</v>
      </c>
      <c r="D377" s="20" t="s">
        <v>1212</v>
      </c>
      <c r="E377" s="20" t="s">
        <v>1196</v>
      </c>
      <c r="F377" s="27" t="s">
        <v>1199</v>
      </c>
      <c r="G377" s="20" t="s">
        <v>1214</v>
      </c>
      <c r="H377" s="21">
        <v>43805</v>
      </c>
      <c r="I377" s="21">
        <v>43817</v>
      </c>
      <c r="J377" s="20">
        <f t="shared" si="21"/>
        <v>12</v>
      </c>
      <c r="K377" s="20" t="s">
        <v>293</v>
      </c>
      <c r="L377" s="20" t="s">
        <v>294</v>
      </c>
      <c r="M377" s="20">
        <v>2</v>
      </c>
      <c r="N377" s="20">
        <v>21</v>
      </c>
      <c r="O377" s="20" t="s">
        <v>1221</v>
      </c>
      <c r="P377" s="20" t="s">
        <v>1222</v>
      </c>
      <c r="Q377" s="20" t="s">
        <v>296</v>
      </c>
      <c r="R377" s="20">
        <v>29.87</v>
      </c>
      <c r="S377" s="20" t="s">
        <v>33</v>
      </c>
      <c r="T377" s="20">
        <v>2793.7361999999998</v>
      </c>
      <c r="U377" s="20">
        <f t="shared" si="22"/>
        <v>3.4463408203472223</v>
      </c>
      <c r="V377" s="20">
        <f t="shared" si="23"/>
        <v>223498.89599999998</v>
      </c>
      <c r="W377" s="20">
        <f t="shared" si="24"/>
        <v>5.349277325380096</v>
      </c>
      <c r="X377" s="20"/>
    </row>
    <row r="378" spans="1:24" x14ac:dyDescent="0.35">
      <c r="A378" s="20">
        <v>7</v>
      </c>
      <c r="B378" s="20">
        <v>47</v>
      </c>
      <c r="C378" s="20" t="s">
        <v>1211</v>
      </c>
      <c r="D378" s="20" t="s">
        <v>1212</v>
      </c>
      <c r="E378" s="20" t="s">
        <v>1196</v>
      </c>
      <c r="F378" s="27" t="s">
        <v>1199</v>
      </c>
      <c r="G378" s="20" t="s">
        <v>1214</v>
      </c>
      <c r="H378" s="21">
        <v>43805</v>
      </c>
      <c r="I378" s="21">
        <v>43817</v>
      </c>
      <c r="J378" s="20">
        <f t="shared" si="21"/>
        <v>12</v>
      </c>
      <c r="K378" s="20" t="s">
        <v>293</v>
      </c>
      <c r="L378" s="20" t="s">
        <v>294</v>
      </c>
      <c r="M378" s="20">
        <v>2</v>
      </c>
      <c r="N378" s="20">
        <v>21</v>
      </c>
      <c r="O378" s="20" t="s">
        <v>1221</v>
      </c>
      <c r="P378" s="20" t="s">
        <v>1222</v>
      </c>
      <c r="Q378" s="20" t="s">
        <v>296</v>
      </c>
      <c r="R378" s="20">
        <v>29.94</v>
      </c>
      <c r="S378" s="20" t="s">
        <v>33</v>
      </c>
      <c r="T378" s="20">
        <v>2654.5841</v>
      </c>
      <c r="U378" s="20">
        <f t="shared" si="22"/>
        <v>3.4241600596951214</v>
      </c>
      <c r="V378" s="20">
        <f t="shared" si="23"/>
        <v>212366.728</v>
      </c>
      <c r="W378" s="20">
        <f t="shared" si="24"/>
        <v>5.3270885208068544</v>
      </c>
      <c r="X378" s="20"/>
    </row>
    <row r="379" spans="1:24" x14ac:dyDescent="0.35">
      <c r="A379" s="20">
        <v>7</v>
      </c>
      <c r="B379" s="20">
        <v>48</v>
      </c>
      <c r="C379" s="20" t="s">
        <v>1211</v>
      </c>
      <c r="D379" s="20" t="s">
        <v>1212</v>
      </c>
      <c r="E379" s="20" t="s">
        <v>1196</v>
      </c>
      <c r="F379" s="27" t="s">
        <v>1199</v>
      </c>
      <c r="G379" s="20" t="s">
        <v>1214</v>
      </c>
      <c r="H379" s="21">
        <v>43805</v>
      </c>
      <c r="I379" s="21">
        <v>43817</v>
      </c>
      <c r="J379" s="20">
        <f t="shared" si="21"/>
        <v>12</v>
      </c>
      <c r="K379" s="20" t="s">
        <v>293</v>
      </c>
      <c r="L379" s="20" t="s">
        <v>294</v>
      </c>
      <c r="M379" s="20">
        <v>2</v>
      </c>
      <c r="N379" s="20">
        <v>21</v>
      </c>
      <c r="O379" s="20" t="s">
        <v>1221</v>
      </c>
      <c r="P379" s="20" t="s">
        <v>1222</v>
      </c>
      <c r="Q379" s="20" t="s">
        <v>296</v>
      </c>
      <c r="R379" s="20">
        <v>25.64</v>
      </c>
      <c r="S379" s="20" t="s">
        <v>33</v>
      </c>
      <c r="T379" s="20">
        <v>48701.311000000002</v>
      </c>
      <c r="U379" s="20">
        <f t="shared" si="22"/>
        <v>4.6875495696486142</v>
      </c>
      <c r="V379" s="20">
        <f t="shared" si="23"/>
        <v>3896104.88</v>
      </c>
      <c r="W379" s="20">
        <f t="shared" si="24"/>
        <v>6.5906307506898747</v>
      </c>
      <c r="X379" s="20"/>
    </row>
    <row r="380" spans="1:24" x14ac:dyDescent="0.35">
      <c r="A380" s="20">
        <v>7</v>
      </c>
      <c r="B380" s="20">
        <v>49</v>
      </c>
      <c r="C380" s="20" t="s">
        <v>1211</v>
      </c>
      <c r="D380" s="20" t="s">
        <v>1212</v>
      </c>
      <c r="E380" s="20" t="s">
        <v>1196</v>
      </c>
      <c r="F380" s="27" t="s">
        <v>1199</v>
      </c>
      <c r="G380" s="20" t="s">
        <v>1214</v>
      </c>
      <c r="H380" s="21">
        <v>43805</v>
      </c>
      <c r="I380" s="21">
        <v>43817</v>
      </c>
      <c r="J380" s="20">
        <f t="shared" si="21"/>
        <v>12</v>
      </c>
      <c r="K380" s="20" t="s">
        <v>293</v>
      </c>
      <c r="L380" s="20" t="s">
        <v>294</v>
      </c>
      <c r="M380" s="20">
        <v>2</v>
      </c>
      <c r="N380" s="20">
        <v>21</v>
      </c>
      <c r="O380" s="20" t="s">
        <v>1221</v>
      </c>
      <c r="P380" s="20" t="s">
        <v>1222</v>
      </c>
      <c r="Q380" s="20" t="s">
        <v>296</v>
      </c>
      <c r="R380" s="20">
        <v>28.88</v>
      </c>
      <c r="S380" s="20" t="s">
        <v>33</v>
      </c>
      <c r="T380" s="20">
        <v>5449.8959999999997</v>
      </c>
      <c r="U380" s="20">
        <f t="shared" si="22"/>
        <v>3.7364678960146729</v>
      </c>
      <c r="V380" s="20">
        <f t="shared" si="23"/>
        <v>435991.68</v>
      </c>
      <c r="W380" s="20">
        <f t="shared" si="24"/>
        <v>5.6394791978413057</v>
      </c>
      <c r="X380" s="20"/>
    </row>
    <row r="381" spans="1:24" x14ac:dyDescent="0.35">
      <c r="A381" s="20">
        <v>7</v>
      </c>
      <c r="B381" s="20">
        <v>50</v>
      </c>
      <c r="C381" s="20" t="s">
        <v>1211</v>
      </c>
      <c r="D381" s="20" t="s">
        <v>1212</v>
      </c>
      <c r="E381" s="20" t="s">
        <v>1196</v>
      </c>
      <c r="F381" s="27" t="s">
        <v>1199</v>
      </c>
      <c r="G381" s="20" t="s">
        <v>1214</v>
      </c>
      <c r="H381" s="21">
        <v>43805</v>
      </c>
      <c r="I381" s="21">
        <v>43817</v>
      </c>
      <c r="J381" s="20">
        <f t="shared" si="21"/>
        <v>12</v>
      </c>
      <c r="K381" s="20" t="s">
        <v>293</v>
      </c>
      <c r="L381" s="20" t="s">
        <v>294</v>
      </c>
      <c r="M381" s="20">
        <v>2</v>
      </c>
      <c r="N381" s="20">
        <v>21</v>
      </c>
      <c r="O381" s="20" t="s">
        <v>1221</v>
      </c>
      <c r="P381" s="20" t="s">
        <v>1222</v>
      </c>
      <c r="Q381" s="20" t="s">
        <v>296</v>
      </c>
      <c r="R381" s="20">
        <v>30.25</v>
      </c>
      <c r="S381" s="20" t="s">
        <v>33</v>
      </c>
      <c r="T381" s="20">
        <v>2148.3054000000002</v>
      </c>
      <c r="U381" s="20">
        <f t="shared" si="22"/>
        <v>3.3322981298289105</v>
      </c>
      <c r="V381" s="20">
        <f t="shared" si="23"/>
        <v>171864.43200000003</v>
      </c>
      <c r="W381" s="20">
        <f t="shared" si="24"/>
        <v>5.2351885340382367</v>
      </c>
      <c r="X381" s="20"/>
    </row>
    <row r="382" spans="1:24" x14ac:dyDescent="0.35">
      <c r="A382" s="20">
        <v>7</v>
      </c>
      <c r="B382" s="20">
        <v>51</v>
      </c>
      <c r="C382" s="20" t="s">
        <v>1211</v>
      </c>
      <c r="D382" s="20" t="s">
        <v>1212</v>
      </c>
      <c r="E382" s="20" t="s">
        <v>1196</v>
      </c>
      <c r="F382" s="27" t="s">
        <v>1199</v>
      </c>
      <c r="G382" s="20" t="s">
        <v>1214</v>
      </c>
      <c r="H382" s="21">
        <v>43805</v>
      </c>
      <c r="I382" s="21">
        <v>43817</v>
      </c>
      <c r="J382" s="20">
        <f t="shared" si="21"/>
        <v>12</v>
      </c>
      <c r="K382" s="20" t="s">
        <v>293</v>
      </c>
      <c r="L382" s="20" t="s">
        <v>294</v>
      </c>
      <c r="M382" s="20">
        <v>2</v>
      </c>
      <c r="N382" s="20">
        <v>21</v>
      </c>
      <c r="O382" s="20" t="s">
        <v>1221</v>
      </c>
      <c r="P382" s="20" t="s">
        <v>1222</v>
      </c>
      <c r="Q382" s="20" t="s">
        <v>296</v>
      </c>
      <c r="R382" s="20">
        <v>27.79</v>
      </c>
      <c r="S382" s="20" t="s">
        <v>33</v>
      </c>
      <c r="T382" s="20">
        <v>11379.3644</v>
      </c>
      <c r="U382" s="20">
        <f t="shared" si="22"/>
        <v>4.0561561684189362</v>
      </c>
      <c r="V382" s="20">
        <f t="shared" si="23"/>
        <v>910349.152</v>
      </c>
      <c r="W382" s="20">
        <f t="shared" si="24"/>
        <v>5.9592084690597487</v>
      </c>
      <c r="X382" s="20"/>
    </row>
    <row r="383" spans="1:24" x14ac:dyDescent="0.35">
      <c r="A383" s="20">
        <v>7</v>
      </c>
      <c r="B383" s="20">
        <v>52</v>
      </c>
      <c r="C383" s="20" t="s">
        <v>1211</v>
      </c>
      <c r="D383" s="20" t="s">
        <v>1212</v>
      </c>
      <c r="E383" s="20" t="s">
        <v>1196</v>
      </c>
      <c r="F383" s="27" t="s">
        <v>1199</v>
      </c>
      <c r="G383" s="20" t="s">
        <v>1214</v>
      </c>
      <c r="H383" s="21">
        <v>43805</v>
      </c>
      <c r="I383" s="21">
        <v>43817</v>
      </c>
      <c r="J383" s="20">
        <f t="shared" si="21"/>
        <v>12</v>
      </c>
      <c r="K383" s="20" t="s">
        <v>293</v>
      </c>
      <c r="L383" s="20" t="s">
        <v>294</v>
      </c>
      <c r="M383" s="20">
        <v>2</v>
      </c>
      <c r="N383" s="20">
        <v>21</v>
      </c>
      <c r="O383" s="20" t="s">
        <v>1221</v>
      </c>
      <c r="P383" s="20" t="s">
        <v>1222</v>
      </c>
      <c r="Q383" s="20" t="s">
        <v>296</v>
      </c>
      <c r="R383" s="20">
        <v>28.05</v>
      </c>
      <c r="S383" s="20" t="s">
        <v>33</v>
      </c>
      <c r="T383" s="20">
        <v>9564.0272999999997</v>
      </c>
      <c r="U383" s="20">
        <f t="shared" si="22"/>
        <v>3.98068621390565</v>
      </c>
      <c r="V383" s="20">
        <f t="shared" si="23"/>
        <v>765122.18400000001</v>
      </c>
      <c r="W383" s="20">
        <f t="shared" si="24"/>
        <v>5.8837313617217966</v>
      </c>
      <c r="X383" s="20"/>
    </row>
    <row r="384" spans="1:24" x14ac:dyDescent="0.35">
      <c r="A384" s="20">
        <v>7</v>
      </c>
      <c r="B384" s="20">
        <v>53</v>
      </c>
      <c r="C384" s="20" t="s">
        <v>1211</v>
      </c>
      <c r="D384" s="20" t="s">
        <v>1212</v>
      </c>
      <c r="E384" s="20" t="s">
        <v>1196</v>
      </c>
      <c r="F384" s="27" t="s">
        <v>1199</v>
      </c>
      <c r="G384" s="20" t="s">
        <v>1214</v>
      </c>
      <c r="H384" s="21">
        <v>43805</v>
      </c>
      <c r="I384" s="21">
        <v>43817</v>
      </c>
      <c r="J384" s="20">
        <f t="shared" si="21"/>
        <v>12</v>
      </c>
      <c r="K384" s="20" t="s">
        <v>293</v>
      </c>
      <c r="L384" s="20" t="s">
        <v>294</v>
      </c>
      <c r="M384" s="20">
        <v>2</v>
      </c>
      <c r="N384" s="20">
        <v>21</v>
      </c>
      <c r="O384" s="20" t="s">
        <v>1221</v>
      </c>
      <c r="P384" s="20" t="s">
        <v>1222</v>
      </c>
      <c r="Q384" s="20" t="s">
        <v>296</v>
      </c>
      <c r="R384" s="20">
        <v>0</v>
      </c>
      <c r="S384" s="20" t="s">
        <v>37</v>
      </c>
      <c r="T384" s="20">
        <v>0</v>
      </c>
      <c r="U384" s="20">
        <f t="shared" si="22"/>
        <v>0</v>
      </c>
      <c r="V384" s="20">
        <f t="shared" si="23"/>
        <v>0</v>
      </c>
      <c r="W384" s="20">
        <f t="shared" si="24"/>
        <v>0</v>
      </c>
      <c r="X384" s="20"/>
    </row>
    <row r="385" spans="1:24" x14ac:dyDescent="0.35">
      <c r="A385" s="20">
        <v>7</v>
      </c>
      <c r="B385" s="20">
        <v>54</v>
      </c>
      <c r="C385" s="20" t="s">
        <v>1211</v>
      </c>
      <c r="D385" s="20" t="s">
        <v>1212</v>
      </c>
      <c r="E385" s="20" t="s">
        <v>1196</v>
      </c>
      <c r="F385" s="27" t="s">
        <v>1199</v>
      </c>
      <c r="G385" s="20" t="s">
        <v>1214</v>
      </c>
      <c r="H385" s="21">
        <v>43805</v>
      </c>
      <c r="I385" s="21">
        <v>43817</v>
      </c>
      <c r="J385" s="20">
        <f t="shared" si="21"/>
        <v>12</v>
      </c>
      <c r="K385" s="20" t="s">
        <v>293</v>
      </c>
      <c r="L385" s="20" t="s">
        <v>294</v>
      </c>
      <c r="M385" s="20">
        <v>2</v>
      </c>
      <c r="N385" s="20">
        <v>21</v>
      </c>
      <c r="O385" s="20" t="s">
        <v>1221</v>
      </c>
      <c r="P385" s="20" t="s">
        <v>1222</v>
      </c>
      <c r="Q385" s="20" t="s">
        <v>296</v>
      </c>
      <c r="R385" s="20">
        <v>0</v>
      </c>
      <c r="S385" s="20" t="s">
        <v>37</v>
      </c>
      <c r="T385" s="20">
        <v>0</v>
      </c>
      <c r="U385" s="20">
        <f t="shared" si="22"/>
        <v>0</v>
      </c>
      <c r="V385" s="20">
        <f t="shared" si="23"/>
        <v>0</v>
      </c>
      <c r="W385" s="20">
        <f t="shared" si="24"/>
        <v>0</v>
      </c>
      <c r="X385" s="20"/>
    </row>
    <row r="386" spans="1:24" x14ac:dyDescent="0.35">
      <c r="A386" s="20">
        <v>7</v>
      </c>
      <c r="B386" s="20">
        <v>55</v>
      </c>
      <c r="C386" s="20" t="s">
        <v>1211</v>
      </c>
      <c r="D386" s="20" t="s">
        <v>1212</v>
      </c>
      <c r="E386" s="20" t="s">
        <v>1196</v>
      </c>
      <c r="F386" s="27" t="s">
        <v>1199</v>
      </c>
      <c r="G386" s="20" t="s">
        <v>1214</v>
      </c>
      <c r="H386" s="21">
        <v>43805</v>
      </c>
      <c r="I386" s="21">
        <v>43817</v>
      </c>
      <c r="J386" s="20">
        <f t="shared" si="21"/>
        <v>12</v>
      </c>
      <c r="K386" s="20" t="s">
        <v>293</v>
      </c>
      <c r="L386" s="20" t="s">
        <v>294</v>
      </c>
      <c r="M386" s="20">
        <v>2</v>
      </c>
      <c r="N386" s="20">
        <v>21</v>
      </c>
      <c r="O386" s="20" t="s">
        <v>1221</v>
      </c>
      <c r="P386" s="20" t="s">
        <v>1222</v>
      </c>
      <c r="Q386" s="20" t="s">
        <v>296</v>
      </c>
      <c r="R386" s="20">
        <v>0</v>
      </c>
      <c r="S386" s="20" t="s">
        <v>37</v>
      </c>
      <c r="T386" s="20">
        <v>0</v>
      </c>
      <c r="U386" s="20">
        <f t="shared" si="22"/>
        <v>0</v>
      </c>
      <c r="V386" s="20">
        <f t="shared" si="23"/>
        <v>0</v>
      </c>
      <c r="W386" s="20">
        <f t="shared" si="24"/>
        <v>0</v>
      </c>
      <c r="X386" s="20"/>
    </row>
    <row r="387" spans="1:24" x14ac:dyDescent="0.35">
      <c r="A387" s="20">
        <v>7</v>
      </c>
      <c r="B387" s="20">
        <v>56</v>
      </c>
      <c r="C387" s="20" t="s">
        <v>1211</v>
      </c>
      <c r="D387" s="20" t="s">
        <v>1212</v>
      </c>
      <c r="E387" s="20" t="s">
        <v>1196</v>
      </c>
      <c r="F387" s="27" t="s">
        <v>1199</v>
      </c>
      <c r="G387" s="20" t="s">
        <v>1214</v>
      </c>
      <c r="H387" s="21">
        <v>43805</v>
      </c>
      <c r="I387" s="21">
        <v>43817</v>
      </c>
      <c r="J387" s="20">
        <f t="shared" ref="J387:J390" si="25">I387-H387</f>
        <v>12</v>
      </c>
      <c r="K387" s="20" t="s">
        <v>293</v>
      </c>
      <c r="L387" s="20" t="s">
        <v>294</v>
      </c>
      <c r="M387" s="20">
        <v>2</v>
      </c>
      <c r="N387" s="20">
        <v>21</v>
      </c>
      <c r="O387" s="20" t="s">
        <v>1221</v>
      </c>
      <c r="P387" s="20" t="s">
        <v>1222</v>
      </c>
      <c r="Q387" s="20" t="s">
        <v>296</v>
      </c>
      <c r="R387" s="20">
        <v>0</v>
      </c>
      <c r="S387" s="20" t="s">
        <v>37</v>
      </c>
      <c r="T387" s="20">
        <v>0</v>
      </c>
      <c r="U387" s="20">
        <f t="shared" ref="U387:U390" si="26">LOG10(T387+1)</f>
        <v>0</v>
      </c>
      <c r="V387" s="20">
        <f t="shared" ref="V387:V390" si="27">T387*80</f>
        <v>0</v>
      </c>
      <c r="W387" s="20">
        <f t="shared" ref="W387:W390" si="28">LOG10(V387+1)</f>
        <v>0</v>
      </c>
      <c r="X387" s="20"/>
    </row>
    <row r="388" spans="1:24" x14ac:dyDescent="0.35">
      <c r="A388" s="20">
        <v>7</v>
      </c>
      <c r="B388" s="20">
        <v>57</v>
      </c>
      <c r="C388" s="20" t="s">
        <v>1211</v>
      </c>
      <c r="D388" s="20" t="s">
        <v>1212</v>
      </c>
      <c r="E388" s="20" t="s">
        <v>1196</v>
      </c>
      <c r="F388" s="27" t="s">
        <v>1199</v>
      </c>
      <c r="G388" s="20" t="s">
        <v>1214</v>
      </c>
      <c r="H388" s="21">
        <v>43805</v>
      </c>
      <c r="I388" s="21">
        <v>43817</v>
      </c>
      <c r="J388" s="20">
        <f t="shared" si="25"/>
        <v>12</v>
      </c>
      <c r="K388" s="20" t="s">
        <v>293</v>
      </c>
      <c r="L388" s="20" t="s">
        <v>294</v>
      </c>
      <c r="M388" s="20">
        <v>2</v>
      </c>
      <c r="N388" s="20">
        <v>21</v>
      </c>
      <c r="O388" s="20" t="s">
        <v>1221</v>
      </c>
      <c r="P388" s="20" t="s">
        <v>1222</v>
      </c>
      <c r="Q388" s="20" t="s">
        <v>296</v>
      </c>
      <c r="R388" s="20">
        <v>25.31</v>
      </c>
      <c r="S388" s="20" t="s">
        <v>33</v>
      </c>
      <c r="T388" s="20">
        <v>60786.763400000003</v>
      </c>
      <c r="U388" s="20">
        <f t="shared" si="26"/>
        <v>4.7838161644256054</v>
      </c>
      <c r="V388" s="20">
        <f t="shared" si="27"/>
        <v>4862941.0720000006</v>
      </c>
      <c r="W388" s="20">
        <f t="shared" si="28"/>
        <v>6.6868990962264974</v>
      </c>
      <c r="X388" s="20"/>
    </row>
    <row r="389" spans="1:24" x14ac:dyDescent="0.35">
      <c r="A389" s="20">
        <v>7</v>
      </c>
      <c r="B389" s="20">
        <v>58</v>
      </c>
      <c r="C389" s="20" t="s">
        <v>1211</v>
      </c>
      <c r="D389" s="20" t="s">
        <v>1212</v>
      </c>
      <c r="E389" s="20" t="s">
        <v>1196</v>
      </c>
      <c r="F389" s="27" t="s">
        <v>1199</v>
      </c>
      <c r="G389" s="20" t="s">
        <v>1214</v>
      </c>
      <c r="H389" s="21">
        <v>43805</v>
      </c>
      <c r="I389" s="21">
        <v>43817</v>
      </c>
      <c r="J389" s="20">
        <f t="shared" si="25"/>
        <v>12</v>
      </c>
      <c r="K389" s="20" t="s">
        <v>293</v>
      </c>
      <c r="L389" s="20" t="s">
        <v>294</v>
      </c>
      <c r="M389" s="20">
        <v>2</v>
      </c>
      <c r="N389" s="20">
        <v>21</v>
      </c>
      <c r="O389" s="20" t="s">
        <v>1221</v>
      </c>
      <c r="P389" s="20" t="s">
        <v>1222</v>
      </c>
      <c r="Q389" s="20" t="s">
        <v>296</v>
      </c>
      <c r="R389" s="20">
        <v>32.770000000000003</v>
      </c>
      <c r="S389" s="20" t="s">
        <v>33</v>
      </c>
      <c r="T389" s="20">
        <v>392.41660000000002</v>
      </c>
      <c r="U389" s="20">
        <f t="shared" si="26"/>
        <v>2.5948526807899817</v>
      </c>
      <c r="V389" s="20">
        <f t="shared" si="27"/>
        <v>31393.328000000001</v>
      </c>
      <c r="W389" s="20">
        <f t="shared" si="28"/>
        <v>4.4968511913594797</v>
      </c>
      <c r="X389" s="20"/>
    </row>
    <row r="390" spans="1:24" x14ac:dyDescent="0.35">
      <c r="A390" s="20">
        <v>7</v>
      </c>
      <c r="B390" s="20">
        <v>59</v>
      </c>
      <c r="C390" s="20" t="s">
        <v>1211</v>
      </c>
      <c r="D390" s="20" t="s">
        <v>1212</v>
      </c>
      <c r="E390" s="20" t="s">
        <v>1196</v>
      </c>
      <c r="F390" s="27" t="s">
        <v>1199</v>
      </c>
      <c r="G390" s="20" t="s">
        <v>1214</v>
      </c>
      <c r="H390" s="21">
        <v>43805</v>
      </c>
      <c r="I390" s="21">
        <v>43817</v>
      </c>
      <c r="J390" s="20">
        <f t="shared" si="25"/>
        <v>12</v>
      </c>
      <c r="K390" s="20" t="s">
        <v>293</v>
      </c>
      <c r="L390" s="20" t="s">
        <v>294</v>
      </c>
      <c r="M390" s="20">
        <v>2</v>
      </c>
      <c r="N390" s="20">
        <v>21</v>
      </c>
      <c r="O390" s="20" t="s">
        <v>1221</v>
      </c>
      <c r="P390" s="20" t="s">
        <v>1222</v>
      </c>
      <c r="Q390" s="20" t="s">
        <v>296</v>
      </c>
      <c r="R390" s="20">
        <v>23.7</v>
      </c>
      <c r="S390" s="20" t="s">
        <v>33</v>
      </c>
      <c r="T390" s="20">
        <v>181055.94779999999</v>
      </c>
      <c r="U390" s="20">
        <f t="shared" si="26"/>
        <v>5.2578151948989937</v>
      </c>
      <c r="V390" s="20">
        <f t="shared" si="27"/>
        <v>14484475.823999999</v>
      </c>
      <c r="W390" s="20">
        <f t="shared" si="28"/>
        <v>7.1609028132054178</v>
      </c>
      <c r="X390" s="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9"/>
  <sheetViews>
    <sheetView workbookViewId="0">
      <selection activeCell="C8" sqref="C8"/>
    </sheetView>
  </sheetViews>
  <sheetFormatPr defaultRowHeight="14.5" x14ac:dyDescent="0.35"/>
  <cols>
    <col min="2" max="2" width="21.26953125" customWidth="1"/>
    <col min="3" max="3" width="10.54296875" bestFit="1" customWidth="1"/>
    <col min="4" max="4" width="7.81640625" bestFit="1" customWidth="1"/>
    <col min="5" max="5" width="11.26953125" bestFit="1" customWidth="1"/>
    <col min="6" max="6" width="12.26953125" customWidth="1"/>
    <col min="7" max="8" width="11.453125" customWidth="1"/>
    <col min="9" max="9" width="10.1796875" customWidth="1"/>
    <col min="10" max="10" width="11.26953125" customWidth="1"/>
    <col min="11" max="12" width="12.26953125" customWidth="1"/>
    <col min="13" max="14" width="11.26953125" customWidth="1"/>
    <col min="15" max="15" width="15.26953125" customWidth="1"/>
    <col min="16" max="17" width="14.7265625" customWidth="1"/>
    <col min="18" max="19" width="11.26953125" customWidth="1"/>
  </cols>
  <sheetData>
    <row r="1" spans="1:20" ht="52" x14ac:dyDescent="0.35">
      <c r="A1" s="15" t="s">
        <v>50</v>
      </c>
      <c r="B1" s="16" t="s">
        <v>51</v>
      </c>
      <c r="C1" s="16" t="s">
        <v>1</v>
      </c>
      <c r="D1" s="16" t="s">
        <v>1223</v>
      </c>
      <c r="E1" s="16" t="s">
        <v>1224</v>
      </c>
      <c r="F1" s="17" t="s">
        <v>12</v>
      </c>
      <c r="G1" s="16" t="s">
        <v>13</v>
      </c>
      <c r="H1" s="16" t="s">
        <v>14</v>
      </c>
      <c r="I1" s="18" t="s">
        <v>15</v>
      </c>
      <c r="J1" s="19" t="s">
        <v>16</v>
      </c>
      <c r="K1" s="16" t="s">
        <v>17</v>
      </c>
      <c r="L1" s="16" t="s">
        <v>18</v>
      </c>
      <c r="M1" s="19" t="s">
        <v>19</v>
      </c>
      <c r="N1" s="19" t="s">
        <v>20</v>
      </c>
      <c r="O1" s="19" t="s">
        <v>21</v>
      </c>
      <c r="P1" s="19" t="s">
        <v>1018</v>
      </c>
      <c r="Q1" s="19" t="s">
        <v>1225</v>
      </c>
      <c r="R1" s="19" t="s">
        <v>24</v>
      </c>
      <c r="S1" s="19" t="s">
        <v>25</v>
      </c>
      <c r="T1" s="15" t="s">
        <v>26</v>
      </c>
    </row>
    <row r="2" spans="1:20" x14ac:dyDescent="0.35">
      <c r="A2" s="22">
        <v>1</v>
      </c>
      <c r="B2" s="4" t="s">
        <v>1226</v>
      </c>
      <c r="C2" s="4" t="s">
        <v>1227</v>
      </c>
      <c r="D2" s="4">
        <v>2</v>
      </c>
      <c r="E2" s="4">
        <v>0</v>
      </c>
      <c r="F2" s="6" t="s">
        <v>32</v>
      </c>
      <c r="G2" s="23">
        <v>0</v>
      </c>
      <c r="H2" s="31">
        <v>0</v>
      </c>
      <c r="I2" s="8"/>
      <c r="J2" s="9">
        <v>31.115000000000002</v>
      </c>
      <c r="K2" s="10" t="s">
        <v>33</v>
      </c>
      <c r="L2" s="11">
        <v>2</v>
      </c>
      <c r="M2" s="12">
        <v>2551.8003577613449</v>
      </c>
      <c r="N2" s="13">
        <v>3.4070168520495114</v>
      </c>
      <c r="O2" s="12" t="s">
        <v>34</v>
      </c>
      <c r="P2" s="12">
        <v>100070.6022651508</v>
      </c>
      <c r="Q2" s="13">
        <f>LOG10(P2+1)</f>
        <v>5.0003108534107019</v>
      </c>
      <c r="R2" s="14">
        <v>8.8381809416680172E-3</v>
      </c>
      <c r="S2" s="14">
        <v>2.1897317984656259E-2</v>
      </c>
      <c r="T2" s="12" t="s">
        <v>35</v>
      </c>
    </row>
    <row r="3" spans="1:20" x14ac:dyDescent="0.35">
      <c r="A3" s="22">
        <v>2</v>
      </c>
      <c r="B3" s="4" t="s">
        <v>1228</v>
      </c>
      <c r="C3" s="4" t="s">
        <v>1227</v>
      </c>
      <c r="D3" s="4">
        <v>3</v>
      </c>
      <c r="E3" s="4">
        <v>0</v>
      </c>
      <c r="F3" s="6" t="s">
        <v>32</v>
      </c>
      <c r="G3" s="23">
        <v>0</v>
      </c>
      <c r="H3" s="31">
        <v>0</v>
      </c>
      <c r="I3" s="8"/>
      <c r="J3" s="9">
        <v>30.085000000000001</v>
      </c>
      <c r="K3" s="10" t="s">
        <v>33</v>
      </c>
      <c r="L3" s="11">
        <v>2</v>
      </c>
      <c r="M3" s="12">
        <v>4874.6017173028185</v>
      </c>
      <c r="N3" s="13">
        <v>3.6880282213429028</v>
      </c>
      <c r="O3" s="12" t="s">
        <v>34</v>
      </c>
      <c r="P3" s="12">
        <v>194984.06869211275</v>
      </c>
      <c r="Q3" s="13">
        <f t="shared" ref="Q3:Q19" si="0">LOG10(P3+1)</f>
        <v>5.2900013558091814</v>
      </c>
      <c r="R3" s="14">
        <v>7.8112015954794559E-3</v>
      </c>
      <c r="S3" s="14">
        <v>1.7131768325644482E-2</v>
      </c>
      <c r="T3" s="12" t="s">
        <v>35</v>
      </c>
    </row>
    <row r="4" spans="1:20" x14ac:dyDescent="0.35">
      <c r="A4" s="22">
        <v>3</v>
      </c>
      <c r="B4" s="4" t="s">
        <v>1229</v>
      </c>
      <c r="C4" s="4" t="s">
        <v>1227</v>
      </c>
      <c r="D4" s="4">
        <v>4</v>
      </c>
      <c r="E4" s="4">
        <v>0</v>
      </c>
      <c r="F4" s="6" t="s">
        <v>32</v>
      </c>
      <c r="G4" s="23">
        <v>0</v>
      </c>
      <c r="H4" s="31">
        <v>0</v>
      </c>
      <c r="I4" s="8"/>
      <c r="J4" s="9">
        <v>33.08</v>
      </c>
      <c r="K4" s="10" t="s">
        <v>33</v>
      </c>
      <c r="L4" s="11">
        <v>1</v>
      </c>
      <c r="M4" s="12">
        <v>26.264665778255932</v>
      </c>
      <c r="N4" s="13">
        <v>1.435600178290992</v>
      </c>
      <c r="O4" s="12" t="s">
        <v>34</v>
      </c>
      <c r="P4" s="12">
        <v>938.02377779485471</v>
      </c>
      <c r="Q4" s="13">
        <f t="shared" si="0"/>
        <v>2.9726765895337919</v>
      </c>
      <c r="R4" s="14">
        <v>0</v>
      </c>
      <c r="S4" s="14">
        <v>1</v>
      </c>
      <c r="T4" s="12" t="s">
        <v>38</v>
      </c>
    </row>
    <row r="5" spans="1:20" x14ac:dyDescent="0.35">
      <c r="A5" s="22">
        <v>4</v>
      </c>
      <c r="B5" s="4" t="s">
        <v>1230</v>
      </c>
      <c r="C5" s="4" t="s">
        <v>1231</v>
      </c>
      <c r="D5" s="4">
        <v>1</v>
      </c>
      <c r="E5" s="4">
        <v>0</v>
      </c>
      <c r="F5" s="6" t="s">
        <v>32</v>
      </c>
      <c r="G5" s="23">
        <v>0</v>
      </c>
      <c r="H5" s="31">
        <v>0</v>
      </c>
      <c r="I5" s="8"/>
      <c r="J5" s="9">
        <v>30.759999999999998</v>
      </c>
      <c r="K5" s="10" t="s">
        <v>33</v>
      </c>
      <c r="L5" s="11">
        <v>2</v>
      </c>
      <c r="M5" s="12">
        <v>3192.9745274147735</v>
      </c>
      <c r="N5" s="13">
        <v>3.5043314482309809</v>
      </c>
      <c r="O5" s="12" t="s">
        <v>34</v>
      </c>
      <c r="P5" s="12">
        <v>116108.16463326449</v>
      </c>
      <c r="Q5" s="13">
        <f t="shared" si="0"/>
        <v>5.0648665004670175</v>
      </c>
      <c r="R5" s="14">
        <v>1.0403120936280836E-2</v>
      </c>
      <c r="S5" s="14">
        <v>2.4669678739846386E-2</v>
      </c>
      <c r="T5" s="12" t="s">
        <v>35</v>
      </c>
    </row>
    <row r="6" spans="1:20" x14ac:dyDescent="0.35">
      <c r="A6" s="22">
        <v>5</v>
      </c>
      <c r="B6" s="4" t="s">
        <v>1232</v>
      </c>
      <c r="C6" s="4" t="s">
        <v>1231</v>
      </c>
      <c r="D6" s="4">
        <v>2</v>
      </c>
      <c r="E6" s="4">
        <v>0</v>
      </c>
      <c r="F6" s="6" t="s">
        <v>32</v>
      </c>
      <c r="G6" s="23">
        <v>0</v>
      </c>
      <c r="H6" s="31">
        <v>0</v>
      </c>
      <c r="I6" s="8"/>
      <c r="J6" s="9">
        <v>33.625</v>
      </c>
      <c r="K6" s="10" t="s">
        <v>33</v>
      </c>
      <c r="L6" s="11">
        <v>2</v>
      </c>
      <c r="M6" s="12">
        <v>529.79450444861448</v>
      </c>
      <c r="N6" s="13">
        <v>2.7249264177719059</v>
      </c>
      <c r="O6" s="12" t="s">
        <v>34</v>
      </c>
      <c r="P6" s="12">
        <v>18921.232301736232</v>
      </c>
      <c r="Q6" s="13">
        <f t="shared" si="0"/>
        <v>4.2769723698637652</v>
      </c>
      <c r="R6" s="14">
        <v>9.0855018587360586E-2</v>
      </c>
      <c r="S6" s="14">
        <v>0.30483665089863227</v>
      </c>
      <c r="T6" s="12" t="s">
        <v>38</v>
      </c>
    </row>
    <row r="7" spans="1:20" x14ac:dyDescent="0.35">
      <c r="A7" s="22">
        <v>6</v>
      </c>
      <c r="B7" s="4" t="s">
        <v>1233</v>
      </c>
      <c r="C7" s="4" t="s">
        <v>1231</v>
      </c>
      <c r="D7" s="4">
        <v>3</v>
      </c>
      <c r="E7" s="4">
        <v>0</v>
      </c>
      <c r="F7" s="6" t="s">
        <v>32</v>
      </c>
      <c r="G7" s="23">
        <v>0</v>
      </c>
      <c r="H7" s="31">
        <v>0</v>
      </c>
      <c r="I7" s="8"/>
      <c r="J7" s="9">
        <v>31.63</v>
      </c>
      <c r="K7" s="10" t="s">
        <v>33</v>
      </c>
      <c r="L7" s="11">
        <v>1</v>
      </c>
      <c r="M7" s="12">
        <v>41.957914288289189</v>
      </c>
      <c r="N7" s="13">
        <v>1.6330431871450324</v>
      </c>
      <c r="O7" s="12" t="s">
        <v>34</v>
      </c>
      <c r="P7" s="12">
        <v>1678.3165715315677</v>
      </c>
      <c r="Q7" s="13">
        <f t="shared" si="0"/>
        <v>3.2251325736303973</v>
      </c>
      <c r="R7" s="14">
        <v>0</v>
      </c>
      <c r="S7" s="14">
        <v>1</v>
      </c>
      <c r="T7" s="12" t="s">
        <v>38</v>
      </c>
    </row>
    <row r="8" spans="1:20" x14ac:dyDescent="0.35">
      <c r="A8" s="22">
        <v>7</v>
      </c>
      <c r="B8" s="4" t="s">
        <v>1234</v>
      </c>
      <c r="C8" s="4" t="s">
        <v>1227</v>
      </c>
      <c r="D8" s="4">
        <v>2</v>
      </c>
      <c r="E8" s="4">
        <v>7</v>
      </c>
      <c r="F8" s="6" t="s">
        <v>32</v>
      </c>
      <c r="G8" s="23">
        <v>0</v>
      </c>
      <c r="H8" s="31">
        <v>0</v>
      </c>
      <c r="I8" s="8"/>
      <c r="J8" s="9" t="s">
        <v>36</v>
      </c>
      <c r="K8" s="10" t="s">
        <v>37</v>
      </c>
      <c r="L8" s="11">
        <v>0</v>
      </c>
      <c r="M8" s="12">
        <v>0</v>
      </c>
      <c r="N8" s="13">
        <v>0</v>
      </c>
      <c r="O8" s="12" t="s">
        <v>34</v>
      </c>
      <c r="P8" s="12">
        <v>0</v>
      </c>
      <c r="Q8" s="13">
        <f t="shared" si="0"/>
        <v>0</v>
      </c>
      <c r="R8" s="14" t="s">
        <v>36</v>
      </c>
      <c r="S8" s="14" t="s">
        <v>36</v>
      </c>
      <c r="T8" s="12" t="s">
        <v>35</v>
      </c>
    </row>
    <row r="9" spans="1:20" x14ac:dyDescent="0.35">
      <c r="A9" s="22">
        <v>8</v>
      </c>
      <c r="B9" s="4" t="s">
        <v>1235</v>
      </c>
      <c r="C9" s="4" t="s">
        <v>1227</v>
      </c>
      <c r="D9" s="4">
        <v>3</v>
      </c>
      <c r="E9" s="4">
        <v>7</v>
      </c>
      <c r="F9" s="6" t="s">
        <v>32</v>
      </c>
      <c r="G9" s="23">
        <v>0</v>
      </c>
      <c r="H9" s="31">
        <v>0</v>
      </c>
      <c r="I9" s="8"/>
      <c r="J9" s="9" t="s">
        <v>36</v>
      </c>
      <c r="K9" s="10" t="s">
        <v>37</v>
      </c>
      <c r="L9" s="11">
        <v>0</v>
      </c>
      <c r="M9" s="12">
        <v>0</v>
      </c>
      <c r="N9" s="13">
        <v>0</v>
      </c>
      <c r="O9" s="12" t="s">
        <v>34</v>
      </c>
      <c r="P9" s="12">
        <v>0</v>
      </c>
      <c r="Q9" s="13">
        <f t="shared" si="0"/>
        <v>0</v>
      </c>
      <c r="R9" s="14" t="s">
        <v>36</v>
      </c>
      <c r="S9" s="14" t="s">
        <v>36</v>
      </c>
      <c r="T9" s="12" t="s">
        <v>35</v>
      </c>
    </row>
    <row r="10" spans="1:20" x14ac:dyDescent="0.35">
      <c r="A10" s="22">
        <v>9</v>
      </c>
      <c r="B10" s="4" t="s">
        <v>1236</v>
      </c>
      <c r="C10" s="4" t="s">
        <v>1227</v>
      </c>
      <c r="D10" s="4">
        <v>4</v>
      </c>
      <c r="E10" s="4">
        <v>7</v>
      </c>
      <c r="F10" s="6" t="s">
        <v>32</v>
      </c>
      <c r="G10" s="23">
        <v>0</v>
      </c>
      <c r="H10" s="31">
        <v>0</v>
      </c>
      <c r="I10" s="8"/>
      <c r="J10" s="9">
        <v>33.020000000000003</v>
      </c>
      <c r="K10" s="10" t="s">
        <v>33</v>
      </c>
      <c r="L10" s="11">
        <v>1</v>
      </c>
      <c r="M10" s="12">
        <v>26.809165755196631</v>
      </c>
      <c r="N10" s="13">
        <v>1.4441879606962691</v>
      </c>
      <c r="O10" s="12" t="s">
        <v>34</v>
      </c>
      <c r="P10" s="12">
        <v>1340.4582877598316</v>
      </c>
      <c r="Q10" s="13">
        <f t="shared" si="0"/>
        <v>3.1275771729622059</v>
      </c>
      <c r="R10" s="14">
        <v>0</v>
      </c>
      <c r="S10" s="14">
        <v>1</v>
      </c>
      <c r="T10" s="12" t="s">
        <v>38</v>
      </c>
    </row>
    <row r="11" spans="1:20" x14ac:dyDescent="0.35">
      <c r="A11" s="22">
        <v>10</v>
      </c>
      <c r="B11" s="4" t="s">
        <v>1237</v>
      </c>
      <c r="C11" s="4" t="s">
        <v>1231</v>
      </c>
      <c r="D11" s="4">
        <v>1</v>
      </c>
      <c r="E11" s="4">
        <v>7</v>
      </c>
      <c r="F11" s="6" t="s">
        <v>32</v>
      </c>
      <c r="G11" s="23">
        <v>0</v>
      </c>
      <c r="H11" s="31">
        <v>0</v>
      </c>
      <c r="I11" s="8"/>
      <c r="J11" s="9" t="s">
        <v>36</v>
      </c>
      <c r="K11" s="10" t="s">
        <v>37</v>
      </c>
      <c r="L11" s="11">
        <v>0</v>
      </c>
      <c r="M11" s="12">
        <v>0</v>
      </c>
      <c r="N11" s="13">
        <v>0</v>
      </c>
      <c r="O11" s="12" t="s">
        <v>34</v>
      </c>
      <c r="P11" s="12">
        <v>0</v>
      </c>
      <c r="Q11" s="13">
        <f t="shared" si="0"/>
        <v>0</v>
      </c>
      <c r="R11" s="14" t="s">
        <v>36</v>
      </c>
      <c r="S11" s="14" t="s">
        <v>36</v>
      </c>
      <c r="T11" s="12" t="s">
        <v>35</v>
      </c>
    </row>
    <row r="12" spans="1:20" x14ac:dyDescent="0.35">
      <c r="A12" s="22">
        <v>11</v>
      </c>
      <c r="B12" s="4" t="s">
        <v>1238</v>
      </c>
      <c r="C12" s="4" t="s">
        <v>1231</v>
      </c>
      <c r="D12" s="4">
        <v>2</v>
      </c>
      <c r="E12" s="4">
        <v>7</v>
      </c>
      <c r="F12" s="6" t="s">
        <v>32</v>
      </c>
      <c r="G12" s="23">
        <v>0</v>
      </c>
      <c r="H12" s="31">
        <v>0</v>
      </c>
      <c r="I12" s="8"/>
      <c r="J12" s="9">
        <v>30.35</v>
      </c>
      <c r="K12" s="10" t="s">
        <v>33</v>
      </c>
      <c r="L12" s="11">
        <v>2</v>
      </c>
      <c r="M12" s="12">
        <v>4133.3908065448468</v>
      </c>
      <c r="N12" s="13">
        <v>3.6164115262593306</v>
      </c>
      <c r="O12" s="12" t="s">
        <v>34</v>
      </c>
      <c r="P12" s="12">
        <v>147621.10023374454</v>
      </c>
      <c r="Q12" s="13">
        <f t="shared" si="0"/>
        <v>5.1691513797842994</v>
      </c>
      <c r="R12" s="14">
        <v>5.6013179571663893E-3</v>
      </c>
      <c r="S12" s="14">
        <v>1.2872921732212418E-2</v>
      </c>
      <c r="T12" s="12" t="s">
        <v>35</v>
      </c>
    </row>
    <row r="13" spans="1:20" x14ac:dyDescent="0.35">
      <c r="A13" s="22">
        <v>12</v>
      </c>
      <c r="B13" s="4" t="s">
        <v>1239</v>
      </c>
      <c r="C13" s="4" t="s">
        <v>1231</v>
      </c>
      <c r="D13" s="4">
        <v>3</v>
      </c>
      <c r="E13" s="4">
        <v>7</v>
      </c>
      <c r="F13" s="6" t="s">
        <v>32</v>
      </c>
      <c r="G13" s="23">
        <v>0</v>
      </c>
      <c r="H13" s="31">
        <v>0</v>
      </c>
      <c r="I13" s="8"/>
      <c r="J13" s="9">
        <v>32.269999999999996</v>
      </c>
      <c r="K13" s="10" t="s">
        <v>33</v>
      </c>
      <c r="L13" s="11">
        <v>2</v>
      </c>
      <c r="M13" s="12">
        <v>1236.2482526632443</v>
      </c>
      <c r="N13" s="13">
        <v>3.0924568491396922</v>
      </c>
      <c r="O13" s="12" t="s">
        <v>34</v>
      </c>
      <c r="P13" s="12">
        <v>45786.972320860907</v>
      </c>
      <c r="Q13" s="13">
        <f t="shared" si="0"/>
        <v>4.6607514116133189</v>
      </c>
      <c r="R13" s="14">
        <v>1.7353579175704952E-2</v>
      </c>
      <c r="S13" s="14">
        <v>4.932940354583424E-2</v>
      </c>
      <c r="T13" s="12" t="s">
        <v>35</v>
      </c>
    </row>
    <row r="14" spans="1:20" x14ac:dyDescent="0.35">
      <c r="A14" s="22">
        <v>13</v>
      </c>
      <c r="B14" s="4" t="s">
        <v>1240</v>
      </c>
      <c r="C14" s="4" t="s">
        <v>1227</v>
      </c>
      <c r="D14" s="4">
        <v>2</v>
      </c>
      <c r="E14" s="4">
        <v>25</v>
      </c>
      <c r="F14" s="6" t="s">
        <v>32</v>
      </c>
      <c r="G14" s="23">
        <v>0</v>
      </c>
      <c r="H14" s="31">
        <v>0</v>
      </c>
      <c r="I14" s="8"/>
      <c r="J14" s="9" t="s">
        <v>36</v>
      </c>
      <c r="K14" s="10" t="s">
        <v>37</v>
      </c>
      <c r="L14" s="11">
        <v>0</v>
      </c>
      <c r="M14" s="12">
        <v>0</v>
      </c>
      <c r="N14" s="13">
        <v>0</v>
      </c>
      <c r="O14" s="12" t="s">
        <v>34</v>
      </c>
      <c r="P14" s="12">
        <v>0</v>
      </c>
      <c r="Q14" s="13">
        <f t="shared" si="0"/>
        <v>0</v>
      </c>
      <c r="R14" s="14" t="s">
        <v>36</v>
      </c>
      <c r="S14" s="14" t="s">
        <v>36</v>
      </c>
      <c r="T14" s="12" t="s">
        <v>35</v>
      </c>
    </row>
    <row r="15" spans="1:20" x14ac:dyDescent="0.35">
      <c r="A15" s="22">
        <v>14</v>
      </c>
      <c r="B15" s="4" t="s">
        <v>1241</v>
      </c>
      <c r="C15" s="4" t="s">
        <v>1227</v>
      </c>
      <c r="D15" s="4">
        <v>3</v>
      </c>
      <c r="E15" s="4">
        <v>25</v>
      </c>
      <c r="F15" s="6" t="s">
        <v>32</v>
      </c>
      <c r="G15" s="23">
        <v>0</v>
      </c>
      <c r="H15" s="31">
        <v>0</v>
      </c>
      <c r="I15" s="8"/>
      <c r="J15" s="9" t="s">
        <v>36</v>
      </c>
      <c r="K15" s="10" t="s">
        <v>37</v>
      </c>
      <c r="L15" s="11">
        <v>0</v>
      </c>
      <c r="M15" s="12">
        <v>0</v>
      </c>
      <c r="N15" s="13">
        <v>0</v>
      </c>
      <c r="O15" s="12" t="s">
        <v>34</v>
      </c>
      <c r="P15" s="12">
        <v>0</v>
      </c>
      <c r="Q15" s="13">
        <f t="shared" si="0"/>
        <v>0</v>
      </c>
      <c r="R15" s="14" t="s">
        <v>36</v>
      </c>
      <c r="S15" s="14" t="s">
        <v>36</v>
      </c>
      <c r="T15" s="12" t="s">
        <v>35</v>
      </c>
    </row>
    <row r="16" spans="1:20" x14ac:dyDescent="0.35">
      <c r="A16" s="22">
        <v>15</v>
      </c>
      <c r="B16" s="4" t="s">
        <v>1242</v>
      </c>
      <c r="C16" s="4" t="s">
        <v>1227</v>
      </c>
      <c r="D16" s="4">
        <v>4</v>
      </c>
      <c r="E16" s="4">
        <v>25</v>
      </c>
      <c r="F16" s="6" t="s">
        <v>32</v>
      </c>
      <c r="G16" s="23">
        <v>0</v>
      </c>
      <c r="H16" s="31">
        <v>0</v>
      </c>
      <c r="I16" s="8"/>
      <c r="J16" s="9" t="s">
        <v>36</v>
      </c>
      <c r="K16" s="10" t="s">
        <v>37</v>
      </c>
      <c r="L16" s="11">
        <v>0</v>
      </c>
      <c r="M16" s="12">
        <v>0</v>
      </c>
      <c r="N16" s="13">
        <v>0</v>
      </c>
      <c r="O16" s="12" t="s">
        <v>34</v>
      </c>
      <c r="P16" s="12">
        <v>0</v>
      </c>
      <c r="Q16" s="13">
        <f t="shared" si="0"/>
        <v>0</v>
      </c>
      <c r="R16" s="14" t="s">
        <v>36</v>
      </c>
      <c r="S16" s="14" t="s">
        <v>36</v>
      </c>
      <c r="T16" s="12" t="s">
        <v>35</v>
      </c>
    </row>
    <row r="17" spans="1:20" x14ac:dyDescent="0.35">
      <c r="A17" s="22">
        <v>16</v>
      </c>
      <c r="B17" s="4" t="s">
        <v>1243</v>
      </c>
      <c r="C17" s="4" t="s">
        <v>1231</v>
      </c>
      <c r="D17" s="4">
        <v>1</v>
      </c>
      <c r="E17" s="4">
        <v>25</v>
      </c>
      <c r="F17" s="6" t="s">
        <v>32</v>
      </c>
      <c r="G17" s="23">
        <v>0</v>
      </c>
      <c r="H17" s="31">
        <v>0</v>
      </c>
      <c r="I17" s="8"/>
      <c r="J17" s="9" t="s">
        <v>36</v>
      </c>
      <c r="K17" s="10" t="s">
        <v>37</v>
      </c>
      <c r="L17" s="11">
        <v>0</v>
      </c>
      <c r="M17" s="12">
        <v>0</v>
      </c>
      <c r="N17" s="13">
        <v>0</v>
      </c>
      <c r="O17" s="12" t="s">
        <v>34</v>
      </c>
      <c r="P17" s="12">
        <v>0</v>
      </c>
      <c r="Q17" s="13">
        <f t="shared" si="0"/>
        <v>0</v>
      </c>
      <c r="R17" s="14" t="s">
        <v>36</v>
      </c>
      <c r="S17" s="14" t="s">
        <v>36</v>
      </c>
      <c r="T17" s="12" t="s">
        <v>35</v>
      </c>
    </row>
    <row r="18" spans="1:20" x14ac:dyDescent="0.35">
      <c r="A18" s="22">
        <v>17</v>
      </c>
      <c r="B18" s="4" t="s">
        <v>1244</v>
      </c>
      <c r="C18" s="4" t="s">
        <v>1231</v>
      </c>
      <c r="D18" s="4">
        <v>2</v>
      </c>
      <c r="E18" s="4">
        <v>25</v>
      </c>
      <c r="F18" s="6" t="s">
        <v>32</v>
      </c>
      <c r="G18" s="23">
        <v>0</v>
      </c>
      <c r="H18" s="31">
        <v>0</v>
      </c>
      <c r="I18" s="8"/>
      <c r="J18" s="9">
        <v>32.92</v>
      </c>
      <c r="K18" s="10" t="s">
        <v>33</v>
      </c>
      <c r="L18" s="11">
        <v>1</v>
      </c>
      <c r="M18" s="12">
        <v>27.721347461426681</v>
      </c>
      <c r="N18" s="13">
        <v>1.458204810964927</v>
      </c>
      <c r="O18" s="12" t="s">
        <v>34</v>
      </c>
      <c r="P18" s="12">
        <v>990.04812362238169</v>
      </c>
      <c r="Q18" s="13">
        <f t="shared" si="0"/>
        <v>2.996094743603551</v>
      </c>
      <c r="R18" s="14">
        <v>0</v>
      </c>
      <c r="S18" s="14">
        <v>1</v>
      </c>
      <c r="T18" s="12" t="s">
        <v>38</v>
      </c>
    </row>
    <row r="19" spans="1:20" x14ac:dyDescent="0.35">
      <c r="A19" s="22">
        <v>18</v>
      </c>
      <c r="B19" s="4" t="s">
        <v>1245</v>
      </c>
      <c r="C19" s="4" t="s">
        <v>1231</v>
      </c>
      <c r="D19" s="4">
        <v>3</v>
      </c>
      <c r="E19" s="4">
        <v>25</v>
      </c>
      <c r="F19" s="6" t="s">
        <v>32</v>
      </c>
      <c r="G19" s="23">
        <v>0</v>
      </c>
      <c r="H19" s="31">
        <v>0</v>
      </c>
      <c r="I19" s="8"/>
      <c r="J19" s="9" t="s">
        <v>36</v>
      </c>
      <c r="K19" s="10" t="s">
        <v>37</v>
      </c>
      <c r="L19" s="11">
        <v>0</v>
      </c>
      <c r="M19" s="12">
        <v>0</v>
      </c>
      <c r="N19" s="13">
        <v>0</v>
      </c>
      <c r="O19" s="12" t="s">
        <v>34</v>
      </c>
      <c r="P19" s="12">
        <v>0</v>
      </c>
      <c r="Q19" s="13">
        <f t="shared" si="0"/>
        <v>0</v>
      </c>
      <c r="R19" s="14" t="s">
        <v>36</v>
      </c>
      <c r="S19" s="14" t="s">
        <v>36</v>
      </c>
      <c r="T19" s="12" t="s">
        <v>35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Strand 4_dust only study</vt:lpstr>
      <vt:lpstr>SA intensive_Dust</vt:lpstr>
      <vt:lpstr>SA dust only 8 flocks</vt:lpstr>
      <vt:lpstr>SA non intensive_Dust MDAH</vt:lpstr>
      <vt:lpstr>SA non intensive_Dust</vt:lpstr>
      <vt:lpstr>SA non intensive_Dust 14 flocks</vt:lpstr>
      <vt:lpstr>SA intensive_swabs</vt:lpstr>
      <vt:lpstr>SA non intensive_swabs</vt:lpstr>
      <vt:lpstr>Non vaccinated flocks</vt:lpstr>
      <vt:lpstr>SA Dust MDAH conf</vt:lpstr>
    </vt:vector>
  </TitlesOfParts>
  <Company>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Awol Mohammed Assen</dc:creator>
  <cp:lastModifiedBy>Awol Mohammed Assen</cp:lastModifiedBy>
  <dcterms:created xsi:type="dcterms:W3CDTF">2021-01-22T06:55:53Z</dcterms:created>
  <dcterms:modified xsi:type="dcterms:W3CDTF">2021-07-14T06:06:43Z</dcterms:modified>
</cp:coreProperties>
</file>