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ey/Documents/Probe/Users/EXTERNAL/Abdalla Ali/"/>
    </mc:Choice>
  </mc:AlternateContent>
  <xr:revisionPtr revIDLastSave="0" documentId="13_ncr:1_{695EA74D-12ED-1741-8C61-1AC719596660}" xr6:coauthVersionLast="45" xr6:coauthVersionMax="45" xr10:uidLastSave="{00000000-0000-0000-0000-000000000000}"/>
  <bookViews>
    <workbookView xWindow="26420" yWindow="14100" windowWidth="31480" windowHeight="22360" xr2:uid="{5DCEAB03-ABF3-8B43-AD22-2B1779EA7A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36" i="1" l="1"/>
  <c r="AB36" i="1"/>
  <c r="AA36" i="1"/>
  <c r="Z36" i="1"/>
  <c r="Y36" i="1"/>
  <c r="X36" i="1"/>
  <c r="W36" i="1"/>
  <c r="V36" i="1"/>
  <c r="U36" i="1"/>
  <c r="T36" i="1"/>
  <c r="S36" i="1"/>
  <c r="R36" i="1"/>
  <c r="Q36" i="1"/>
  <c r="O36" i="1"/>
  <c r="N36" i="1"/>
  <c r="M36" i="1"/>
  <c r="L36" i="1"/>
  <c r="K36" i="1"/>
  <c r="J36" i="1"/>
  <c r="I36" i="1"/>
  <c r="H36" i="1"/>
  <c r="G36" i="1"/>
  <c r="F36" i="1"/>
  <c r="E36" i="1"/>
  <c r="D36" i="1"/>
  <c r="AX35" i="1"/>
  <c r="AB35" i="1"/>
  <c r="AA35" i="1"/>
  <c r="Z35" i="1"/>
  <c r="Y35" i="1"/>
  <c r="X35" i="1"/>
  <c r="W35" i="1"/>
  <c r="V35" i="1"/>
  <c r="U35" i="1"/>
  <c r="T35" i="1"/>
  <c r="S35" i="1"/>
  <c r="R35" i="1"/>
  <c r="Q35" i="1"/>
  <c r="O35" i="1"/>
  <c r="N35" i="1"/>
  <c r="M35" i="1"/>
  <c r="L35" i="1"/>
  <c r="K35" i="1"/>
  <c r="J35" i="1"/>
  <c r="I35" i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<sst xmlns="http://schemas.openxmlformats.org/spreadsheetml/2006/main" count="213" uniqueCount="81">
  <si>
    <t>Date:</t>
  </si>
  <si>
    <t>Analyst:</t>
  </si>
  <si>
    <t>Instrument:</t>
  </si>
  <si>
    <t>JEOL JXA 8530F FE-EPMA</t>
  </si>
  <si>
    <t>Technique:</t>
  </si>
  <si>
    <t>Facility:</t>
  </si>
  <si>
    <t>Central Analytical Research Facility</t>
  </si>
  <si>
    <t>Institute for Future Environments</t>
  </si>
  <si>
    <t>Queensland University of Technology</t>
  </si>
  <si>
    <t xml:space="preserve">Analytical conditions: </t>
  </si>
  <si>
    <t>Standards:</t>
  </si>
  <si>
    <t>ASTIMEX: plagioclase (Al), hematite (Fe), albite (Na), tugtupite (Cl); rhodonite (Mn); NBS: K411 (Mg); In-house: Lipari glass (Si); Durango Apatite (Ca, P); Celestite (Sr La, S); Fluorite (F); barite (Ba La)</t>
  </si>
  <si>
    <t>Notes:</t>
  </si>
  <si>
    <t>bd = below detection</t>
  </si>
  <si>
    <t>Analysed element below detection:</t>
  </si>
  <si>
    <t>Si, Fe, Sr, Ba, Mn</t>
  </si>
  <si>
    <t xml:space="preserve">NOTE to all CARF users: </t>
  </si>
  <si>
    <t>• Research undertaken in part or in full utilising CARF instrumentation or other facilities should carry the acknowledgement:</t>
  </si>
  <si>
    <t>• Where a researcher is a member of SEF the following should also be added:</t>
  </si>
  <si>
    <t>“…Access to CARF is supported by generous funding from the Science and Engineering Faculty (QUT).”</t>
  </si>
  <si>
    <t>SAMPLE</t>
  </si>
  <si>
    <t>NUMBER</t>
  </si>
  <si>
    <t>Analysis #</t>
  </si>
  <si>
    <t xml:space="preserve">Al </t>
  </si>
  <si>
    <t xml:space="preserve">Mg </t>
  </si>
  <si>
    <t xml:space="preserve">Ca </t>
  </si>
  <si>
    <t xml:space="preserve">Na </t>
  </si>
  <si>
    <t xml:space="preserve">P </t>
  </si>
  <si>
    <t xml:space="preserve">S </t>
  </si>
  <si>
    <t xml:space="preserve">F </t>
  </si>
  <si>
    <t xml:space="preserve">Cl </t>
  </si>
  <si>
    <t xml:space="preserve">O </t>
  </si>
  <si>
    <t xml:space="preserve">H </t>
  </si>
  <si>
    <t xml:space="preserve">C </t>
  </si>
  <si>
    <t>TOTAL</t>
  </si>
  <si>
    <t>Al2O3</t>
  </si>
  <si>
    <t>MgO</t>
  </si>
  <si>
    <t>CaO</t>
  </si>
  <si>
    <t>Na2O</t>
  </si>
  <si>
    <t>P2O5</t>
  </si>
  <si>
    <t>SO3</t>
  </si>
  <si>
    <t>F</t>
  </si>
  <si>
    <t>Cl</t>
  </si>
  <si>
    <t>O</t>
  </si>
  <si>
    <t>H2O</t>
  </si>
  <si>
    <t>CO2</t>
  </si>
  <si>
    <t>Si CDL99</t>
  </si>
  <si>
    <t>Al CDL99</t>
  </si>
  <si>
    <t>Fe CDL99</t>
  </si>
  <si>
    <t>Mn CDL99</t>
  </si>
  <si>
    <t>Mg CDL99</t>
  </si>
  <si>
    <t>Ca CDL99</t>
  </si>
  <si>
    <t>Sr CDL99</t>
  </si>
  <si>
    <t>Ba CDL99</t>
  </si>
  <si>
    <t>Na CDL99</t>
  </si>
  <si>
    <t>P CDL99</t>
  </si>
  <si>
    <t>S CDL99</t>
  </si>
  <si>
    <t>F CDL99</t>
  </si>
  <si>
    <t>Cl CDL99</t>
  </si>
  <si>
    <t xml:space="preserve">Al %ERR </t>
  </si>
  <si>
    <t xml:space="preserve">Mg %ERR </t>
  </si>
  <si>
    <t xml:space="preserve">Ca %ERR </t>
  </si>
  <si>
    <t xml:space="preserve">Na %ERR </t>
  </si>
  <si>
    <t xml:space="preserve">P %ERR </t>
  </si>
  <si>
    <t xml:space="preserve">S %ERR </t>
  </si>
  <si>
    <t xml:space="preserve">F %ERR </t>
  </si>
  <si>
    <t xml:space="preserve">Cl %ERR </t>
  </si>
  <si>
    <t>Longitudinal_enamel-rim-10pts</t>
  </si>
  <si>
    <t>bd</t>
  </si>
  <si>
    <t xml:space="preserve"> –</t>
  </si>
  <si>
    <t>Average</t>
  </si>
  <si>
    <t>St Dev</t>
  </si>
  <si>
    <t>Longitudinal_enamel traverse</t>
  </si>
  <si>
    <t>–</t>
  </si>
  <si>
    <t>Longitudinal_enamel_pt11</t>
  </si>
  <si>
    <t>Accelerating voltage 15kV, beam current 10nA, defocused beam 15 mm, Takeoff angle 40 deg</t>
  </si>
  <si>
    <r>
      <t xml:space="preserve">“(Some of) The data reported in this paper were obtained at the </t>
    </r>
    <r>
      <rPr>
        <i/>
        <sz val="14"/>
        <color rgb="FF0000FF"/>
        <rFont val="Cambria"/>
        <family val="1"/>
      </rPr>
      <t>Central Analytical Research Facility</t>
    </r>
    <r>
      <rPr>
        <sz val="14"/>
        <color rgb="FF0000FF"/>
        <rFont val="Cambria"/>
        <family val="1"/>
      </rPr>
      <t xml:space="preserve"> operated by the </t>
    </r>
    <r>
      <rPr>
        <i/>
        <sz val="14"/>
        <color rgb="FF0000FF"/>
        <rFont val="Cambria"/>
        <family val="1"/>
      </rPr>
      <t>Institute for Future Environments</t>
    </r>
    <r>
      <rPr>
        <sz val="14"/>
        <color rgb="FF0000FF"/>
        <rFont val="Cambria"/>
        <family val="1"/>
      </rPr>
      <t xml:space="preserve"> (QUT)….”</t>
    </r>
  </si>
  <si>
    <t>Dr Henrietta Cathey, RO-EPMA</t>
  </si>
  <si>
    <t>WDS - spot analysis, BSE imaging</t>
  </si>
  <si>
    <t>Oxygen calculated by cation stoichiometry and included in matrix correction. Oxygen equivalent from halogens (F/Cl) was subtracted in the matrix correction</t>
  </si>
  <si>
    <t>H and C concentrations are assumed based on empirical formula Ca5(PO4)2.5(CO3)0.5(OH) (ref. http://webmineral.com/data/Carbonate-hydroxylapatite.shtml#.X2KvZ0kRWUo)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</si>
</sst>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7" x14ac:knownFonts="1">
    <font>
      <sz val="12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sz val="14"/>
      <color rgb="FF0000FF"/>
      <name val="Cambria"/>
      <family val="1"/>
    </font>
    <font>
      <i/>
      <sz val="14"/>
      <color rgb="FF0000FF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15" fontId="4" fillId="0" borderId="0" xfId="0" applyNumberFormat="1" applyFont="1" applyAlignment="1">
      <alignment horizontal="left"/>
    </xf>
    <xf numFmtId="165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E1F2-273E-124A-A242-AE4E99732F95}">
  <dimension ref="A1:AY49"/>
  <sheetViews>
    <sheetView tabSelected="1" workbookViewId="0">
      <selection activeCell="B14" sqref="B14"/>
    </sheetView>
  </sheetViews>
  <sheetFormatPr baseColWidth="10" defaultColWidth="8.83203125" defaultRowHeight="16" x14ac:dyDescent="0.2"/>
  <cols>
    <col min="1" max="1" width="42.83203125" style="9" customWidth="1"/>
    <col min="2" max="2" width="11.83203125" style="10" bestFit="1" customWidth="1"/>
    <col min="3" max="3" width="13.1640625" style="10" customWidth="1"/>
    <col min="4" max="5" width="9" style="11" bestFit="1" customWidth="1"/>
    <col min="6" max="6" width="9" style="12" bestFit="1" customWidth="1"/>
    <col min="7" max="11" width="9" style="11" bestFit="1" customWidth="1"/>
    <col min="12" max="12" width="9" style="12" bestFit="1" customWidth="1"/>
    <col min="13" max="14" width="9" style="11" bestFit="1" customWidth="1"/>
    <col min="15" max="15" width="9" style="12" bestFit="1" customWidth="1"/>
    <col min="16" max="16" width="9" style="11" customWidth="1"/>
    <col min="17" max="28" width="9" style="11" bestFit="1" customWidth="1"/>
    <col min="29" max="29" width="9" style="9" customWidth="1"/>
    <col min="30" max="42" width="9" style="13" bestFit="1" customWidth="1"/>
    <col min="43" max="43" width="9" style="9" customWidth="1"/>
    <col min="44" max="45" width="9" style="12" bestFit="1" customWidth="1"/>
    <col min="46" max="46" width="10.1640625" style="12" bestFit="1" customWidth="1"/>
    <col min="47" max="51" width="9" style="12" bestFit="1" customWidth="1"/>
    <col min="52" max="52" width="9" style="9" customWidth="1"/>
    <col min="53" max="16384" width="8.83203125" style="9"/>
  </cols>
  <sheetData>
    <row r="1" spans="1:27" s="17" customFormat="1" ht="18" x14ac:dyDescent="0.2">
      <c r="A1" s="14" t="s">
        <v>0</v>
      </c>
      <c r="B1" s="24">
        <v>44091</v>
      </c>
      <c r="C1" s="20"/>
    </row>
    <row r="2" spans="1:27" s="17" customFormat="1" ht="18" x14ac:dyDescent="0.2">
      <c r="A2" s="14" t="s">
        <v>1</v>
      </c>
      <c r="B2" s="15" t="s">
        <v>77</v>
      </c>
      <c r="C2" s="16"/>
      <c r="D2" s="16"/>
      <c r="P2" s="18"/>
      <c r="Q2" s="18"/>
      <c r="R2" s="18"/>
      <c r="S2" s="18"/>
      <c r="T2" s="19"/>
      <c r="U2" s="19"/>
      <c r="V2" s="19"/>
      <c r="W2" s="19"/>
      <c r="X2" s="19"/>
      <c r="Y2" s="19"/>
      <c r="Z2" s="19"/>
      <c r="AA2" s="19"/>
    </row>
    <row r="3" spans="1:27" s="17" customFormat="1" ht="18" x14ac:dyDescent="0.2">
      <c r="A3" s="14" t="s">
        <v>2</v>
      </c>
      <c r="B3" s="15" t="s">
        <v>3</v>
      </c>
      <c r="C3" s="16"/>
      <c r="D3" s="16"/>
      <c r="P3" s="18"/>
      <c r="Q3" s="18"/>
      <c r="R3" s="18"/>
      <c r="S3" s="18"/>
      <c r="T3" s="19"/>
      <c r="U3" s="19"/>
      <c r="V3" s="19"/>
      <c r="W3" s="19"/>
      <c r="X3" s="19"/>
      <c r="Y3" s="19"/>
      <c r="Z3" s="19"/>
      <c r="AA3" s="19"/>
    </row>
    <row r="4" spans="1:27" s="17" customFormat="1" ht="18" x14ac:dyDescent="0.2">
      <c r="A4" s="14" t="s">
        <v>4</v>
      </c>
      <c r="B4" s="15" t="s">
        <v>78</v>
      </c>
      <c r="C4" s="16"/>
      <c r="D4" s="16"/>
      <c r="P4" s="18"/>
      <c r="Q4" s="18"/>
      <c r="R4" s="18"/>
      <c r="S4" s="18"/>
      <c r="T4" s="19"/>
      <c r="U4" s="19"/>
      <c r="V4" s="19"/>
      <c r="W4" s="19"/>
      <c r="X4" s="19"/>
      <c r="Y4" s="19"/>
      <c r="Z4" s="19"/>
      <c r="AA4" s="19"/>
    </row>
    <row r="5" spans="1:27" s="17" customFormat="1" ht="18" x14ac:dyDescent="0.2">
      <c r="A5" s="14" t="s">
        <v>5</v>
      </c>
      <c r="B5" s="15" t="s">
        <v>6</v>
      </c>
      <c r="C5" s="16"/>
      <c r="D5" s="16"/>
      <c r="P5" s="18"/>
      <c r="Q5" s="18"/>
      <c r="R5" s="18"/>
      <c r="S5" s="18"/>
      <c r="T5" s="19"/>
      <c r="U5" s="19"/>
      <c r="V5" s="19"/>
      <c r="W5" s="19"/>
      <c r="X5" s="19"/>
      <c r="Y5" s="19"/>
      <c r="Z5" s="19"/>
      <c r="AA5" s="19"/>
    </row>
    <row r="6" spans="1:27" s="17" customFormat="1" ht="18" x14ac:dyDescent="0.2">
      <c r="A6" s="14"/>
      <c r="B6" s="15" t="s">
        <v>7</v>
      </c>
      <c r="C6" s="16"/>
      <c r="D6" s="16"/>
      <c r="P6" s="18"/>
      <c r="Q6" s="18"/>
      <c r="R6" s="18"/>
      <c r="S6" s="18"/>
      <c r="T6" s="19"/>
      <c r="U6" s="19"/>
      <c r="V6" s="19"/>
      <c r="W6" s="19"/>
      <c r="X6" s="19"/>
      <c r="Y6" s="19"/>
      <c r="Z6" s="19"/>
      <c r="AA6" s="19"/>
    </row>
    <row r="7" spans="1:27" s="17" customFormat="1" ht="18" x14ac:dyDescent="0.2">
      <c r="A7" s="14"/>
      <c r="B7" s="15" t="s">
        <v>8</v>
      </c>
      <c r="C7" s="16"/>
      <c r="D7" s="16"/>
      <c r="P7" s="18"/>
      <c r="Q7" s="18"/>
      <c r="R7" s="18"/>
      <c r="S7" s="18"/>
      <c r="T7" s="19"/>
      <c r="U7" s="19"/>
      <c r="V7" s="19"/>
      <c r="W7" s="19"/>
      <c r="X7" s="19"/>
      <c r="Y7" s="19"/>
      <c r="Z7" s="19"/>
      <c r="AA7" s="19"/>
    </row>
    <row r="8" spans="1:27" s="17" customFormat="1" ht="18" x14ac:dyDescent="0.2">
      <c r="A8" s="14"/>
      <c r="B8" s="20"/>
      <c r="C8" s="16"/>
      <c r="D8" s="16"/>
      <c r="P8" s="18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</row>
    <row r="9" spans="1:27" s="17" customFormat="1" ht="18" x14ac:dyDescent="0.2">
      <c r="A9" s="14" t="s">
        <v>9</v>
      </c>
      <c r="B9" s="15" t="s">
        <v>75</v>
      </c>
      <c r="C9" s="16"/>
      <c r="D9" s="16"/>
      <c r="P9" s="18"/>
      <c r="Q9" s="18"/>
      <c r="R9" s="18"/>
      <c r="S9" s="18"/>
      <c r="T9" s="19"/>
      <c r="U9" s="19"/>
      <c r="V9" s="19"/>
      <c r="W9" s="19"/>
      <c r="X9" s="19"/>
      <c r="Y9" s="19"/>
      <c r="Z9" s="19"/>
      <c r="AA9" s="19"/>
    </row>
    <row r="10" spans="1:27" s="17" customFormat="1" ht="18" x14ac:dyDescent="0.2">
      <c r="A10" s="14" t="s">
        <v>10</v>
      </c>
      <c r="B10" s="15" t="s">
        <v>11</v>
      </c>
      <c r="C10" s="20"/>
    </row>
    <row r="11" spans="1:27" s="17" customFormat="1" ht="18" x14ac:dyDescent="0.2">
      <c r="A11" s="14" t="s">
        <v>12</v>
      </c>
      <c r="B11" s="15" t="s">
        <v>79</v>
      </c>
      <c r="C11" s="20"/>
    </row>
    <row r="12" spans="1:27" s="17" customFormat="1" ht="18" x14ac:dyDescent="0.2">
      <c r="A12" s="14"/>
      <c r="B12" s="15" t="s">
        <v>80</v>
      </c>
      <c r="C12" s="20"/>
    </row>
    <row r="13" spans="1:27" s="17" customFormat="1" ht="18" x14ac:dyDescent="0.2">
      <c r="A13" s="14"/>
      <c r="B13" s="15" t="s">
        <v>13</v>
      </c>
      <c r="C13" s="20"/>
    </row>
    <row r="14" spans="1:27" s="17" customFormat="1" ht="18" x14ac:dyDescent="0.2">
      <c r="A14" s="14" t="s">
        <v>14</v>
      </c>
      <c r="B14" s="15" t="s">
        <v>15</v>
      </c>
      <c r="C14" s="20"/>
    </row>
    <row r="15" spans="1:27" s="17" customFormat="1" ht="18" x14ac:dyDescent="0.2">
      <c r="A15" s="14"/>
      <c r="B15" s="20"/>
      <c r="C15" s="20"/>
    </row>
    <row r="16" spans="1:27" s="17" customFormat="1" ht="18" x14ac:dyDescent="0.2">
      <c r="A16" s="14"/>
      <c r="B16" s="20"/>
      <c r="C16" s="20"/>
    </row>
    <row r="17" spans="1:51" s="17" customFormat="1" ht="15" customHeight="1" x14ac:dyDescent="0.2">
      <c r="A17" s="21" t="s">
        <v>16</v>
      </c>
      <c r="B17" s="22" t="s">
        <v>17</v>
      </c>
      <c r="C17" s="20"/>
    </row>
    <row r="18" spans="1:51" s="17" customFormat="1" ht="18" x14ac:dyDescent="0.2">
      <c r="A18" s="21"/>
      <c r="B18" s="23" t="s">
        <v>76</v>
      </c>
      <c r="C18" s="20"/>
    </row>
    <row r="19" spans="1:51" s="17" customFormat="1" ht="18" x14ac:dyDescent="0.2">
      <c r="A19" s="14"/>
      <c r="B19" s="22" t="s">
        <v>18</v>
      </c>
      <c r="C19" s="20"/>
    </row>
    <row r="20" spans="1:51" s="17" customFormat="1" ht="18" x14ac:dyDescent="0.2">
      <c r="A20" s="14"/>
      <c r="B20" s="23" t="s">
        <v>19</v>
      </c>
      <c r="C20" s="20"/>
    </row>
    <row r="21" spans="1:51" s="3" customFormat="1" ht="19" x14ac:dyDescent="0.25">
      <c r="A21" s="1"/>
      <c r="B21" s="2"/>
      <c r="C21" s="2"/>
    </row>
    <row r="24" spans="1:51" s="4" customFormat="1" x14ac:dyDescent="0.2">
      <c r="A24" s="4" t="s">
        <v>20</v>
      </c>
      <c r="B24" s="5" t="s">
        <v>21</v>
      </c>
      <c r="C24" s="5" t="s">
        <v>22</v>
      </c>
      <c r="D24" s="6" t="s">
        <v>23</v>
      </c>
      <c r="E24" s="6" t="s">
        <v>24</v>
      </c>
      <c r="F24" s="7" t="s">
        <v>25</v>
      </c>
      <c r="G24" s="6" t="s">
        <v>26</v>
      </c>
      <c r="H24" s="6" t="s">
        <v>27</v>
      </c>
      <c r="I24" s="6" t="s">
        <v>28</v>
      </c>
      <c r="J24" s="6" t="s">
        <v>29</v>
      </c>
      <c r="K24" s="6" t="s">
        <v>30</v>
      </c>
      <c r="L24" s="7" t="s">
        <v>31</v>
      </c>
      <c r="M24" s="6" t="s">
        <v>32</v>
      </c>
      <c r="N24" s="6" t="s">
        <v>33</v>
      </c>
      <c r="O24" s="7" t="s">
        <v>34</v>
      </c>
      <c r="P24" s="6"/>
      <c r="Q24" s="6" t="s">
        <v>35</v>
      </c>
      <c r="R24" s="6" t="s">
        <v>36</v>
      </c>
      <c r="S24" s="6" t="s">
        <v>37</v>
      </c>
      <c r="T24" s="6" t="s">
        <v>38</v>
      </c>
      <c r="U24" s="6" t="s">
        <v>39</v>
      </c>
      <c r="V24" s="6" t="s">
        <v>40</v>
      </c>
      <c r="W24" s="6" t="s">
        <v>41</v>
      </c>
      <c r="X24" s="6" t="s">
        <v>42</v>
      </c>
      <c r="Y24" s="6" t="s">
        <v>43</v>
      </c>
      <c r="Z24" s="6" t="s">
        <v>44</v>
      </c>
      <c r="AA24" s="6" t="s">
        <v>45</v>
      </c>
      <c r="AB24" s="6" t="s">
        <v>34</v>
      </c>
      <c r="AD24" s="8" t="s">
        <v>46</v>
      </c>
      <c r="AE24" s="8" t="s">
        <v>47</v>
      </c>
      <c r="AF24" s="8" t="s">
        <v>48</v>
      </c>
      <c r="AG24" s="8" t="s">
        <v>49</v>
      </c>
      <c r="AH24" s="8" t="s">
        <v>50</v>
      </c>
      <c r="AI24" s="8" t="s">
        <v>51</v>
      </c>
      <c r="AJ24" s="8" t="s">
        <v>52</v>
      </c>
      <c r="AK24" s="8" t="s">
        <v>53</v>
      </c>
      <c r="AL24" s="8" t="s">
        <v>54</v>
      </c>
      <c r="AM24" s="8" t="s">
        <v>55</v>
      </c>
      <c r="AN24" s="8" t="s">
        <v>56</v>
      </c>
      <c r="AO24" s="8" t="s">
        <v>57</v>
      </c>
      <c r="AP24" s="8" t="s">
        <v>58</v>
      </c>
      <c r="AR24" s="7" t="s">
        <v>59</v>
      </c>
      <c r="AS24" s="7" t="s">
        <v>60</v>
      </c>
      <c r="AT24" s="7" t="s">
        <v>61</v>
      </c>
      <c r="AU24" s="7" t="s">
        <v>62</v>
      </c>
      <c r="AV24" s="7" t="s">
        <v>63</v>
      </c>
      <c r="AW24" s="7" t="s">
        <v>64</v>
      </c>
      <c r="AX24" s="7" t="s">
        <v>65</v>
      </c>
      <c r="AY24" s="7" t="s">
        <v>66</v>
      </c>
    </row>
    <row r="25" spans="1:51" x14ac:dyDescent="0.2">
      <c r="A25" s="9" t="s">
        <v>67</v>
      </c>
      <c r="B25" s="10">
        <v>25</v>
      </c>
      <c r="C25" s="10">
        <v>541</v>
      </c>
      <c r="D25" s="11" t="s">
        <v>68</v>
      </c>
      <c r="E25" s="11">
        <v>0.108559</v>
      </c>
      <c r="F25" s="12">
        <v>36.6738</v>
      </c>
      <c r="G25" s="11">
        <v>0.43613299999999999</v>
      </c>
      <c r="H25" s="11">
        <v>17.576599999999999</v>
      </c>
      <c r="I25" s="11">
        <v>1.9962000000000001E-2</v>
      </c>
      <c r="J25" s="11">
        <v>3.8557000000000001E-2</v>
      </c>
      <c r="K25" s="11">
        <v>0.65049999999999997</v>
      </c>
      <c r="L25" s="12">
        <v>42.378399999999999</v>
      </c>
      <c r="M25" s="11">
        <v>0.21</v>
      </c>
      <c r="N25" s="11">
        <v>1.24</v>
      </c>
      <c r="O25" s="12">
        <v>99.332510999999982</v>
      </c>
      <c r="Q25" s="11" t="s">
        <v>68</v>
      </c>
      <c r="R25" s="11">
        <v>0.18002299999999999</v>
      </c>
      <c r="S25" s="11">
        <v>51.314100000000003</v>
      </c>
      <c r="T25" s="11">
        <v>0.587897</v>
      </c>
      <c r="U25" s="11">
        <v>40.275100000000002</v>
      </c>
      <c r="V25" s="11">
        <v>4.9845E-2</v>
      </c>
      <c r="W25" s="11">
        <v>3.8557000000000001E-2</v>
      </c>
      <c r="X25" s="11">
        <v>0.65049999999999997</v>
      </c>
      <c r="Y25" s="11">
        <v>-0.16303000000000001</v>
      </c>
      <c r="Z25" s="11">
        <v>1.8766700000000001</v>
      </c>
      <c r="AA25" s="11">
        <v>4.5436399999999999</v>
      </c>
      <c r="AB25" s="11">
        <v>99.353301999999999</v>
      </c>
      <c r="AD25" s="13">
        <v>1.7194999999999998E-2</v>
      </c>
      <c r="AE25" s="13">
        <v>1.4069999999999999E-2</v>
      </c>
      <c r="AF25" s="13">
        <v>3.4431999999999997E-2</v>
      </c>
      <c r="AG25" s="13">
        <v>3.2881000000000001E-2</v>
      </c>
      <c r="AH25" s="13">
        <v>1.7500999999999999E-2</v>
      </c>
      <c r="AI25" s="13">
        <v>1.7299999999999999E-2</v>
      </c>
      <c r="AJ25" s="13">
        <v>5.9422999999999997E-2</v>
      </c>
      <c r="AK25" s="13">
        <v>5.8632999999999998E-2</v>
      </c>
      <c r="AL25" s="13">
        <v>4.0478E-2</v>
      </c>
      <c r="AM25" s="13">
        <v>2.2411E-2</v>
      </c>
      <c r="AN25" s="13">
        <v>1.1171E-2</v>
      </c>
      <c r="AO25" s="13">
        <v>3.0655000000000002E-2</v>
      </c>
      <c r="AP25" s="13">
        <v>1.0237E-2</v>
      </c>
      <c r="AR25" s="12" t="s">
        <v>69</v>
      </c>
      <c r="AS25" s="12">
        <v>9.9081600000000005</v>
      </c>
      <c r="AT25" s="12">
        <v>0.31089099999999997</v>
      </c>
      <c r="AU25" s="12">
        <v>8.1913499999999999</v>
      </c>
      <c r="AV25" s="12">
        <v>0.822932</v>
      </c>
      <c r="AW25" s="12">
        <v>30.1953</v>
      </c>
      <c r="AX25" s="12">
        <v>38.401200000000003</v>
      </c>
      <c r="AY25" s="12">
        <v>2.3341400000000001</v>
      </c>
    </row>
    <row r="26" spans="1:51" x14ac:dyDescent="0.2">
      <c r="A26" s="9" t="s">
        <v>67</v>
      </c>
      <c r="B26" s="10">
        <v>25</v>
      </c>
      <c r="C26" s="10">
        <v>542</v>
      </c>
      <c r="D26" s="11">
        <v>1.4847000000000001E-2</v>
      </c>
      <c r="E26" s="11">
        <v>0.11011700000000001</v>
      </c>
      <c r="F26" s="12">
        <v>36.838299999999997</v>
      </c>
      <c r="G26" s="11">
        <v>0.39728200000000002</v>
      </c>
      <c r="H26" s="11">
        <v>17.2987</v>
      </c>
      <c r="I26" s="11" t="s">
        <v>68</v>
      </c>
      <c r="J26" s="11">
        <v>5.4300000000000001E-2</v>
      </c>
      <c r="K26" s="11">
        <v>0.66045100000000001</v>
      </c>
      <c r="L26" s="12">
        <v>42.087200000000003</v>
      </c>
      <c r="M26" s="11">
        <v>0.21</v>
      </c>
      <c r="N26" s="11">
        <v>1.24</v>
      </c>
      <c r="O26" s="12">
        <v>98.946242999999981</v>
      </c>
      <c r="Q26" s="11">
        <v>2.8053999999999999E-2</v>
      </c>
      <c r="R26" s="11">
        <v>0.18260799999999999</v>
      </c>
      <c r="S26" s="11">
        <v>51.544199999999996</v>
      </c>
      <c r="T26" s="11">
        <v>0.53552699999999998</v>
      </c>
      <c r="U26" s="11">
        <v>39.638300000000001</v>
      </c>
      <c r="V26" s="11" t="s">
        <v>68</v>
      </c>
      <c r="W26" s="11">
        <v>5.4300000000000001E-2</v>
      </c>
      <c r="X26" s="11">
        <v>0.66045100000000001</v>
      </c>
      <c r="Y26" s="11">
        <v>-0.1719</v>
      </c>
      <c r="Z26" s="11">
        <v>1.8766700000000001</v>
      </c>
      <c r="AA26" s="11">
        <v>4.5436399999999999</v>
      </c>
      <c r="AB26" s="11">
        <v>98.937102999999993</v>
      </c>
      <c r="AD26" s="13">
        <v>1.6754999999999999E-2</v>
      </c>
      <c r="AE26" s="13">
        <v>1.3387E-2</v>
      </c>
      <c r="AF26" s="13">
        <v>3.5915999999999997E-2</v>
      </c>
      <c r="AG26" s="13">
        <v>3.1192999999999999E-2</v>
      </c>
      <c r="AH26" s="13">
        <v>1.8329000000000002E-2</v>
      </c>
      <c r="AI26" s="13">
        <v>1.6951000000000001E-2</v>
      </c>
      <c r="AJ26" s="13">
        <v>6.4675999999999997E-2</v>
      </c>
      <c r="AK26" s="13">
        <v>5.7235000000000001E-2</v>
      </c>
      <c r="AL26" s="13">
        <v>4.9701000000000002E-2</v>
      </c>
      <c r="AM26" s="13">
        <v>2.2676000000000002E-2</v>
      </c>
      <c r="AN26" s="13">
        <v>1.2907999999999999E-2</v>
      </c>
      <c r="AO26" s="13">
        <v>2.9994E-2</v>
      </c>
      <c r="AP26" s="13">
        <v>1.1107000000000001E-2</v>
      </c>
      <c r="AR26" s="12">
        <v>44.666200000000003</v>
      </c>
      <c r="AS26" s="12">
        <v>10.0718</v>
      </c>
      <c r="AT26" s="12">
        <v>0.31002099999999999</v>
      </c>
      <c r="AU26" s="12">
        <v>9.3539100000000008</v>
      </c>
      <c r="AV26" s="12">
        <v>0.82957800000000004</v>
      </c>
      <c r="AW26" s="12" t="s">
        <v>69</v>
      </c>
      <c r="AX26" s="12">
        <v>26.976900000000001</v>
      </c>
      <c r="AY26" s="12">
        <v>2.33351</v>
      </c>
    </row>
    <row r="27" spans="1:51" x14ac:dyDescent="0.2">
      <c r="A27" s="9" t="s">
        <v>67</v>
      </c>
      <c r="B27" s="10">
        <v>25</v>
      </c>
      <c r="C27" s="10">
        <v>543</v>
      </c>
      <c r="D27" s="11" t="s">
        <v>68</v>
      </c>
      <c r="E27" s="11">
        <v>0.114777</v>
      </c>
      <c r="F27" s="12">
        <v>37.087400000000002</v>
      </c>
      <c r="G27" s="11">
        <v>0.48851499999999998</v>
      </c>
      <c r="H27" s="11">
        <v>17.649000000000001</v>
      </c>
      <c r="I27" s="11">
        <v>1.5228E-2</v>
      </c>
      <c r="J27" s="11">
        <v>5.6482999999999998E-2</v>
      </c>
      <c r="K27" s="11">
        <v>0.69475699999999996</v>
      </c>
      <c r="L27" s="12">
        <v>42.677500000000002</v>
      </c>
      <c r="M27" s="11">
        <v>0.21</v>
      </c>
      <c r="N27" s="11">
        <v>1.24</v>
      </c>
      <c r="O27" s="12">
        <v>100.23365999999999</v>
      </c>
      <c r="Q27" s="11" t="s">
        <v>68</v>
      </c>
      <c r="R27" s="11">
        <v>0.190334</v>
      </c>
      <c r="S27" s="11">
        <v>51.892800000000001</v>
      </c>
      <c r="T27" s="11">
        <v>0.65850699999999995</v>
      </c>
      <c r="U27" s="11">
        <v>40.440899999999999</v>
      </c>
      <c r="V27" s="11">
        <v>3.8024000000000002E-2</v>
      </c>
      <c r="W27" s="11">
        <v>5.6482999999999998E-2</v>
      </c>
      <c r="X27" s="11">
        <v>0.69475699999999996</v>
      </c>
      <c r="Y27" s="11">
        <v>-0.18056</v>
      </c>
      <c r="Z27" s="11">
        <v>1.8766700000000001</v>
      </c>
      <c r="AA27" s="11">
        <v>4.5436399999999999</v>
      </c>
      <c r="AB27" s="11">
        <v>100.21155499999999</v>
      </c>
      <c r="AD27" s="13">
        <v>1.6208E-2</v>
      </c>
      <c r="AE27" s="13">
        <v>1.3688000000000001E-2</v>
      </c>
      <c r="AF27" s="13">
        <v>3.5749999999999997E-2</v>
      </c>
      <c r="AG27" s="13">
        <v>3.0972E-2</v>
      </c>
      <c r="AH27" s="13">
        <v>1.6739E-2</v>
      </c>
      <c r="AI27" s="13">
        <v>1.7149999999999999E-2</v>
      </c>
      <c r="AJ27" s="13">
        <v>6.1810999999999998E-2</v>
      </c>
      <c r="AK27" s="13">
        <v>5.8296000000000001E-2</v>
      </c>
      <c r="AL27" s="13">
        <v>4.4386000000000002E-2</v>
      </c>
      <c r="AM27" s="13">
        <v>2.3740000000000001E-2</v>
      </c>
      <c r="AN27" s="13">
        <v>1.072E-2</v>
      </c>
      <c r="AO27" s="13">
        <v>2.9555000000000001E-2</v>
      </c>
      <c r="AP27" s="13">
        <v>1.1532000000000001E-2</v>
      </c>
      <c r="AR27" s="12" t="s">
        <v>69</v>
      </c>
      <c r="AS27" s="12">
        <v>9.2501499999999997</v>
      </c>
      <c r="AT27" s="12">
        <v>0.30925999999999998</v>
      </c>
      <c r="AU27" s="12">
        <v>7.8240100000000004</v>
      </c>
      <c r="AV27" s="12">
        <v>0.82201900000000006</v>
      </c>
      <c r="AW27" s="12">
        <v>37.205800000000004</v>
      </c>
      <c r="AX27" s="12">
        <v>25.616599999999998</v>
      </c>
      <c r="AY27" s="12">
        <v>2.28057</v>
      </c>
    </row>
    <row r="28" spans="1:51" x14ac:dyDescent="0.2">
      <c r="A28" s="9" t="s">
        <v>67</v>
      </c>
      <c r="B28" s="10">
        <v>25</v>
      </c>
      <c r="C28" s="10">
        <v>544</v>
      </c>
      <c r="D28" s="11" t="s">
        <v>68</v>
      </c>
      <c r="E28" s="11">
        <v>0.121513</v>
      </c>
      <c r="F28" s="12">
        <v>36.918199999999999</v>
      </c>
      <c r="G28" s="11">
        <v>0.42954199999999998</v>
      </c>
      <c r="H28" s="11">
        <v>17.417400000000001</v>
      </c>
      <c r="I28" s="11" t="s">
        <v>68</v>
      </c>
      <c r="J28" s="11" t="s">
        <v>68</v>
      </c>
      <c r="K28" s="11">
        <v>0.65180000000000005</v>
      </c>
      <c r="L28" s="12">
        <v>42.300199999999997</v>
      </c>
      <c r="M28" s="11">
        <v>0.21</v>
      </c>
      <c r="N28" s="11">
        <v>1.24</v>
      </c>
      <c r="O28" s="12">
        <v>99.288654999999977</v>
      </c>
      <c r="Q28" s="11" t="s">
        <v>68</v>
      </c>
      <c r="R28" s="11">
        <v>0.20150499999999999</v>
      </c>
      <c r="S28" s="11">
        <v>51.655999999999999</v>
      </c>
      <c r="T28" s="11">
        <v>0.579013</v>
      </c>
      <c r="U28" s="11">
        <v>39.910299999999999</v>
      </c>
      <c r="V28" s="11" t="s">
        <v>68</v>
      </c>
      <c r="W28" s="11" t="s">
        <v>68</v>
      </c>
      <c r="X28" s="11">
        <v>0.65180000000000005</v>
      </c>
      <c r="Y28" s="11">
        <v>-0.15670999999999999</v>
      </c>
      <c r="Z28" s="11">
        <v>1.8766700000000001</v>
      </c>
      <c r="AA28" s="11">
        <v>4.5436399999999999</v>
      </c>
      <c r="AB28" s="11">
        <v>99.26221799999999</v>
      </c>
      <c r="AD28" s="13">
        <v>1.6633999999999999E-2</v>
      </c>
      <c r="AE28" s="13">
        <v>1.3155E-2</v>
      </c>
      <c r="AF28" s="13">
        <v>3.4927E-2</v>
      </c>
      <c r="AG28" s="13">
        <v>3.2088999999999999E-2</v>
      </c>
      <c r="AH28" s="13">
        <v>1.6289999999999999E-2</v>
      </c>
      <c r="AI28" s="13">
        <v>1.6733999999999999E-2</v>
      </c>
      <c r="AJ28" s="13">
        <v>6.0817000000000003E-2</v>
      </c>
      <c r="AK28" s="13">
        <v>5.1864E-2</v>
      </c>
      <c r="AL28" s="13">
        <v>5.0162999999999999E-2</v>
      </c>
      <c r="AM28" s="13">
        <v>2.4677999999999999E-2</v>
      </c>
      <c r="AN28" s="13">
        <v>1.2329E-2</v>
      </c>
      <c r="AO28" s="13">
        <v>3.0366000000000001E-2</v>
      </c>
      <c r="AP28" s="13">
        <v>1.0283E-2</v>
      </c>
      <c r="AR28" s="12" t="s">
        <v>69</v>
      </c>
      <c r="AS28" s="12">
        <v>8.7279699999999991</v>
      </c>
      <c r="AT28" s="12">
        <v>0.31016199999999999</v>
      </c>
      <c r="AU28" s="12">
        <v>8.8987300000000005</v>
      </c>
      <c r="AV28" s="12">
        <v>0.82845199999999997</v>
      </c>
      <c r="AW28" s="12" t="s">
        <v>69</v>
      </c>
      <c r="AX28" s="12" t="s">
        <v>69</v>
      </c>
      <c r="AY28" s="12">
        <v>2.3346100000000001</v>
      </c>
    </row>
    <row r="29" spans="1:51" x14ac:dyDescent="0.2">
      <c r="A29" s="9" t="s">
        <v>67</v>
      </c>
      <c r="B29" s="10">
        <v>25</v>
      </c>
      <c r="C29" s="10">
        <v>545</v>
      </c>
      <c r="D29" s="11">
        <v>2.5262E-2</v>
      </c>
      <c r="E29" s="11">
        <v>0.119834</v>
      </c>
      <c r="F29" s="12">
        <v>37.015900000000002</v>
      </c>
      <c r="G29" s="11">
        <v>0.51252799999999998</v>
      </c>
      <c r="H29" s="11">
        <v>17.510400000000001</v>
      </c>
      <c r="I29" s="11" t="s">
        <v>68</v>
      </c>
      <c r="J29" s="11">
        <v>3.8365999999999997E-2</v>
      </c>
      <c r="K29" s="11">
        <v>0.58082</v>
      </c>
      <c r="L29" s="12">
        <v>42.502000000000002</v>
      </c>
      <c r="M29" s="11">
        <v>0.21</v>
      </c>
      <c r="N29" s="11">
        <v>1.24</v>
      </c>
      <c r="O29" s="12">
        <v>99.755110000000002</v>
      </c>
      <c r="Q29" s="11">
        <v>4.7732999999999998E-2</v>
      </c>
      <c r="R29" s="11">
        <v>0.19872100000000001</v>
      </c>
      <c r="S29" s="11">
        <v>51.792700000000004</v>
      </c>
      <c r="T29" s="11">
        <v>0.69087699999999996</v>
      </c>
      <c r="U29" s="11">
        <v>40.1235</v>
      </c>
      <c r="V29" s="11" t="s">
        <v>68</v>
      </c>
      <c r="W29" s="11">
        <v>3.8365999999999997E-2</v>
      </c>
      <c r="X29" s="11">
        <v>0.58082</v>
      </c>
      <c r="Y29" s="11">
        <v>-0.14721000000000001</v>
      </c>
      <c r="Z29" s="11">
        <v>1.8766700000000001</v>
      </c>
      <c r="AA29" s="11">
        <v>4.5436399999999999</v>
      </c>
      <c r="AB29" s="11">
        <v>99.745817000000002</v>
      </c>
      <c r="AD29" s="13">
        <v>1.6305E-2</v>
      </c>
      <c r="AE29" s="13">
        <v>1.3178E-2</v>
      </c>
      <c r="AF29" s="13">
        <v>3.5067000000000001E-2</v>
      </c>
      <c r="AG29" s="13">
        <v>3.3770000000000001E-2</v>
      </c>
      <c r="AH29" s="13">
        <v>1.7614000000000001E-2</v>
      </c>
      <c r="AI29" s="13">
        <v>1.6743999999999998E-2</v>
      </c>
      <c r="AJ29" s="13">
        <v>5.9422000000000003E-2</v>
      </c>
      <c r="AK29" s="13">
        <v>5.5308000000000003E-2</v>
      </c>
      <c r="AL29" s="13">
        <v>5.1360000000000003E-2</v>
      </c>
      <c r="AM29" s="13">
        <v>2.2727000000000001E-2</v>
      </c>
      <c r="AN29" s="13">
        <v>1.1387E-2</v>
      </c>
      <c r="AO29" s="13">
        <v>2.9828E-2</v>
      </c>
      <c r="AP29" s="13">
        <v>1.1409000000000001E-2</v>
      </c>
      <c r="AR29" s="12">
        <v>26.7531</v>
      </c>
      <c r="AS29" s="12">
        <v>9.2055199999999999</v>
      </c>
      <c r="AT29" s="12">
        <v>0.30967800000000001</v>
      </c>
      <c r="AU29" s="12">
        <v>7.9511200000000004</v>
      </c>
      <c r="AV29" s="12">
        <v>0.82569300000000001</v>
      </c>
      <c r="AW29" s="12" t="s">
        <v>69</v>
      </c>
      <c r="AX29" s="12">
        <v>37.599299999999999</v>
      </c>
      <c r="AY29" s="12">
        <v>2.5202800000000001</v>
      </c>
    </row>
    <row r="30" spans="1:51" x14ac:dyDescent="0.2">
      <c r="A30" s="9" t="s">
        <v>67</v>
      </c>
      <c r="B30" s="10">
        <v>25</v>
      </c>
      <c r="C30" s="10">
        <v>546</v>
      </c>
      <c r="D30" s="11" t="s">
        <v>68</v>
      </c>
      <c r="E30" s="11">
        <v>0.150806</v>
      </c>
      <c r="F30" s="12">
        <v>36.814100000000003</v>
      </c>
      <c r="G30" s="11">
        <v>0.51445099999999999</v>
      </c>
      <c r="H30" s="11">
        <v>17.434100000000001</v>
      </c>
      <c r="I30" s="11" t="s">
        <v>68</v>
      </c>
      <c r="J30" s="11">
        <v>5.3880999999999998E-2</v>
      </c>
      <c r="K30" s="11">
        <v>0.57947000000000004</v>
      </c>
      <c r="L30" s="12">
        <v>42.321300000000001</v>
      </c>
      <c r="M30" s="11">
        <v>0.21</v>
      </c>
      <c r="N30" s="11">
        <v>1.24</v>
      </c>
      <c r="O30" s="12">
        <v>99.318107999999995</v>
      </c>
      <c r="Q30" s="11" t="s">
        <v>68</v>
      </c>
      <c r="R30" s="11">
        <v>0.250081</v>
      </c>
      <c r="S30" s="11">
        <v>51.510399999999997</v>
      </c>
      <c r="T30" s="11">
        <v>0.693469</v>
      </c>
      <c r="U30" s="11">
        <v>39.948599999999999</v>
      </c>
      <c r="V30" s="11" t="s">
        <v>68</v>
      </c>
      <c r="W30" s="11">
        <v>5.3880999999999998E-2</v>
      </c>
      <c r="X30" s="11">
        <v>0.57947000000000004</v>
      </c>
      <c r="Y30" s="11">
        <v>-0.15345</v>
      </c>
      <c r="Z30" s="11">
        <v>1.8766700000000001</v>
      </c>
      <c r="AA30" s="11">
        <v>4.5436399999999999</v>
      </c>
      <c r="AB30" s="11">
        <v>99.30276099999999</v>
      </c>
      <c r="AD30" s="13">
        <v>1.6586E-2</v>
      </c>
      <c r="AE30" s="13">
        <v>1.3221E-2</v>
      </c>
      <c r="AF30" s="13">
        <v>3.4816E-2</v>
      </c>
      <c r="AG30" s="13">
        <v>3.3666000000000001E-2</v>
      </c>
      <c r="AH30" s="13">
        <v>1.6275000000000001E-2</v>
      </c>
      <c r="AI30" s="13">
        <v>1.7299999999999999E-2</v>
      </c>
      <c r="AJ30" s="13">
        <v>6.4661999999999997E-2</v>
      </c>
      <c r="AK30" s="13">
        <v>5.9873000000000003E-2</v>
      </c>
      <c r="AL30" s="13">
        <v>4.1914E-2</v>
      </c>
      <c r="AM30" s="13">
        <v>2.0854000000000001E-2</v>
      </c>
      <c r="AN30" s="13">
        <v>1.1519E-2</v>
      </c>
      <c r="AO30" s="13">
        <v>2.9548999999999999E-2</v>
      </c>
      <c r="AP30" s="13">
        <v>1.0619999999999999E-2</v>
      </c>
      <c r="AR30" s="12" t="s">
        <v>69</v>
      </c>
      <c r="AS30" s="12">
        <v>7.4187000000000003</v>
      </c>
      <c r="AT30" s="12">
        <v>0.31042399999999998</v>
      </c>
      <c r="AU30" s="12">
        <v>7.4470999999999998</v>
      </c>
      <c r="AV30" s="12">
        <v>0.82664000000000004</v>
      </c>
      <c r="AW30" s="12" t="s">
        <v>69</v>
      </c>
      <c r="AX30" s="12">
        <v>26.804099999999998</v>
      </c>
      <c r="AY30" s="12">
        <v>2.49952</v>
      </c>
    </row>
    <row r="31" spans="1:51" x14ac:dyDescent="0.2">
      <c r="A31" s="9" t="s">
        <v>67</v>
      </c>
      <c r="B31" s="10">
        <v>25</v>
      </c>
      <c r="C31" s="10">
        <v>547</v>
      </c>
      <c r="D31" s="11">
        <v>1.5138E-2</v>
      </c>
      <c r="E31" s="11">
        <v>0.12740299999999999</v>
      </c>
      <c r="F31" s="12">
        <v>36.9407</v>
      </c>
      <c r="G31" s="11">
        <v>0.44136300000000001</v>
      </c>
      <c r="H31" s="11">
        <v>17.782599999999999</v>
      </c>
      <c r="I31" s="11" t="s">
        <v>68</v>
      </c>
      <c r="J31" s="11">
        <v>3.4733E-2</v>
      </c>
      <c r="K31" s="11">
        <v>0.60819599999999996</v>
      </c>
      <c r="L31" s="12">
        <v>42.758200000000002</v>
      </c>
      <c r="M31" s="11">
        <v>0.21</v>
      </c>
      <c r="N31" s="11">
        <v>1.24</v>
      </c>
      <c r="O31" s="12">
        <v>100.158333</v>
      </c>
      <c r="Q31" s="11">
        <v>2.8604000000000001E-2</v>
      </c>
      <c r="R31" s="11">
        <v>0.21127299999999999</v>
      </c>
      <c r="S31" s="11">
        <v>51.687600000000003</v>
      </c>
      <c r="T31" s="11">
        <v>0.594947</v>
      </c>
      <c r="U31" s="11">
        <v>40.747199999999999</v>
      </c>
      <c r="V31" s="11" t="s">
        <v>68</v>
      </c>
      <c r="W31" s="11">
        <v>3.4733E-2</v>
      </c>
      <c r="X31" s="11">
        <v>0.60819599999999996</v>
      </c>
      <c r="Y31" s="11">
        <v>-0.15187</v>
      </c>
      <c r="Z31" s="11">
        <v>1.8766700000000001</v>
      </c>
      <c r="AA31" s="11">
        <v>4.5436399999999999</v>
      </c>
      <c r="AB31" s="11">
        <v>100.180993</v>
      </c>
      <c r="AD31" s="13">
        <v>1.6677000000000001E-2</v>
      </c>
      <c r="AE31" s="13">
        <v>1.2755000000000001E-2</v>
      </c>
      <c r="AF31" s="13">
        <v>3.5874999999999997E-2</v>
      </c>
      <c r="AG31" s="13">
        <v>3.3075E-2</v>
      </c>
      <c r="AH31" s="13">
        <v>1.8189E-2</v>
      </c>
      <c r="AI31" s="13">
        <v>1.6959999999999999E-2</v>
      </c>
      <c r="AJ31" s="13">
        <v>6.4165E-2</v>
      </c>
      <c r="AK31" s="13">
        <v>5.8559E-2</v>
      </c>
      <c r="AL31" s="13">
        <v>5.0840999999999997E-2</v>
      </c>
      <c r="AM31" s="13">
        <v>2.5576000000000002E-2</v>
      </c>
      <c r="AN31" s="13">
        <v>1.2108000000000001E-2</v>
      </c>
      <c r="AO31" s="13">
        <v>3.0179999999999998E-2</v>
      </c>
      <c r="AP31" s="13">
        <v>1.1653999999999999E-2</v>
      </c>
      <c r="AR31" s="12">
        <v>41.984499999999997</v>
      </c>
      <c r="AS31" s="12">
        <v>8.9331700000000005</v>
      </c>
      <c r="AT31" s="12">
        <v>0.31009700000000001</v>
      </c>
      <c r="AU31" s="12">
        <v>8.7731600000000007</v>
      </c>
      <c r="AV31" s="12">
        <v>0.81965399999999999</v>
      </c>
      <c r="AW31" s="12" t="s">
        <v>69</v>
      </c>
      <c r="AX31" s="12">
        <v>41.9009</v>
      </c>
      <c r="AY31" s="12">
        <v>2.4631799999999999</v>
      </c>
    </row>
    <row r="32" spans="1:51" x14ac:dyDescent="0.2">
      <c r="A32" s="9" t="s">
        <v>67</v>
      </c>
      <c r="B32" s="10">
        <v>25</v>
      </c>
      <c r="C32" s="10">
        <v>548</v>
      </c>
      <c r="D32" s="11">
        <v>1.9618E-2</v>
      </c>
      <c r="E32" s="11">
        <v>0.11965000000000001</v>
      </c>
      <c r="F32" s="12">
        <v>37.010199999999998</v>
      </c>
      <c r="G32" s="11">
        <v>0.382994</v>
      </c>
      <c r="H32" s="11">
        <v>17.595500000000001</v>
      </c>
      <c r="I32" s="11" t="s">
        <v>68</v>
      </c>
      <c r="J32" s="11">
        <v>4.9369000000000003E-2</v>
      </c>
      <c r="K32" s="11">
        <v>0.62911799999999996</v>
      </c>
      <c r="L32" s="12">
        <v>42.532200000000003</v>
      </c>
      <c r="M32" s="11">
        <v>0.21</v>
      </c>
      <c r="N32" s="11">
        <v>1.24</v>
      </c>
      <c r="O32" s="12">
        <v>99.788648999999992</v>
      </c>
      <c r="Q32" s="11">
        <v>3.7067000000000003E-2</v>
      </c>
      <c r="R32" s="11">
        <v>0.19841500000000001</v>
      </c>
      <c r="S32" s="11">
        <v>51.784700000000001</v>
      </c>
      <c r="T32" s="11">
        <v>0.51626700000000003</v>
      </c>
      <c r="U32" s="11">
        <v>40.3185</v>
      </c>
      <c r="V32" s="11" t="s">
        <v>68</v>
      </c>
      <c r="W32" s="11">
        <v>4.9369000000000003E-2</v>
      </c>
      <c r="X32" s="11">
        <v>0.62911799999999996</v>
      </c>
      <c r="Y32" s="11">
        <v>-0.16275999999999999</v>
      </c>
      <c r="Z32" s="11">
        <v>1.8766700000000001</v>
      </c>
      <c r="AA32" s="11">
        <v>4.5436399999999999</v>
      </c>
      <c r="AB32" s="11">
        <v>99.790986000000004</v>
      </c>
      <c r="AD32" s="13">
        <v>1.6317999999999999E-2</v>
      </c>
      <c r="AE32" s="13">
        <v>1.2973E-2</v>
      </c>
      <c r="AF32" s="13">
        <v>3.6662E-2</v>
      </c>
      <c r="AG32" s="13">
        <v>3.5297000000000002E-2</v>
      </c>
      <c r="AH32" s="13">
        <v>1.7632999999999999E-2</v>
      </c>
      <c r="AI32" s="13">
        <v>1.7526E-2</v>
      </c>
      <c r="AJ32" s="13">
        <v>6.0907999999999997E-2</v>
      </c>
      <c r="AK32" s="13">
        <v>6.0491000000000003E-2</v>
      </c>
      <c r="AL32" s="13">
        <v>5.0462E-2</v>
      </c>
      <c r="AM32" s="13">
        <v>2.4334000000000001E-2</v>
      </c>
      <c r="AN32" s="13">
        <v>1.191E-2</v>
      </c>
      <c r="AO32" s="13">
        <v>2.9773000000000001E-2</v>
      </c>
      <c r="AP32" s="13">
        <v>1.0715000000000001E-2</v>
      </c>
      <c r="AR32" s="12">
        <v>33.386800000000001</v>
      </c>
      <c r="AS32" s="12">
        <v>9.2202599999999997</v>
      </c>
      <c r="AT32" s="12">
        <v>0.30979000000000001</v>
      </c>
      <c r="AU32" s="12">
        <v>9.6613699999999998</v>
      </c>
      <c r="AV32" s="12">
        <v>0.82379400000000003</v>
      </c>
      <c r="AW32" s="12" t="s">
        <v>69</v>
      </c>
      <c r="AX32" s="12">
        <v>29.377199999999998</v>
      </c>
      <c r="AY32" s="12">
        <v>2.3911500000000001</v>
      </c>
    </row>
    <row r="33" spans="1:51" x14ac:dyDescent="0.2">
      <c r="A33" s="9" t="s">
        <v>67</v>
      </c>
      <c r="B33" s="10">
        <v>25</v>
      </c>
      <c r="C33" s="10">
        <v>549</v>
      </c>
      <c r="D33" s="11" t="s">
        <v>68</v>
      </c>
      <c r="E33" s="11">
        <v>0.139491</v>
      </c>
      <c r="F33" s="12">
        <v>36.730899999999998</v>
      </c>
      <c r="G33" s="11">
        <v>0.51134900000000005</v>
      </c>
      <c r="H33" s="11">
        <v>17.5869</v>
      </c>
      <c r="I33" s="11" t="s">
        <v>68</v>
      </c>
      <c r="J33" s="11" t="s">
        <v>68</v>
      </c>
      <c r="K33" s="11">
        <v>0.60790999999999995</v>
      </c>
      <c r="L33" s="12">
        <v>42.454500000000003</v>
      </c>
      <c r="M33" s="11">
        <v>0.21</v>
      </c>
      <c r="N33" s="11">
        <v>1.24</v>
      </c>
      <c r="O33" s="12">
        <v>99.481049999999982</v>
      </c>
      <c r="Q33" s="11" t="s">
        <v>68</v>
      </c>
      <c r="R33" s="11">
        <v>0.231318</v>
      </c>
      <c r="S33" s="11">
        <v>51.393900000000002</v>
      </c>
      <c r="T33" s="11">
        <v>0.68928699999999998</v>
      </c>
      <c r="U33" s="11">
        <v>40.2986</v>
      </c>
      <c r="V33" s="11" t="s">
        <v>68</v>
      </c>
      <c r="W33" s="11" t="s">
        <v>68</v>
      </c>
      <c r="X33" s="11">
        <v>0.60790999999999995</v>
      </c>
      <c r="Y33" s="11">
        <v>-0.14637</v>
      </c>
      <c r="Z33" s="11">
        <v>1.8766700000000001</v>
      </c>
      <c r="AA33" s="11">
        <v>4.5436399999999999</v>
      </c>
      <c r="AB33" s="11">
        <v>99.494955000000004</v>
      </c>
      <c r="AD33" s="13">
        <v>1.6820999999999999E-2</v>
      </c>
      <c r="AE33" s="13">
        <v>1.3594E-2</v>
      </c>
      <c r="AF33" s="13">
        <v>3.2559999999999999E-2</v>
      </c>
      <c r="AG33" s="13">
        <v>3.1260000000000003E-2</v>
      </c>
      <c r="AH33" s="13">
        <v>1.7090999999999999E-2</v>
      </c>
      <c r="AI33" s="13">
        <v>1.6351000000000001E-2</v>
      </c>
      <c r="AJ33" s="13">
        <v>5.9157000000000001E-2</v>
      </c>
      <c r="AK33" s="13">
        <v>5.4418000000000001E-2</v>
      </c>
      <c r="AL33" s="13">
        <v>4.9008000000000003E-2</v>
      </c>
      <c r="AM33" s="13">
        <v>2.3848000000000001E-2</v>
      </c>
      <c r="AN33" s="13">
        <v>1.2903E-2</v>
      </c>
      <c r="AO33" s="13">
        <v>3.0217999999999998E-2</v>
      </c>
      <c r="AP33" s="13">
        <v>1.0971E-2</v>
      </c>
      <c r="AR33" s="12" t="s">
        <v>69</v>
      </c>
      <c r="AS33" s="12">
        <v>8.0570299999999992</v>
      </c>
      <c r="AT33" s="12">
        <v>0.31090600000000002</v>
      </c>
      <c r="AU33" s="12">
        <v>7.8363699999999996</v>
      </c>
      <c r="AV33" s="12">
        <v>0.824129</v>
      </c>
      <c r="AW33" s="12" t="s">
        <v>69</v>
      </c>
      <c r="AX33" s="12" t="s">
        <v>69</v>
      </c>
      <c r="AY33" s="12">
        <v>2.4447899999999998</v>
      </c>
    </row>
    <row r="34" spans="1:51" x14ac:dyDescent="0.2">
      <c r="A34" s="9" t="s">
        <v>67</v>
      </c>
      <c r="B34" s="10">
        <v>25</v>
      </c>
      <c r="C34" s="10">
        <v>550</v>
      </c>
      <c r="D34" s="11">
        <v>1.6513E-2</v>
      </c>
      <c r="E34" s="11">
        <v>0.142952</v>
      </c>
      <c r="F34" s="12">
        <v>36.777000000000001</v>
      </c>
      <c r="G34" s="11">
        <v>0.46592099999999997</v>
      </c>
      <c r="H34" s="11">
        <v>17.380600000000001</v>
      </c>
      <c r="I34" s="11" t="s">
        <v>68</v>
      </c>
      <c r="J34" s="11" t="s">
        <v>68</v>
      </c>
      <c r="K34" s="11">
        <v>0.59836100000000003</v>
      </c>
      <c r="L34" s="12">
        <v>42.259099999999997</v>
      </c>
      <c r="M34" s="11">
        <v>0.21</v>
      </c>
      <c r="N34" s="11">
        <v>1.24</v>
      </c>
      <c r="O34" s="12">
        <v>99.090446999999983</v>
      </c>
      <c r="Q34" s="11">
        <v>3.1201E-2</v>
      </c>
      <c r="R34" s="11">
        <v>0.23705799999999999</v>
      </c>
      <c r="S34" s="11">
        <v>51.458500000000001</v>
      </c>
      <c r="T34" s="11">
        <v>0.62805200000000005</v>
      </c>
      <c r="U34" s="11">
        <v>39.825899999999997</v>
      </c>
      <c r="V34" s="11" t="s">
        <v>68</v>
      </c>
      <c r="W34" s="11" t="s">
        <v>68</v>
      </c>
      <c r="X34" s="11">
        <v>0.59836100000000003</v>
      </c>
      <c r="Y34" s="11">
        <v>-0.13256000000000001</v>
      </c>
      <c r="Z34" s="11">
        <v>1.8766700000000001</v>
      </c>
      <c r="AA34" s="11">
        <v>4.5436399999999999</v>
      </c>
      <c r="AB34" s="11">
        <v>99.066822000000002</v>
      </c>
      <c r="AD34" s="13">
        <v>1.6060999999999999E-2</v>
      </c>
      <c r="AE34" s="13">
        <v>1.2988E-2</v>
      </c>
      <c r="AF34" s="13">
        <v>3.4694000000000003E-2</v>
      </c>
      <c r="AG34" s="13">
        <v>3.3306000000000002E-2</v>
      </c>
      <c r="AH34" s="13">
        <v>1.7243999999999999E-2</v>
      </c>
      <c r="AI34" s="13">
        <v>1.6598000000000002E-2</v>
      </c>
      <c r="AJ34" s="13">
        <v>5.9796000000000002E-2</v>
      </c>
      <c r="AK34" s="13">
        <v>5.9624000000000003E-2</v>
      </c>
      <c r="AL34" s="13">
        <v>4.9935E-2</v>
      </c>
      <c r="AM34" s="13">
        <v>2.1701000000000002E-2</v>
      </c>
      <c r="AN34" s="13">
        <v>1.2029E-2</v>
      </c>
      <c r="AO34" s="13">
        <v>3.0758000000000001E-2</v>
      </c>
      <c r="AP34" s="13">
        <v>1.0319999999999999E-2</v>
      </c>
      <c r="AR34" s="12">
        <v>39.300199999999997</v>
      </c>
      <c r="AS34" s="12">
        <v>7.9421200000000001</v>
      </c>
      <c r="AT34" s="12">
        <v>0.31049900000000002</v>
      </c>
      <c r="AU34" s="12">
        <v>8.3947699999999994</v>
      </c>
      <c r="AV34" s="12">
        <v>0.82809699999999997</v>
      </c>
      <c r="AW34" s="12" t="s">
        <v>69</v>
      </c>
      <c r="AX34" s="12" t="s">
        <v>69</v>
      </c>
      <c r="AY34" s="12">
        <v>2.4470100000000001</v>
      </c>
    </row>
    <row r="35" spans="1:51" s="4" customFormat="1" x14ac:dyDescent="0.2">
      <c r="A35" s="4" t="s">
        <v>70</v>
      </c>
      <c r="B35" s="5"/>
      <c r="C35" s="5"/>
      <c r="D35" s="6">
        <f>AVERAGE(D25:D34)</f>
        <v>1.8275599999999999E-2</v>
      </c>
      <c r="E35" s="6">
        <f t="shared" ref="E35:O35" si="0">AVERAGE(E25:E34)</f>
        <v>0.12551019999999999</v>
      </c>
      <c r="F35" s="6">
        <f t="shared" si="0"/>
        <v>36.880649999999996</v>
      </c>
      <c r="G35" s="6">
        <f t="shared" si="0"/>
        <v>0.45800780000000002</v>
      </c>
      <c r="H35" s="6">
        <f t="shared" si="0"/>
        <v>17.523180000000004</v>
      </c>
      <c r="I35" s="6">
        <f t="shared" si="0"/>
        <v>1.7595E-2</v>
      </c>
      <c r="J35" s="25">
        <f t="shared" si="0"/>
        <v>4.6526999999999999E-2</v>
      </c>
      <c r="K35" s="6">
        <f t="shared" si="0"/>
        <v>0.62613829999999993</v>
      </c>
      <c r="L35" s="6">
        <f t="shared" si="0"/>
        <v>42.427059999999997</v>
      </c>
      <c r="M35" s="6">
        <f t="shared" si="0"/>
        <v>0.21000000000000002</v>
      </c>
      <c r="N35" s="6">
        <f t="shared" si="0"/>
        <v>1.24</v>
      </c>
      <c r="O35" s="6">
        <f t="shared" si="0"/>
        <v>99.539276599999965</v>
      </c>
      <c r="P35" s="6"/>
      <c r="Q35" s="6">
        <f t="shared" ref="Q35:AB35" si="1">AVERAGE(Q25:Q34)</f>
        <v>3.4531800000000001E-2</v>
      </c>
      <c r="R35" s="6">
        <f t="shared" si="1"/>
        <v>0.20813360000000003</v>
      </c>
      <c r="S35" s="6">
        <f t="shared" si="1"/>
        <v>51.603490000000001</v>
      </c>
      <c r="T35" s="6">
        <f t="shared" si="1"/>
        <v>0.61738430000000011</v>
      </c>
      <c r="U35" s="6">
        <f t="shared" si="1"/>
        <v>40.152690000000007</v>
      </c>
      <c r="V35" s="6">
        <f t="shared" si="1"/>
        <v>4.3934500000000001E-2</v>
      </c>
      <c r="W35" s="6">
        <f t="shared" si="1"/>
        <v>4.6526999999999999E-2</v>
      </c>
      <c r="X35" s="6">
        <f t="shared" si="1"/>
        <v>0.62613829999999993</v>
      </c>
      <c r="Y35" s="6">
        <f t="shared" si="1"/>
        <v>-0.156642</v>
      </c>
      <c r="Z35" s="6">
        <f t="shared" si="1"/>
        <v>1.8766700000000003</v>
      </c>
      <c r="AA35" s="6">
        <f t="shared" si="1"/>
        <v>4.543639999999999</v>
      </c>
      <c r="AB35" s="6">
        <f t="shared" si="1"/>
        <v>99.534651199999999</v>
      </c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R35" s="7"/>
      <c r="AS35" s="7"/>
      <c r="AT35" s="7"/>
      <c r="AU35" s="7"/>
      <c r="AV35" s="7"/>
      <c r="AW35" s="7"/>
      <c r="AX35" s="6">
        <f t="shared" ref="AX35" si="2">AVERAGE(AX25:AX34)</f>
        <v>32.382314285714287</v>
      </c>
      <c r="AY35" s="7"/>
    </row>
    <row r="36" spans="1:51" s="4" customFormat="1" x14ac:dyDescent="0.2">
      <c r="A36" s="4" t="s">
        <v>71</v>
      </c>
      <c r="B36" s="5"/>
      <c r="C36" s="5"/>
      <c r="D36" s="6">
        <f>STDEV(D25:D34)</f>
        <v>4.3393090809482632E-3</v>
      </c>
      <c r="E36" s="6">
        <f t="shared" ref="E36:O36" si="3">STDEV(E25:E34)</f>
        <v>1.4395884881142611E-2</v>
      </c>
      <c r="F36" s="6">
        <f t="shared" si="3"/>
        <v>0.13540682118055325</v>
      </c>
      <c r="G36" s="6">
        <f t="shared" si="3"/>
        <v>4.8163413529819954E-2</v>
      </c>
      <c r="H36" s="6">
        <f t="shared" si="3"/>
        <v>0.14348125545403675</v>
      </c>
      <c r="I36" s="6">
        <f t="shared" si="3"/>
        <v>3.3474435021371165E-3</v>
      </c>
      <c r="J36" s="25">
        <f t="shared" si="3"/>
        <v>9.0454500717211186E-3</v>
      </c>
      <c r="K36" s="6">
        <f t="shared" si="3"/>
        <v>3.7718600248123964E-2</v>
      </c>
      <c r="L36" s="6">
        <f t="shared" si="3"/>
        <v>0.20087560661596951</v>
      </c>
      <c r="M36" s="6">
        <f t="shared" si="3"/>
        <v>2.925694557147251E-17</v>
      </c>
      <c r="N36" s="6">
        <f t="shared" si="3"/>
        <v>0</v>
      </c>
      <c r="O36" s="6">
        <f t="shared" si="3"/>
        <v>0.43271439514385834</v>
      </c>
      <c r="P36" s="6"/>
      <c r="Q36" s="6">
        <f t="shared" ref="Q36:AB36" si="4">STDEV(Q25:Q34)</f>
        <v>8.1989916270234098E-3</v>
      </c>
      <c r="R36" s="6">
        <f t="shared" si="4"/>
        <v>2.3872699257147405E-2</v>
      </c>
      <c r="S36" s="6">
        <f t="shared" si="4"/>
        <v>0.18945748540972945</v>
      </c>
      <c r="T36" s="6">
        <f t="shared" si="4"/>
        <v>6.4923501096889227E-2</v>
      </c>
      <c r="U36" s="6">
        <f t="shared" si="4"/>
        <v>0.32878910988318621</v>
      </c>
      <c r="V36" s="6">
        <f t="shared" si="4"/>
        <v>8.3587092604061504E-3</v>
      </c>
      <c r="W36" s="6">
        <f t="shared" si="4"/>
        <v>9.0454500717211186E-3</v>
      </c>
      <c r="X36" s="6">
        <f t="shared" si="4"/>
        <v>3.7718600248123964E-2</v>
      </c>
      <c r="Y36" s="6">
        <f t="shared" si="4"/>
        <v>1.3705224308026965E-2</v>
      </c>
      <c r="Z36" s="6">
        <f t="shared" si="4"/>
        <v>2.3405556457178008E-16</v>
      </c>
      <c r="AA36" s="6">
        <f t="shared" si="4"/>
        <v>9.3622225828712033E-16</v>
      </c>
      <c r="AB36" s="6">
        <f t="shared" si="4"/>
        <v>0.43775173675797446</v>
      </c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R36" s="7"/>
      <c r="AS36" s="7"/>
      <c r="AT36" s="7"/>
      <c r="AU36" s="7"/>
      <c r="AV36" s="7"/>
      <c r="AW36" s="7"/>
      <c r="AX36" s="6">
        <f t="shared" ref="AX36" si="5">STDEV(AX25:AX34)</f>
        <v>6.6981089255173671</v>
      </c>
      <c r="AY36" s="7"/>
    </row>
    <row r="39" spans="1:51" x14ac:dyDescent="0.2">
      <c r="A39" s="9" t="s">
        <v>72</v>
      </c>
      <c r="B39" s="10">
        <v>19</v>
      </c>
      <c r="C39" s="10">
        <v>323</v>
      </c>
      <c r="D39" s="11" t="s">
        <v>68</v>
      </c>
      <c r="E39" s="11">
        <v>0.18990299999999999</v>
      </c>
      <c r="F39" s="12">
        <v>36.388199999999998</v>
      </c>
      <c r="G39" s="11">
        <v>0.51394700000000004</v>
      </c>
      <c r="H39" s="11">
        <v>17.426500000000001</v>
      </c>
      <c r="I39" s="11" t="s">
        <v>68</v>
      </c>
      <c r="J39" s="11">
        <v>3.3744999999999997E-2</v>
      </c>
      <c r="K39" s="11">
        <v>0.45091100000000001</v>
      </c>
      <c r="L39" s="12">
        <v>42.186599999999999</v>
      </c>
      <c r="M39" s="11">
        <v>0.21</v>
      </c>
      <c r="N39" s="11">
        <v>1.24</v>
      </c>
      <c r="O39" s="12">
        <v>98.639805999999993</v>
      </c>
      <c r="Q39" s="11" t="s">
        <v>68</v>
      </c>
      <c r="R39" s="11">
        <v>0.31491599999999997</v>
      </c>
      <c r="S39" s="11">
        <v>50.914499999999997</v>
      </c>
      <c r="T39" s="11">
        <v>0.69278899999999999</v>
      </c>
      <c r="U39" s="11">
        <v>39.9313</v>
      </c>
      <c r="V39" s="11" t="s">
        <v>68</v>
      </c>
      <c r="W39" s="11">
        <v>3.3744999999999997E-2</v>
      </c>
      <c r="X39" s="11">
        <v>0.45091100000000001</v>
      </c>
      <c r="Y39" s="11">
        <v>-0.11595999999999999</v>
      </c>
      <c r="Z39" s="11">
        <v>1.8766700000000001</v>
      </c>
      <c r="AA39" s="11">
        <v>4.5436399999999999</v>
      </c>
      <c r="AB39" s="11">
        <v>98.642510999999985</v>
      </c>
      <c r="AD39" s="13">
        <v>1.7394E-2</v>
      </c>
      <c r="AE39" s="13">
        <v>1.3527000000000001E-2</v>
      </c>
      <c r="AF39" s="13">
        <v>3.5158000000000002E-2</v>
      </c>
      <c r="AG39" s="13">
        <v>3.0869000000000001E-2</v>
      </c>
      <c r="AH39" s="13">
        <v>1.7618000000000002E-2</v>
      </c>
      <c r="AI39" s="13">
        <v>1.6896999999999999E-2</v>
      </c>
      <c r="AJ39" s="13">
        <v>6.5709000000000004E-2</v>
      </c>
      <c r="AK39" s="13">
        <v>5.3652999999999999E-2</v>
      </c>
      <c r="AL39" s="13">
        <v>5.1671000000000002E-2</v>
      </c>
      <c r="AM39" s="13">
        <v>2.3265000000000001E-2</v>
      </c>
      <c r="AN39" s="13">
        <v>1.277E-2</v>
      </c>
      <c r="AO39" s="13">
        <v>2.9552999999999999E-2</v>
      </c>
      <c r="AP39" s="13">
        <v>1.1157E-2</v>
      </c>
      <c r="AR39" s="12" t="s">
        <v>73</v>
      </c>
      <c r="AS39" s="12">
        <v>6.5072700000000001</v>
      </c>
      <c r="AT39" s="12">
        <v>0.31256699999999998</v>
      </c>
      <c r="AU39" s="12">
        <v>7.9570999999999996</v>
      </c>
      <c r="AV39" s="12">
        <v>0.82850599999999996</v>
      </c>
      <c r="AW39" s="12" t="s">
        <v>73</v>
      </c>
      <c r="AX39" s="12">
        <v>42.243400000000001</v>
      </c>
      <c r="AY39" s="12">
        <v>2.9072100000000001</v>
      </c>
    </row>
    <row r="40" spans="1:51" x14ac:dyDescent="0.2">
      <c r="A40" s="9" t="s">
        <v>72</v>
      </c>
      <c r="B40" s="10">
        <v>19</v>
      </c>
      <c r="C40" s="10">
        <v>324</v>
      </c>
      <c r="D40" s="11">
        <v>1.6334000000000001E-2</v>
      </c>
      <c r="E40" s="11">
        <v>0.24304400000000001</v>
      </c>
      <c r="F40" s="12">
        <v>36.484999999999999</v>
      </c>
      <c r="G40" s="11">
        <v>0.61434299999999997</v>
      </c>
      <c r="H40" s="11">
        <v>17.241</v>
      </c>
      <c r="I40" s="11" t="s">
        <v>68</v>
      </c>
      <c r="J40" s="11" t="s">
        <v>68</v>
      </c>
      <c r="K40" s="11">
        <v>0.366782</v>
      </c>
      <c r="L40" s="12">
        <v>42.110700000000001</v>
      </c>
      <c r="M40" s="11">
        <v>0.21</v>
      </c>
      <c r="N40" s="11">
        <v>1.24</v>
      </c>
      <c r="O40" s="12">
        <v>98.527202999999986</v>
      </c>
      <c r="Q40" s="11">
        <v>3.0862000000000001E-2</v>
      </c>
      <c r="R40" s="11">
        <v>0.40304099999999998</v>
      </c>
      <c r="S40" s="11">
        <v>51.049799999999998</v>
      </c>
      <c r="T40" s="11">
        <v>0.828121</v>
      </c>
      <c r="U40" s="11">
        <v>39.506</v>
      </c>
      <c r="V40" s="11" t="s">
        <v>68</v>
      </c>
      <c r="W40" s="11" t="s">
        <v>68</v>
      </c>
      <c r="X40" s="11">
        <v>0.366782</v>
      </c>
      <c r="Y40" s="11">
        <v>-7.7950000000000005E-2</v>
      </c>
      <c r="Z40" s="11">
        <v>1.8766700000000001</v>
      </c>
      <c r="AA40" s="11">
        <v>4.5436399999999999</v>
      </c>
      <c r="AB40" s="11">
        <v>98.526966000000002</v>
      </c>
      <c r="AD40" s="13">
        <v>1.6081000000000002E-2</v>
      </c>
      <c r="AE40" s="13">
        <v>1.3167999999999999E-2</v>
      </c>
      <c r="AF40" s="13">
        <v>3.5784000000000003E-2</v>
      </c>
      <c r="AG40" s="13">
        <v>3.2174000000000001E-2</v>
      </c>
      <c r="AH40" s="13">
        <v>1.7676000000000001E-2</v>
      </c>
      <c r="AI40" s="13">
        <v>1.6840000000000001E-2</v>
      </c>
      <c r="AJ40" s="13">
        <v>6.0191000000000001E-2</v>
      </c>
      <c r="AK40" s="13">
        <v>5.7433999999999999E-2</v>
      </c>
      <c r="AL40" s="13">
        <v>5.1281E-2</v>
      </c>
      <c r="AM40" s="13">
        <v>2.2113000000000001E-2</v>
      </c>
      <c r="AN40" s="13">
        <v>1.17E-2</v>
      </c>
      <c r="AO40" s="13">
        <v>3.0620999999999999E-2</v>
      </c>
      <c r="AP40" s="13">
        <v>1.0326999999999999E-2</v>
      </c>
      <c r="AR40" s="12">
        <v>40.207500000000003</v>
      </c>
      <c r="AS40" s="12">
        <v>5.46868</v>
      </c>
      <c r="AT40" s="12">
        <v>0.31212600000000001</v>
      </c>
      <c r="AU40" s="12">
        <v>7.0456500000000002</v>
      </c>
      <c r="AV40" s="12">
        <v>0.83303199999999999</v>
      </c>
      <c r="AW40" s="12" t="s">
        <v>73</v>
      </c>
      <c r="AX40" s="12" t="s">
        <v>73</v>
      </c>
      <c r="AY40" s="12">
        <v>3.2367900000000001</v>
      </c>
    </row>
    <row r="41" spans="1:51" x14ac:dyDescent="0.2">
      <c r="A41" s="9" t="s">
        <v>72</v>
      </c>
      <c r="B41" s="10">
        <v>19</v>
      </c>
      <c r="C41" s="10">
        <v>325</v>
      </c>
      <c r="D41" s="11" t="s">
        <v>68</v>
      </c>
      <c r="E41" s="11">
        <v>0.27675300000000003</v>
      </c>
      <c r="F41" s="12">
        <v>36.542499999999997</v>
      </c>
      <c r="G41" s="11">
        <v>0.59400399999999998</v>
      </c>
      <c r="H41" s="11">
        <v>17.075199999999999</v>
      </c>
      <c r="I41" s="11" t="s">
        <v>68</v>
      </c>
      <c r="J41" s="11">
        <v>3.0228999999999999E-2</v>
      </c>
      <c r="K41" s="11">
        <v>0.33274700000000001</v>
      </c>
      <c r="L41" s="12">
        <v>41.946800000000003</v>
      </c>
      <c r="M41" s="11">
        <v>0.21</v>
      </c>
      <c r="N41" s="11">
        <v>1.24</v>
      </c>
      <c r="O41" s="12">
        <v>98.248232999999985</v>
      </c>
      <c r="Q41" s="11" t="s">
        <v>68</v>
      </c>
      <c r="R41" s="11">
        <v>0.45894000000000001</v>
      </c>
      <c r="S41" s="11">
        <v>51.130299999999998</v>
      </c>
      <c r="T41" s="11">
        <v>0.80070399999999997</v>
      </c>
      <c r="U41" s="11">
        <v>39.126199999999997</v>
      </c>
      <c r="V41" s="11" t="s">
        <v>68</v>
      </c>
      <c r="W41" s="11">
        <v>3.0228999999999999E-2</v>
      </c>
      <c r="X41" s="11">
        <v>0.33274700000000001</v>
      </c>
      <c r="Y41" s="11">
        <v>-8.7819999999999995E-2</v>
      </c>
      <c r="Z41" s="11">
        <v>1.8766700000000001</v>
      </c>
      <c r="AA41" s="11">
        <v>4.5436399999999999</v>
      </c>
      <c r="AB41" s="11">
        <v>98.211610000000007</v>
      </c>
      <c r="AD41" s="13">
        <v>1.6160000000000001E-2</v>
      </c>
      <c r="AE41" s="13">
        <v>1.3755E-2</v>
      </c>
      <c r="AF41" s="13">
        <v>3.3091000000000002E-2</v>
      </c>
      <c r="AG41" s="13">
        <v>3.3212999999999999E-2</v>
      </c>
      <c r="AH41" s="13">
        <v>1.6521999999999998E-2</v>
      </c>
      <c r="AI41" s="13">
        <v>1.7153999999999999E-2</v>
      </c>
      <c r="AJ41" s="13">
        <v>5.0649E-2</v>
      </c>
      <c r="AK41" s="13">
        <v>5.8424999999999998E-2</v>
      </c>
      <c r="AL41" s="13">
        <v>5.1957999999999997E-2</v>
      </c>
      <c r="AM41" s="13">
        <v>2.3153E-2</v>
      </c>
      <c r="AN41" s="13">
        <v>1.1885E-2</v>
      </c>
      <c r="AO41" s="13">
        <v>2.9451000000000001E-2</v>
      </c>
      <c r="AP41" s="13">
        <v>1.1204E-2</v>
      </c>
      <c r="AR41" s="12" t="s">
        <v>73</v>
      </c>
      <c r="AS41" s="12">
        <v>4.8853499999999999</v>
      </c>
      <c r="AT41" s="12">
        <v>0.31188399999999999</v>
      </c>
      <c r="AU41" s="12">
        <v>7.2354399999999996</v>
      </c>
      <c r="AV41" s="12">
        <v>0.83761600000000003</v>
      </c>
      <c r="AW41" s="12" t="s">
        <v>73</v>
      </c>
      <c r="AX41" s="12">
        <v>46.891300000000001</v>
      </c>
      <c r="AY41" s="12">
        <v>3.48197</v>
      </c>
    </row>
    <row r="42" spans="1:51" x14ac:dyDescent="0.2">
      <c r="A42" s="9" t="s">
        <v>72</v>
      </c>
      <c r="B42" s="10">
        <v>19</v>
      </c>
      <c r="C42" s="10">
        <v>326</v>
      </c>
      <c r="D42" s="11">
        <v>2.1416999999999999E-2</v>
      </c>
      <c r="E42" s="11">
        <v>0.27361200000000002</v>
      </c>
      <c r="F42" s="12">
        <v>36.045099999999998</v>
      </c>
      <c r="G42" s="11">
        <v>0.67788099999999996</v>
      </c>
      <c r="H42" s="11">
        <v>17.242100000000001</v>
      </c>
      <c r="I42" s="11" t="s">
        <v>68</v>
      </c>
      <c r="J42" s="11" t="s">
        <v>68</v>
      </c>
      <c r="K42" s="11">
        <v>0.280248</v>
      </c>
      <c r="L42" s="12">
        <v>42.023499999999999</v>
      </c>
      <c r="M42" s="11">
        <v>0.21</v>
      </c>
      <c r="N42" s="11">
        <v>1.24</v>
      </c>
      <c r="O42" s="12">
        <v>98.07328099999998</v>
      </c>
      <c r="Q42" s="11">
        <v>4.0467999999999997E-2</v>
      </c>
      <c r="R42" s="11">
        <v>0.453731</v>
      </c>
      <c r="S42" s="11">
        <v>50.434399999999997</v>
      </c>
      <c r="T42" s="11">
        <v>0.91376900000000005</v>
      </c>
      <c r="U42" s="11">
        <v>39.508600000000001</v>
      </c>
      <c r="V42" s="11" t="s">
        <v>68</v>
      </c>
      <c r="W42" s="11" t="s">
        <v>68</v>
      </c>
      <c r="X42" s="11">
        <v>0.280248</v>
      </c>
      <c r="Y42" s="11">
        <v>-6.8010000000000001E-2</v>
      </c>
      <c r="Z42" s="11">
        <v>1.8766700000000001</v>
      </c>
      <c r="AA42" s="11">
        <v>4.5436399999999999</v>
      </c>
      <c r="AB42" s="11">
        <v>98.049862000000005</v>
      </c>
      <c r="AD42" s="13">
        <v>1.5779000000000001E-2</v>
      </c>
      <c r="AE42" s="13">
        <v>1.3309E-2</v>
      </c>
      <c r="AF42" s="13">
        <v>3.3992000000000001E-2</v>
      </c>
      <c r="AG42" s="13">
        <v>3.2358999999999999E-2</v>
      </c>
      <c r="AH42" s="13">
        <v>1.8266999999999999E-2</v>
      </c>
      <c r="AI42" s="13">
        <v>1.6688000000000001E-2</v>
      </c>
      <c r="AJ42" s="13">
        <v>6.0851000000000002E-2</v>
      </c>
      <c r="AK42" s="13">
        <v>5.3849000000000001E-2</v>
      </c>
      <c r="AL42" s="13">
        <v>5.1062999999999997E-2</v>
      </c>
      <c r="AM42" s="13">
        <v>2.4656999999999998E-2</v>
      </c>
      <c r="AN42" s="13">
        <v>1.2633999999999999E-2</v>
      </c>
      <c r="AO42" s="13">
        <v>2.9644E-2</v>
      </c>
      <c r="AP42" s="13">
        <v>1.0484E-2</v>
      </c>
      <c r="AR42" s="12">
        <v>31.4573</v>
      </c>
      <c r="AS42" s="12">
        <v>5.1019199999999998</v>
      </c>
      <c r="AT42" s="12">
        <v>0.31395400000000001</v>
      </c>
      <c r="AU42" s="12">
        <v>6.5979099999999997</v>
      </c>
      <c r="AV42" s="12">
        <v>0.83367400000000003</v>
      </c>
      <c r="AW42" s="12" t="s">
        <v>73</v>
      </c>
      <c r="AX42" s="12" t="s">
        <v>73</v>
      </c>
      <c r="AY42" s="12">
        <v>3.8106200000000001</v>
      </c>
    </row>
    <row r="43" spans="1:51" x14ac:dyDescent="0.2">
      <c r="A43" s="9" t="s">
        <v>72</v>
      </c>
      <c r="B43" s="10">
        <v>19</v>
      </c>
      <c r="C43" s="10">
        <v>327</v>
      </c>
      <c r="D43" s="11" t="s">
        <v>68</v>
      </c>
      <c r="E43" s="11">
        <v>0.28302500000000003</v>
      </c>
      <c r="F43" s="12">
        <v>35.961799999999997</v>
      </c>
      <c r="G43" s="11">
        <v>0.74968699999999999</v>
      </c>
      <c r="H43" s="11">
        <v>17.249300000000002</v>
      </c>
      <c r="I43" s="11" t="s">
        <v>68</v>
      </c>
      <c r="J43" s="11" t="s">
        <v>68</v>
      </c>
      <c r="K43" s="11">
        <v>0.26707599999999998</v>
      </c>
      <c r="L43" s="12">
        <v>41.990299999999998</v>
      </c>
      <c r="M43" s="11">
        <v>0.21</v>
      </c>
      <c r="N43" s="11">
        <v>1.24</v>
      </c>
      <c r="O43" s="12">
        <v>97.951188000000002</v>
      </c>
      <c r="Q43" s="11" t="s">
        <v>68</v>
      </c>
      <c r="R43" s="11">
        <v>0.46934100000000001</v>
      </c>
      <c r="S43" s="11">
        <v>50.317799999999998</v>
      </c>
      <c r="T43" s="11">
        <v>1.0105599999999999</v>
      </c>
      <c r="U43" s="11">
        <v>39.525100000000002</v>
      </c>
      <c r="V43" s="11" t="s">
        <v>68</v>
      </c>
      <c r="W43" s="11" t="s">
        <v>68</v>
      </c>
      <c r="X43" s="11">
        <v>0.26707599999999998</v>
      </c>
      <c r="Y43" s="11">
        <v>-7.1239999999999998E-2</v>
      </c>
      <c r="Z43" s="11">
        <v>1.8766700000000001</v>
      </c>
      <c r="AA43" s="11">
        <v>4.5436399999999999</v>
      </c>
      <c r="AB43" s="11">
        <v>97.938946999999999</v>
      </c>
      <c r="AD43" s="13">
        <v>1.6112999999999999E-2</v>
      </c>
      <c r="AE43" s="13">
        <v>1.3268E-2</v>
      </c>
      <c r="AF43" s="13">
        <v>3.3803E-2</v>
      </c>
      <c r="AG43" s="13">
        <v>3.5429000000000002E-2</v>
      </c>
      <c r="AH43" s="13">
        <v>1.6636999999999999E-2</v>
      </c>
      <c r="AI43" s="13">
        <v>1.7170999999999999E-2</v>
      </c>
      <c r="AJ43" s="13">
        <v>5.7603000000000001E-2</v>
      </c>
      <c r="AK43" s="13">
        <v>5.7949000000000001E-2</v>
      </c>
      <c r="AL43" s="13">
        <v>4.7377000000000002E-2</v>
      </c>
      <c r="AM43" s="13">
        <v>2.0639999999999999E-2</v>
      </c>
      <c r="AN43" s="13">
        <v>1.1698E-2</v>
      </c>
      <c r="AO43" s="13">
        <v>3.0006999999999999E-2</v>
      </c>
      <c r="AP43" s="13">
        <v>1.0265E-2</v>
      </c>
      <c r="AR43" s="12" t="s">
        <v>73</v>
      </c>
      <c r="AS43" s="12">
        <v>4.82186</v>
      </c>
      <c r="AT43" s="12">
        <v>0.31424200000000002</v>
      </c>
      <c r="AU43" s="12">
        <v>6.0648099999999996</v>
      </c>
      <c r="AV43" s="12">
        <v>0.83212699999999995</v>
      </c>
      <c r="AW43" s="12" t="s">
        <v>73</v>
      </c>
      <c r="AX43" s="12" t="s">
        <v>73</v>
      </c>
      <c r="AY43" s="12">
        <v>3.9044300000000001</v>
      </c>
    </row>
    <row r="44" spans="1:51" x14ac:dyDescent="0.2">
      <c r="A44" s="9" t="s">
        <v>72</v>
      </c>
      <c r="B44" s="10">
        <v>19</v>
      </c>
      <c r="C44" s="10">
        <v>328</v>
      </c>
      <c r="D44" s="11" t="s">
        <v>68</v>
      </c>
      <c r="E44" s="11">
        <v>0.31619199999999997</v>
      </c>
      <c r="F44" s="12">
        <v>35.883499999999998</v>
      </c>
      <c r="G44" s="11">
        <v>0.78672600000000004</v>
      </c>
      <c r="H44" s="11">
        <v>17.273099999999999</v>
      </c>
      <c r="I44" s="11" t="s">
        <v>68</v>
      </c>
      <c r="J44" s="11" t="s">
        <v>68</v>
      </c>
      <c r="K44" s="11">
        <v>0.23516699999999999</v>
      </c>
      <c r="L44" s="12">
        <v>42.044199999999996</v>
      </c>
      <c r="M44" s="11">
        <v>0.21</v>
      </c>
      <c r="N44" s="11">
        <v>1.24</v>
      </c>
      <c r="O44" s="12">
        <v>97.988884999999982</v>
      </c>
      <c r="Q44" s="11" t="s">
        <v>68</v>
      </c>
      <c r="R44" s="11">
        <v>0.52434099999999995</v>
      </c>
      <c r="S44" s="11">
        <v>50.208300000000001</v>
      </c>
      <c r="T44" s="11">
        <v>1.0604899999999999</v>
      </c>
      <c r="U44" s="11">
        <v>39.579700000000003</v>
      </c>
      <c r="V44" s="11" t="s">
        <v>68</v>
      </c>
      <c r="W44" s="11" t="s">
        <v>68</v>
      </c>
      <c r="X44" s="11">
        <v>0.23516699999999999</v>
      </c>
      <c r="Y44" s="11">
        <v>-6.1150000000000003E-2</v>
      </c>
      <c r="Z44" s="11">
        <v>1.8766700000000001</v>
      </c>
      <c r="AA44" s="11">
        <v>4.5436399999999999</v>
      </c>
      <c r="AB44" s="11">
        <v>97.967158000000012</v>
      </c>
      <c r="AD44" s="13">
        <v>1.6258999999999999E-2</v>
      </c>
      <c r="AE44" s="13">
        <v>1.3292E-2</v>
      </c>
      <c r="AF44" s="13">
        <v>3.3479000000000002E-2</v>
      </c>
      <c r="AG44" s="13">
        <v>3.2668000000000003E-2</v>
      </c>
      <c r="AH44" s="13">
        <v>1.6799999999999999E-2</v>
      </c>
      <c r="AI44" s="13">
        <v>1.6962999999999999E-2</v>
      </c>
      <c r="AJ44" s="13">
        <v>5.5145E-2</v>
      </c>
      <c r="AK44" s="13">
        <v>5.7591999999999997E-2</v>
      </c>
      <c r="AL44" s="13">
        <v>4.6393999999999998E-2</v>
      </c>
      <c r="AM44" s="13">
        <v>2.1815999999999999E-2</v>
      </c>
      <c r="AN44" s="13">
        <v>1.2001E-2</v>
      </c>
      <c r="AO44" s="13">
        <v>2.9624000000000001E-2</v>
      </c>
      <c r="AP44" s="13">
        <v>1.0577E-2</v>
      </c>
      <c r="AR44" s="12" t="s">
        <v>73</v>
      </c>
      <c r="AS44" s="12">
        <v>4.4989499999999998</v>
      </c>
      <c r="AT44" s="12">
        <v>0.314807</v>
      </c>
      <c r="AU44" s="12">
        <v>5.8619700000000003</v>
      </c>
      <c r="AV44" s="12">
        <v>0.83281700000000003</v>
      </c>
      <c r="AW44" s="12" t="s">
        <v>73</v>
      </c>
      <c r="AX44" s="12" t="s">
        <v>73</v>
      </c>
      <c r="AY44" s="12">
        <v>4.2554699999999999</v>
      </c>
    </row>
    <row r="45" spans="1:51" x14ac:dyDescent="0.2">
      <c r="A45" s="9" t="s">
        <v>72</v>
      </c>
      <c r="B45" s="10">
        <v>19</v>
      </c>
      <c r="C45" s="10">
        <v>329</v>
      </c>
      <c r="D45" s="11">
        <v>1.2973999999999999E-2</v>
      </c>
      <c r="E45" s="11">
        <v>0.307506</v>
      </c>
      <c r="F45" s="12">
        <v>35.858499999999999</v>
      </c>
      <c r="G45" s="11">
        <v>0.77190099999999995</v>
      </c>
      <c r="H45" s="11">
        <v>16.924800000000001</v>
      </c>
      <c r="I45" s="11" t="s">
        <v>68</v>
      </c>
      <c r="J45" s="11" t="s">
        <v>68</v>
      </c>
      <c r="K45" s="11">
        <v>0.171874</v>
      </c>
      <c r="L45" s="12">
        <v>41.571300000000001</v>
      </c>
      <c r="M45" s="11">
        <v>0.21</v>
      </c>
      <c r="N45" s="11">
        <v>1.24</v>
      </c>
      <c r="O45" s="12">
        <v>97.068854999999985</v>
      </c>
      <c r="Q45" s="11">
        <v>2.4514999999999999E-2</v>
      </c>
      <c r="R45" s="11">
        <v>0.50993699999999997</v>
      </c>
      <c r="S45" s="11">
        <v>50.173200000000001</v>
      </c>
      <c r="T45" s="11">
        <v>1.04051</v>
      </c>
      <c r="U45" s="11">
        <v>38.781599999999997</v>
      </c>
      <c r="V45" s="11" t="s">
        <v>68</v>
      </c>
      <c r="W45" s="11" t="s">
        <v>68</v>
      </c>
      <c r="X45" s="11">
        <v>0.171874</v>
      </c>
      <c r="Y45" s="11">
        <v>-4.4159999999999998E-2</v>
      </c>
      <c r="Z45" s="11">
        <v>1.8766700000000001</v>
      </c>
      <c r="AA45" s="11">
        <v>4.5436399999999999</v>
      </c>
      <c r="AB45" s="11">
        <v>97.077786000000003</v>
      </c>
      <c r="AD45" s="13">
        <v>1.6310999999999999E-2</v>
      </c>
      <c r="AE45" s="13">
        <v>1.2748000000000001E-2</v>
      </c>
      <c r="AF45" s="13">
        <v>3.5615000000000001E-2</v>
      </c>
      <c r="AG45" s="13">
        <v>3.3746999999999999E-2</v>
      </c>
      <c r="AH45" s="13">
        <v>1.7586999999999998E-2</v>
      </c>
      <c r="AI45" s="13">
        <v>1.6662E-2</v>
      </c>
      <c r="AJ45" s="13">
        <v>6.1159999999999999E-2</v>
      </c>
      <c r="AK45" s="13">
        <v>6.0192000000000002E-2</v>
      </c>
      <c r="AL45" s="13">
        <v>5.1471000000000003E-2</v>
      </c>
      <c r="AM45" s="13">
        <v>2.2454999999999999E-2</v>
      </c>
      <c r="AN45" s="13">
        <v>1.2085E-2</v>
      </c>
      <c r="AO45" s="13">
        <v>3.0703999999999999E-2</v>
      </c>
      <c r="AP45" s="13">
        <v>1.1134E-2</v>
      </c>
      <c r="AR45" s="12">
        <v>48.609099999999998</v>
      </c>
      <c r="AS45" s="12">
        <v>4.65158</v>
      </c>
      <c r="AT45" s="12">
        <v>0.31484699999999999</v>
      </c>
      <c r="AU45" s="12">
        <v>6.0865999999999998</v>
      </c>
      <c r="AV45" s="12">
        <v>0.84148299999999998</v>
      </c>
      <c r="AW45" s="12" t="s">
        <v>73</v>
      </c>
      <c r="AX45" s="12" t="s">
        <v>73</v>
      </c>
      <c r="AY45" s="12">
        <v>5.28531</v>
      </c>
    </row>
    <row r="46" spans="1:51" x14ac:dyDescent="0.2">
      <c r="A46" s="9" t="s">
        <v>72</v>
      </c>
      <c r="B46" s="10">
        <v>19</v>
      </c>
      <c r="C46" s="10">
        <v>330</v>
      </c>
      <c r="D46" s="11">
        <v>1.5812E-2</v>
      </c>
      <c r="E46" s="11">
        <v>0.32398700000000002</v>
      </c>
      <c r="F46" s="12">
        <v>35.4664</v>
      </c>
      <c r="G46" s="11">
        <v>0.90143300000000004</v>
      </c>
      <c r="H46" s="11">
        <v>16.6739</v>
      </c>
      <c r="I46" s="11" t="s">
        <v>68</v>
      </c>
      <c r="J46" s="11" t="s">
        <v>68</v>
      </c>
      <c r="K46" s="11">
        <v>0.135352</v>
      </c>
      <c r="L46" s="12">
        <v>41.1892</v>
      </c>
      <c r="M46" s="11">
        <v>0.21</v>
      </c>
      <c r="N46" s="11">
        <v>1.24</v>
      </c>
      <c r="O46" s="12">
        <v>96.156083999999979</v>
      </c>
      <c r="Q46" s="11">
        <v>2.9877000000000001E-2</v>
      </c>
      <c r="R46" s="11">
        <v>0.53726799999999997</v>
      </c>
      <c r="S46" s="11">
        <v>49.624600000000001</v>
      </c>
      <c r="T46" s="11">
        <v>1.2151099999999999</v>
      </c>
      <c r="U46" s="11">
        <v>38.206699999999998</v>
      </c>
      <c r="V46" s="11" t="s">
        <v>68</v>
      </c>
      <c r="W46" s="11" t="s">
        <v>68</v>
      </c>
      <c r="X46" s="11">
        <v>0.135352</v>
      </c>
      <c r="Y46" s="11">
        <v>-3.5040000000000002E-2</v>
      </c>
      <c r="Z46" s="11">
        <v>1.8766700000000001</v>
      </c>
      <c r="AA46" s="11">
        <v>4.5436399999999999</v>
      </c>
      <c r="AB46" s="11">
        <v>96.134176999999994</v>
      </c>
      <c r="AD46" s="13">
        <v>1.6123999999999999E-2</v>
      </c>
      <c r="AE46" s="13">
        <v>1.3285999999999999E-2</v>
      </c>
      <c r="AF46" s="13">
        <v>3.3599999999999998E-2</v>
      </c>
      <c r="AG46" s="13">
        <v>3.1091000000000001E-2</v>
      </c>
      <c r="AH46" s="13">
        <v>1.7543E-2</v>
      </c>
      <c r="AI46" s="13">
        <v>1.7843999999999999E-2</v>
      </c>
      <c r="AJ46" s="13">
        <v>5.7258999999999997E-2</v>
      </c>
      <c r="AK46" s="13">
        <v>5.5753999999999998E-2</v>
      </c>
      <c r="AL46" s="13">
        <v>5.11E-2</v>
      </c>
      <c r="AM46" s="13">
        <v>2.1076000000000001E-2</v>
      </c>
      <c r="AN46" s="13">
        <v>1.1896E-2</v>
      </c>
      <c r="AO46" s="13">
        <v>2.9957999999999999E-2</v>
      </c>
      <c r="AP46" s="13">
        <v>1.1212E-2</v>
      </c>
      <c r="AR46" s="12">
        <v>41.802500000000002</v>
      </c>
      <c r="AS46" s="12">
        <v>4.4911799999999999</v>
      </c>
      <c r="AT46" s="12">
        <v>0.31662800000000002</v>
      </c>
      <c r="AU46" s="12">
        <v>5.5132700000000003</v>
      </c>
      <c r="AV46" s="12">
        <v>0.84770299999999998</v>
      </c>
      <c r="AW46" s="12" t="s">
        <v>73</v>
      </c>
      <c r="AX46" s="12" t="s">
        <v>73</v>
      </c>
      <c r="AY46" s="12">
        <v>6.2344400000000002</v>
      </c>
    </row>
    <row r="47" spans="1:51" x14ac:dyDescent="0.2">
      <c r="A47" s="9" t="s">
        <v>72</v>
      </c>
      <c r="B47" s="10">
        <v>19</v>
      </c>
      <c r="C47" s="10">
        <v>331</v>
      </c>
      <c r="D47" s="11" t="s">
        <v>68</v>
      </c>
      <c r="E47" s="11">
        <v>0.32941199999999998</v>
      </c>
      <c r="F47" s="12">
        <v>34.833799999999997</v>
      </c>
      <c r="G47" s="11">
        <v>1.0824</v>
      </c>
      <c r="H47" s="11">
        <v>16.972100000000001</v>
      </c>
      <c r="I47" s="11">
        <v>1.4316000000000001E-2</v>
      </c>
      <c r="J47" s="11" t="s">
        <v>68</v>
      </c>
      <c r="K47" s="11">
        <v>9.4247999999999998E-2</v>
      </c>
      <c r="L47" s="12">
        <v>41.387599999999999</v>
      </c>
      <c r="M47" s="11">
        <v>0.21</v>
      </c>
      <c r="N47" s="11">
        <v>1.24</v>
      </c>
      <c r="O47" s="12">
        <v>96.163875999999988</v>
      </c>
      <c r="Q47" s="11" t="s">
        <v>68</v>
      </c>
      <c r="R47" s="11">
        <v>0.54626399999999997</v>
      </c>
      <c r="S47" s="11">
        <v>48.739400000000003</v>
      </c>
      <c r="T47" s="11">
        <v>1.45905</v>
      </c>
      <c r="U47" s="11">
        <v>38.889899999999997</v>
      </c>
      <c r="V47" s="11">
        <v>3.5747000000000001E-2</v>
      </c>
      <c r="W47" s="11" t="s">
        <v>68</v>
      </c>
      <c r="X47" s="11">
        <v>9.4247999999999998E-2</v>
      </c>
      <c r="Y47" s="11">
        <v>-2.5819999999999999E-2</v>
      </c>
      <c r="Z47" s="11">
        <v>1.8766700000000001</v>
      </c>
      <c r="AA47" s="11">
        <v>4.5436399999999999</v>
      </c>
      <c r="AB47" s="11">
        <v>96.159098999999998</v>
      </c>
      <c r="AD47" s="13">
        <v>1.6483000000000001E-2</v>
      </c>
      <c r="AE47" s="13">
        <v>1.332E-2</v>
      </c>
      <c r="AF47" s="13">
        <v>3.5365000000000001E-2</v>
      </c>
      <c r="AG47" s="13">
        <v>3.1993000000000001E-2</v>
      </c>
      <c r="AH47" s="13">
        <v>1.8245000000000001E-2</v>
      </c>
      <c r="AI47" s="13">
        <v>1.7194000000000001E-2</v>
      </c>
      <c r="AJ47" s="13">
        <v>5.5655999999999997E-2</v>
      </c>
      <c r="AK47" s="13">
        <v>5.7398999999999999E-2</v>
      </c>
      <c r="AL47" s="13">
        <v>5.4551000000000002E-2</v>
      </c>
      <c r="AM47" s="13">
        <v>2.1580999999999999E-2</v>
      </c>
      <c r="AN47" s="13">
        <v>1.2068000000000001E-2</v>
      </c>
      <c r="AO47" s="13">
        <v>2.8638E-2</v>
      </c>
      <c r="AP47" s="13">
        <v>1.0961E-2</v>
      </c>
      <c r="AR47" s="12" t="s">
        <v>73</v>
      </c>
      <c r="AS47" s="12">
        <v>4.5006399999999998</v>
      </c>
      <c r="AT47" s="12">
        <v>0.31966099999999997</v>
      </c>
      <c r="AU47" s="12">
        <v>4.9971100000000002</v>
      </c>
      <c r="AV47" s="12">
        <v>0.84063600000000005</v>
      </c>
      <c r="AW47" s="12">
        <v>43.383699999999997</v>
      </c>
      <c r="AX47" s="12" t="s">
        <v>73</v>
      </c>
      <c r="AY47" s="12">
        <v>8.0043699999999998</v>
      </c>
    </row>
    <row r="49" spans="1:51" x14ac:dyDescent="0.2">
      <c r="A49" s="9" t="s">
        <v>74</v>
      </c>
      <c r="B49" s="10">
        <v>21</v>
      </c>
      <c r="C49" s="10">
        <v>339</v>
      </c>
      <c r="D49" s="11" t="s">
        <v>68</v>
      </c>
      <c r="E49" s="11">
        <v>0.209591</v>
      </c>
      <c r="F49" s="12">
        <v>36.520600000000002</v>
      </c>
      <c r="G49" s="11">
        <v>0.63426199999999999</v>
      </c>
      <c r="H49" s="11">
        <v>17.515499999999999</v>
      </c>
      <c r="I49" s="11" t="s">
        <v>68</v>
      </c>
      <c r="J49" s="11" t="s">
        <v>68</v>
      </c>
      <c r="K49" s="11">
        <v>0.43123800000000001</v>
      </c>
      <c r="L49" s="12">
        <v>42.403100000000002</v>
      </c>
      <c r="M49" s="11">
        <v>0.21</v>
      </c>
      <c r="N49" s="11">
        <v>1.24</v>
      </c>
      <c r="O49" s="12">
        <v>99.164290999999992</v>
      </c>
      <c r="Q49" s="11" t="s">
        <v>68</v>
      </c>
      <c r="R49" s="11">
        <v>0.34756500000000001</v>
      </c>
      <c r="S49" s="11">
        <v>51.099699999999999</v>
      </c>
      <c r="T49" s="11">
        <v>0.85497000000000001</v>
      </c>
      <c r="U49" s="11">
        <v>40.135100000000001</v>
      </c>
      <c r="V49" s="11" t="s">
        <v>68</v>
      </c>
      <c r="W49" s="11" t="s">
        <v>68</v>
      </c>
      <c r="X49" s="11">
        <v>0.43123800000000001</v>
      </c>
      <c r="Y49" s="11">
        <v>-9.962E-2</v>
      </c>
      <c r="Z49" s="11">
        <v>1.8766700000000001</v>
      </c>
      <c r="AA49" s="11">
        <v>4.5436399999999999</v>
      </c>
      <c r="AB49" s="11">
        <v>99.189262999999997</v>
      </c>
      <c r="AD49" s="13">
        <v>1.7301E-2</v>
      </c>
      <c r="AE49" s="13">
        <v>1.3901E-2</v>
      </c>
      <c r="AF49" s="13">
        <v>3.5207000000000002E-2</v>
      </c>
      <c r="AG49" s="13">
        <v>3.2555000000000001E-2</v>
      </c>
      <c r="AH49" s="13">
        <v>1.5831000000000001E-2</v>
      </c>
      <c r="AI49" s="13">
        <v>1.5865000000000001E-2</v>
      </c>
      <c r="AJ49" s="13">
        <v>6.5598000000000004E-2</v>
      </c>
      <c r="AK49" s="13">
        <v>5.8055000000000002E-2</v>
      </c>
      <c r="AL49" s="13">
        <v>4.9453999999999998E-2</v>
      </c>
      <c r="AM49" s="13">
        <v>2.1363E-2</v>
      </c>
      <c r="AN49" s="13">
        <v>1.1516999999999999E-2</v>
      </c>
      <c r="AO49" s="13">
        <v>3.0322999999999999E-2</v>
      </c>
      <c r="AP49" s="13">
        <v>1.209E-2</v>
      </c>
      <c r="AR49" s="12" t="s">
        <v>73</v>
      </c>
      <c r="AS49" s="12">
        <v>5.8075400000000004</v>
      </c>
      <c r="AT49" s="12">
        <v>0.312004</v>
      </c>
      <c r="AU49" s="12">
        <v>6.8252300000000004</v>
      </c>
      <c r="AV49" s="12">
        <v>0.82618599999999998</v>
      </c>
      <c r="AW49" s="12" t="s">
        <v>73</v>
      </c>
      <c r="AX49" s="12" t="s">
        <v>73</v>
      </c>
      <c r="AY49" s="12">
        <v>3.0275400000000001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2020-09-17T04:52:12Z</dcterms:created>
  <dcterms:modified xsi:type="dcterms:W3CDTF">2020-09-17T05:46:03Z</dcterms:modified>
</cp:coreProperties>
</file>