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User\Documents\UNI stuff\1 PhD - MENTAL HEALTH APPS\SINGLE CASE EXPERIMENTAL STUDIES\PARTICIPANT RESPONSES &amp; DATA\"/>
    </mc:Choice>
  </mc:AlternateContent>
  <xr:revisionPtr revIDLastSave="0" documentId="13_ncr:1_{7070EB2D-F150-4D8C-8D3D-80210B55D18A}" xr6:coauthVersionLast="45" xr6:coauthVersionMax="45" xr10:uidLastSave="{00000000-0000-0000-0000-000000000000}"/>
  <bookViews>
    <workbookView xWindow="-108" yWindow="-108" windowWidth="23256" windowHeight="12576" xr2:uid="{B7E311D8-3842-4CDE-AF90-9F9BD5B1E1D4}"/>
  </bookViews>
  <sheets>
    <sheet name="Participant Responses" sheetId="1" r:id="rId1"/>
    <sheet name="Means and SDs"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0" i="2" l="1"/>
  <c r="H40" i="2"/>
  <c r="G40" i="2"/>
  <c r="F40" i="2"/>
  <c r="E40" i="2"/>
  <c r="D40" i="2"/>
  <c r="C40" i="2"/>
  <c r="B40" i="2"/>
  <c r="I39" i="2"/>
  <c r="H39" i="2"/>
  <c r="G39" i="2"/>
  <c r="F39" i="2"/>
  <c r="E39" i="2"/>
  <c r="D39" i="2"/>
  <c r="C39" i="2"/>
  <c r="B39" i="2"/>
  <c r="I32" i="2"/>
  <c r="H32" i="2"/>
  <c r="G32" i="2"/>
  <c r="F32" i="2"/>
  <c r="E32" i="2"/>
  <c r="D32" i="2"/>
  <c r="C32" i="2"/>
  <c r="B32" i="2"/>
  <c r="I31" i="2"/>
  <c r="H31" i="2"/>
  <c r="G31" i="2"/>
  <c r="F31" i="2"/>
  <c r="E31" i="2"/>
  <c r="D31" i="2"/>
  <c r="C31" i="2"/>
  <c r="B31" i="2"/>
  <c r="I25" i="2"/>
  <c r="H25" i="2"/>
  <c r="G25" i="2"/>
  <c r="F25" i="2"/>
  <c r="E25" i="2"/>
  <c r="D25" i="2"/>
  <c r="C25" i="2"/>
  <c r="I24" i="2"/>
  <c r="H24" i="2"/>
  <c r="G24" i="2"/>
  <c r="F24" i="2"/>
  <c r="E24" i="2"/>
  <c r="D24" i="2"/>
  <c r="C24" i="2"/>
  <c r="B25" i="2"/>
  <c r="B24" i="2"/>
  <c r="I17" i="2"/>
  <c r="H17" i="2"/>
  <c r="G17" i="2"/>
  <c r="F17" i="2"/>
  <c r="E17" i="2"/>
  <c r="D17" i="2"/>
  <c r="C17" i="2"/>
  <c r="I16" i="2"/>
  <c r="H16" i="2"/>
  <c r="G16" i="2"/>
  <c r="F16" i="2"/>
  <c r="E16" i="2"/>
  <c r="D16" i="2"/>
  <c r="C16" i="2"/>
  <c r="B17" i="2"/>
  <c r="B16" i="2"/>
  <c r="I8" i="2"/>
  <c r="H8" i="2"/>
  <c r="G8" i="2"/>
  <c r="F8" i="2"/>
  <c r="E8" i="2"/>
  <c r="D8" i="2"/>
  <c r="C8" i="2"/>
  <c r="I7" i="2"/>
  <c r="H7" i="2"/>
  <c r="G7" i="2"/>
  <c r="F7" i="2"/>
  <c r="E7" i="2"/>
  <c r="D7" i="2"/>
  <c r="C7" i="2"/>
  <c r="B8" i="2"/>
  <c r="B7" i="2"/>
  <c r="AJ2" i="1" l="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alcChain>
</file>

<file path=xl/sharedStrings.xml><?xml version="1.0" encoding="utf-8"?>
<sst xmlns="http://schemas.openxmlformats.org/spreadsheetml/2006/main" count="1042" uniqueCount="335">
  <si>
    <t>4 (somewhat agree)</t>
  </si>
  <si>
    <t>5 (strongly agree)</t>
  </si>
  <si>
    <t>1 (strongly disagree)</t>
  </si>
  <si>
    <t>3 (neutral)</t>
  </si>
  <si>
    <t>2 (somewhat disagree)</t>
  </si>
  <si>
    <t>5 (SuperBetter)</t>
  </si>
  <si>
    <t>3 (OK)</t>
  </si>
  <si>
    <t>4 (moderately interesting)</t>
  </si>
  <si>
    <t>3 (basic customisation to function adequately)</t>
  </si>
  <si>
    <t>4 (offers a variety of interactive features)</t>
  </si>
  <si>
    <t>4 (designed for the target audience with mior issues)</t>
  </si>
  <si>
    <t>5 (perfect)</t>
  </si>
  <si>
    <t>4 (easy to learn)</t>
  </si>
  <si>
    <t>4 (easy to understand)</t>
  </si>
  <si>
    <t>4 (mostly consistent)</t>
  </si>
  <si>
    <t>3 (satisfactory)</t>
  </si>
  <si>
    <t>3 (moderate quality)</t>
  </si>
  <si>
    <t>3 (OK - average)</t>
  </si>
  <si>
    <t>3 (moderately relevant)</t>
  </si>
  <si>
    <t>1 (minimal)</t>
  </si>
  <si>
    <t>2 (mostly unclear)</t>
  </si>
  <si>
    <t>3 (not suspicious, but legitimacy of source unclear)</t>
  </si>
  <si>
    <t>2 (there are very few people I would recommend this app to)</t>
  </si>
  <si>
    <t>1 (none)</t>
  </si>
  <si>
    <t>1 (definitely not)</t>
  </si>
  <si>
    <t>2 stars</t>
  </si>
  <si>
    <t>I thought the app started off really well and I really enjoyed it however I felt that after the first goals were met the app relied on the user to develop their goals and I feel as though the app would have been better if it had continued to scaffold user goals throughout the entire use of the app. It felt as though the app just dropped off after a certain point and became a bit useless.</t>
  </si>
  <si>
    <r>
      <rPr>
        <b/>
        <sz val="11"/>
        <color rgb="FFFF0000"/>
        <rFont val="Calibri"/>
        <family val="2"/>
        <scheme val="minor"/>
      </rPr>
      <t>1</t>
    </r>
    <r>
      <rPr>
        <b/>
        <sz val="11"/>
        <color theme="1"/>
        <rFont val="Calibri"/>
        <family val="2"/>
        <scheme val="minor"/>
      </rPr>
      <t xml:space="preserve"> (Q2.) Which app?</t>
    </r>
  </si>
  <si>
    <r>
      <rPr>
        <b/>
        <sz val="11"/>
        <color rgb="FFFF0000"/>
        <rFont val="Calibri"/>
        <family val="2"/>
        <scheme val="minor"/>
      </rPr>
      <t>3</t>
    </r>
    <r>
      <rPr>
        <b/>
        <sz val="11"/>
        <color theme="1"/>
        <rFont val="Calibri"/>
        <family val="2"/>
        <scheme val="minor"/>
      </rPr>
      <t xml:space="preserve"> (Q5.) Interest (is it interesting to use?)</t>
    </r>
  </si>
  <si>
    <r>
      <rPr>
        <b/>
        <sz val="11"/>
        <color rgb="FFFF0000"/>
        <rFont val="Calibri"/>
        <family val="2"/>
        <scheme val="minor"/>
      </rPr>
      <t>4</t>
    </r>
    <r>
      <rPr>
        <b/>
        <sz val="11"/>
        <color theme="1"/>
        <rFont val="Calibri"/>
        <family val="2"/>
        <scheme val="minor"/>
      </rPr>
      <t xml:space="preserve"> (Q6.) Customisation (does it allow you to customise the settings and preference?)</t>
    </r>
  </si>
  <si>
    <r>
      <rPr>
        <b/>
        <sz val="11"/>
        <color rgb="FFFF0000"/>
        <rFont val="Calibri"/>
        <family val="2"/>
        <scheme val="minor"/>
      </rPr>
      <t>5</t>
    </r>
    <r>
      <rPr>
        <b/>
        <sz val="11"/>
        <color theme="1"/>
        <rFont val="Calibri"/>
        <family val="2"/>
        <scheme val="minor"/>
      </rPr>
      <t xml:space="preserve"> (Q7.) Interactivity (does it allow user input, provide feedback, contain prompts?)</t>
    </r>
  </si>
  <si>
    <r>
      <rPr>
        <b/>
        <sz val="11"/>
        <color rgb="FFFF0000"/>
        <rFont val="Calibri"/>
        <family val="2"/>
        <scheme val="minor"/>
      </rPr>
      <t>6</t>
    </r>
    <r>
      <rPr>
        <b/>
        <sz val="11"/>
        <color theme="1"/>
        <rFont val="Calibri"/>
        <family val="2"/>
        <scheme val="minor"/>
      </rPr>
      <t xml:space="preserve"> (Q8.) Target group (is the app content appropriate for the target audience?)</t>
    </r>
  </si>
  <si>
    <r>
      <rPr>
        <b/>
        <sz val="11"/>
        <color rgb="FFFF0000"/>
        <rFont val="Calibri"/>
        <family val="2"/>
        <scheme val="minor"/>
      </rPr>
      <t>8</t>
    </r>
    <r>
      <rPr>
        <b/>
        <sz val="11"/>
        <color theme="1"/>
        <rFont val="Calibri"/>
        <family val="2"/>
        <scheme val="minor"/>
      </rPr>
      <t xml:space="preserve"> (Q14.) Ease of use (how easy is it to learn how to use the app?)</t>
    </r>
  </si>
  <si>
    <r>
      <rPr>
        <b/>
        <sz val="11"/>
        <color rgb="FFFF0000"/>
        <rFont val="Calibri"/>
        <family val="2"/>
        <scheme val="minor"/>
      </rPr>
      <t>9</t>
    </r>
    <r>
      <rPr>
        <b/>
        <sz val="11"/>
        <color theme="1"/>
        <rFont val="Calibri"/>
        <family val="2"/>
        <scheme val="minor"/>
      </rPr>
      <t xml:space="preserve"> (Q15.) Navigation (does moving between screens make sense?)</t>
    </r>
  </si>
  <si>
    <r>
      <rPr>
        <b/>
        <sz val="11"/>
        <color rgb="FFFF0000"/>
        <rFont val="Calibri"/>
        <family val="2"/>
        <scheme val="minor"/>
      </rPr>
      <t>10</t>
    </r>
    <r>
      <rPr>
        <b/>
        <sz val="11"/>
        <color theme="1"/>
        <rFont val="Calibri"/>
        <family val="2"/>
        <scheme val="minor"/>
      </rPr>
      <t xml:space="preserve"> (Q16.) Gestural (do taps / swipes / pinches / scrolls make sense?)</t>
    </r>
  </si>
  <si>
    <r>
      <rPr>
        <b/>
        <sz val="11"/>
        <color rgb="FFFF0000"/>
        <rFont val="Calibri"/>
        <family val="2"/>
        <scheme val="minor"/>
      </rPr>
      <t>12</t>
    </r>
    <r>
      <rPr>
        <b/>
        <sz val="11"/>
        <color theme="1"/>
        <rFont val="Calibri"/>
        <family val="2"/>
        <scheme val="minor"/>
      </rPr>
      <t xml:space="preserve"> (Q17.) Graphics (how high is the quality / resolution of graphics?)</t>
    </r>
  </si>
  <si>
    <r>
      <rPr>
        <b/>
        <sz val="11"/>
        <color rgb="FFFF0000"/>
        <rFont val="Calibri"/>
        <family val="2"/>
        <scheme val="minor"/>
      </rPr>
      <t>13</t>
    </r>
    <r>
      <rPr>
        <b/>
        <sz val="11"/>
        <color theme="1"/>
        <rFont val="Calibri"/>
        <family val="2"/>
        <scheme val="minor"/>
      </rPr>
      <t xml:space="preserve"> (Q18.) Visual appeal (how good does the app look?)</t>
    </r>
  </si>
  <si>
    <r>
      <rPr>
        <b/>
        <sz val="11"/>
        <color rgb="FFFF0000"/>
        <rFont val="Calibri"/>
        <family val="2"/>
        <scheme val="minor"/>
      </rPr>
      <t>15</t>
    </r>
    <r>
      <rPr>
        <b/>
        <sz val="11"/>
        <color theme="1"/>
        <rFont val="Calibri"/>
        <family val="2"/>
        <scheme val="minor"/>
      </rPr>
      <t xml:space="preserve"> (Q19.) Quantity of information (is the information in the app comprehensive but concise?)</t>
    </r>
  </si>
  <si>
    <r>
      <rPr>
        <b/>
        <sz val="11"/>
        <color rgb="FFFF0000"/>
        <rFont val="Calibri"/>
        <family val="2"/>
        <scheme val="minor"/>
      </rPr>
      <t>17</t>
    </r>
    <r>
      <rPr>
        <b/>
        <sz val="11"/>
        <color theme="1"/>
        <rFont val="Calibri"/>
        <family val="2"/>
        <scheme val="minor"/>
      </rPr>
      <t xml:space="preserve"> (Q21.) Credibility of source (does the information within the app seem to come from a credible source?)</t>
    </r>
  </si>
  <si>
    <r>
      <rPr>
        <b/>
        <sz val="11"/>
        <color rgb="FFFF0000"/>
        <rFont val="Calibri"/>
        <family val="2"/>
        <scheme val="minor"/>
      </rPr>
      <t>19</t>
    </r>
    <r>
      <rPr>
        <b/>
        <sz val="11"/>
        <color theme="1"/>
        <rFont val="Calibri"/>
        <family val="2"/>
        <scheme val="minor"/>
      </rPr>
      <t xml:space="preserve"> (Q22.) Next 12 months (how many times do you think you would use this app in the next 12 months?))</t>
    </r>
  </si>
  <si>
    <r>
      <rPr>
        <b/>
        <sz val="11"/>
        <color rgb="FFFF0000"/>
        <rFont val="Calibri"/>
        <family val="2"/>
        <scheme val="minor"/>
      </rPr>
      <t>20</t>
    </r>
    <r>
      <rPr>
        <b/>
        <sz val="11"/>
        <color theme="1"/>
        <rFont val="Calibri"/>
        <family val="2"/>
        <scheme val="minor"/>
      </rPr>
      <t xml:space="preserve"> (Q23.) Pay for this app (would you?)</t>
    </r>
  </si>
  <si>
    <r>
      <rPr>
        <b/>
        <sz val="11"/>
        <color rgb="FFFF0000"/>
        <rFont val="Calibri"/>
        <family val="2"/>
        <scheme val="minor"/>
      </rPr>
      <t>21</t>
    </r>
    <r>
      <rPr>
        <b/>
        <sz val="11"/>
        <color theme="1"/>
        <rFont val="Calibri"/>
        <family val="2"/>
        <scheme val="minor"/>
      </rPr>
      <t xml:space="preserve"> (Q24.) Star rating</t>
    </r>
  </si>
  <si>
    <r>
      <rPr>
        <b/>
        <sz val="11"/>
        <color rgb="FFFF0000"/>
        <rFont val="Calibri"/>
        <family val="2"/>
        <scheme val="minor"/>
      </rPr>
      <t>23</t>
    </r>
    <r>
      <rPr>
        <b/>
        <sz val="11"/>
        <color theme="1"/>
        <rFont val="Calibri"/>
        <family val="2"/>
        <scheme val="minor"/>
      </rPr>
      <t xml:space="preserve"> (Q25.) Knowledge (this app has increased my knowledge of the health behaviour?)</t>
    </r>
  </si>
  <si>
    <r>
      <rPr>
        <b/>
        <sz val="11"/>
        <color rgb="FFFF0000"/>
        <rFont val="Calibri"/>
        <family val="2"/>
        <scheme val="minor"/>
      </rPr>
      <t>24</t>
    </r>
    <r>
      <rPr>
        <b/>
        <sz val="11"/>
        <color theme="1"/>
        <rFont val="Calibri"/>
        <family val="2"/>
        <scheme val="minor"/>
      </rPr>
      <t xml:space="preserve"> (Q26.) Attitudes (the app has changed my attitudes toward improving this health behaviour?)</t>
    </r>
  </si>
  <si>
    <r>
      <rPr>
        <b/>
        <sz val="11"/>
        <color rgb="FFFF0000"/>
        <rFont val="Calibri"/>
        <family val="2"/>
        <scheme val="minor"/>
      </rPr>
      <t>25</t>
    </r>
    <r>
      <rPr>
        <b/>
        <sz val="11"/>
        <color theme="1"/>
        <rFont val="Calibri"/>
        <family val="2"/>
        <scheme val="minor"/>
      </rPr>
      <t xml:space="preserve"> (Q27.) Intention to change (the app has increased my intentions / motivation to address this health behaviour?)</t>
    </r>
  </si>
  <si>
    <r>
      <rPr>
        <b/>
        <sz val="11"/>
        <color rgb="FFFF0000"/>
        <rFont val="Calibri"/>
        <family val="2"/>
        <scheme val="minor"/>
      </rPr>
      <t>26</t>
    </r>
    <r>
      <rPr>
        <b/>
        <sz val="11"/>
        <color theme="1"/>
        <rFont val="Calibri"/>
        <family val="2"/>
        <scheme val="minor"/>
      </rPr>
      <t xml:space="preserve"> (Q28.) Help seeking (this app would encourage me to seek further help to address the health behaviour?)</t>
    </r>
  </si>
  <si>
    <r>
      <rPr>
        <b/>
        <sz val="11"/>
        <color rgb="FFFF0000"/>
        <rFont val="Calibri"/>
        <family val="2"/>
        <scheme val="minor"/>
      </rPr>
      <t>27</t>
    </r>
    <r>
      <rPr>
        <b/>
        <sz val="11"/>
        <color theme="1"/>
        <rFont val="Calibri"/>
        <family val="2"/>
        <scheme val="minor"/>
      </rPr>
      <t xml:space="preserve"> (Q29.) Behaviour change (use of this app will decrease this health behaviour?)</t>
    </r>
  </si>
  <si>
    <r>
      <rPr>
        <b/>
        <sz val="11"/>
        <color rgb="FFFF0000"/>
        <rFont val="Calibri"/>
        <family val="2"/>
        <scheme val="minor"/>
      </rPr>
      <t>28</t>
    </r>
    <r>
      <rPr>
        <b/>
        <sz val="11"/>
        <color theme="1"/>
        <rFont val="Calibri"/>
        <family val="2"/>
        <scheme val="minor"/>
      </rPr>
      <t xml:space="preserve"> (Q30.) Comments</t>
    </r>
  </si>
  <si>
    <t>4 (Smiling Mind)</t>
  </si>
  <si>
    <t>3 (MoodMission)</t>
  </si>
  <si>
    <t>2 (MindShift)</t>
  </si>
  <si>
    <t>1 (Destressify)</t>
  </si>
  <si>
    <t>1 (does not allow any customisation)</t>
  </si>
  <si>
    <t>3 (basic interactive features)</t>
  </si>
  <si>
    <t>4 (mostly functional)</t>
  </si>
  <si>
    <t>2 (takes a lot of time)</t>
  </si>
  <si>
    <t>3 (understandable after some time)</t>
  </si>
  <si>
    <t>5 (professional, simple, clear)</t>
  </si>
  <si>
    <t>5 (very high quality)</t>
  </si>
  <si>
    <t>4 (pleasant)</t>
  </si>
  <si>
    <t>4 (relevant / appropriate)</t>
  </si>
  <si>
    <t>4 (offers a broad range of information)</t>
  </si>
  <si>
    <t>0 (not applicable)</t>
  </si>
  <si>
    <t>5 (definitely comes from a legitimate / credible source)</t>
  </si>
  <si>
    <t>3 (maybe - there are several people I would recommend this app to)</t>
  </si>
  <si>
    <t>5 (more than 50)</t>
  </si>
  <si>
    <t>3 stars</t>
  </si>
  <si>
    <t>2 (allows little customisation and that limits app's functions)</t>
  </si>
  <si>
    <t>3 (takes some time)</t>
  </si>
  <si>
    <t>2 (bad - poorly design)</t>
  </si>
  <si>
    <t>4 (mostly clear, logical, correct)</t>
  </si>
  <si>
    <t>4 (10-50)</t>
  </si>
  <si>
    <t>5 (designed for the target audience, no issues)</t>
  </si>
  <si>
    <t>3 (OK with some inconsistencies)</t>
  </si>
  <si>
    <t>4 (high quality)</t>
  </si>
  <si>
    <t>2 (insufficient)</t>
  </si>
  <si>
    <r>
      <rPr>
        <b/>
        <sz val="11"/>
        <color rgb="FFFF0000"/>
        <rFont val="Calibri"/>
        <family val="2"/>
        <scheme val="minor"/>
      </rPr>
      <t>16</t>
    </r>
    <r>
      <rPr>
        <b/>
        <sz val="11"/>
        <color theme="1"/>
        <rFont val="Calibri"/>
        <family val="2"/>
        <scheme val="minor"/>
      </rPr>
      <t xml:space="preserve"> (Q20.) Visual information (is visual explanation of concepts clear, logical, correct?)</t>
    </r>
  </si>
  <si>
    <t>3 (OK but often unclear)</t>
  </si>
  <si>
    <t>4 (possibly legitimate source)</t>
  </si>
  <si>
    <t>Not my style of app. Might be good for people who like playing video games.</t>
  </si>
  <si>
    <t>2 (mostly boring)</t>
  </si>
  <si>
    <t>2 (mostly uninteresting)</t>
  </si>
  <si>
    <t>2 (some interactive features which limits apps functionality)</t>
  </si>
  <si>
    <t>3 (acceptable but not specifically designed for target audience)</t>
  </si>
  <si>
    <t>3 (OK but not comprehensive)</t>
  </si>
  <si>
    <t>Seems quite basic - I was expecting something more comprehensive.</t>
  </si>
  <si>
    <t>1 (no interactive features)</t>
  </si>
  <si>
    <t>2 (low quality)</t>
  </si>
  <si>
    <t>2 (poor - barely relevant)</t>
  </si>
  <si>
    <t>1 star</t>
  </si>
  <si>
    <t>Meditation is something I've tried before. It did not help me then, and did not help me this time either. I tried to use it every day, but it ended up being probably every 2nd or 3rd day on average. It became a bit of a chore to use. Sorry, this might be more effective for people who are into meditation.</t>
  </si>
  <si>
    <t>4 (moderately fun)</t>
  </si>
  <si>
    <t>5 (very interesting)</t>
  </si>
  <si>
    <t>4 (numerous options)</t>
  </si>
  <si>
    <t>4 (variety of interactive features)</t>
  </si>
  <si>
    <t>5 (able to use immediately)</t>
  </si>
  <si>
    <t>5 (perfectly logical)</t>
  </si>
  <si>
    <t>5 (perfectly consistent)</t>
  </si>
  <si>
    <t>4 (mostly clear)</t>
  </si>
  <si>
    <t>5 (beautiful - very attractive)</t>
  </si>
  <si>
    <t>5 (highly relevant)</t>
  </si>
  <si>
    <t>5 (perfectly clear)</t>
  </si>
  <si>
    <t>4 (many people)</t>
  </si>
  <si>
    <t>5 (everyone)</t>
  </si>
  <si>
    <t>3 (maybe)</t>
  </si>
  <si>
    <t>4 (somewhat yes)</t>
  </si>
  <si>
    <t>5 (definitely yes)</t>
  </si>
  <si>
    <t>4 stars</t>
  </si>
  <si>
    <t>5 stars</t>
  </si>
  <si>
    <t>Thank you - I enjoyed this app very much. Have recommended it to others.</t>
  </si>
  <si>
    <t>This app definitely helped my mental health!</t>
  </si>
  <si>
    <t>5 (highly entertaining)</t>
  </si>
  <si>
    <t>5 (complete tailoring)</t>
  </si>
  <si>
    <t>4 (ssomewhat agree)</t>
  </si>
  <si>
    <t>Good app. After using it for a while, the suggested activities got repetitive, so it would be good if it had an update with more activities added.</t>
  </si>
  <si>
    <t>I sometimes got annoyed by the types of acitivities it suggested because there was no way I could actually do the particular activity.</t>
  </si>
  <si>
    <t>3 (some technical problems)</t>
  </si>
  <si>
    <t>5 (comprehensive and concise)</t>
  </si>
  <si>
    <t>Didn't help my depression</t>
  </si>
  <si>
    <t>Learned some handy tips</t>
  </si>
  <si>
    <t>App was a bit boring. Struggled to keep interested in using it</t>
  </si>
  <si>
    <t>2 (bad design)</t>
  </si>
  <si>
    <t>1 (not at all)</t>
  </si>
  <si>
    <t>Dull.</t>
  </si>
  <si>
    <t>OVERALL SCORE (out of 130)</t>
  </si>
  <si>
    <t>Section A - Engagement (out of 25)</t>
  </si>
  <si>
    <t>Section B - Functionality (out of 20)</t>
  </si>
  <si>
    <t>Section C - Aesthetics (out of 15)</t>
  </si>
  <si>
    <t>Section D - Information (out of 20)</t>
  </si>
  <si>
    <t>Section E - App Subjective Quality (out of 20)</t>
  </si>
  <si>
    <t>Section F - Perceived Impact (out of 30)</t>
  </si>
  <si>
    <r>
      <rPr>
        <b/>
        <sz val="11"/>
        <color rgb="FFFF0000"/>
        <rFont val="Calibri"/>
        <family val="2"/>
        <scheme val="minor"/>
      </rPr>
      <t>7</t>
    </r>
    <r>
      <rPr>
        <b/>
        <sz val="11"/>
        <color theme="1"/>
        <rFont val="Calibri"/>
        <family val="2"/>
        <scheme val="minor"/>
      </rPr>
      <t xml:space="preserve"> </t>
    </r>
    <r>
      <rPr>
        <b/>
        <u/>
        <sz val="11"/>
        <color rgb="FFFFFF00"/>
        <rFont val="Calibri"/>
        <family val="2"/>
        <scheme val="minor"/>
      </rPr>
      <t>SECTION B</t>
    </r>
    <r>
      <rPr>
        <b/>
        <sz val="11"/>
        <color theme="1"/>
        <rFont val="Calibri"/>
        <family val="2"/>
        <scheme val="minor"/>
      </rPr>
      <t xml:space="preserve"> (Q9.) Performance (how accurately / fast do the app features and components work?)</t>
    </r>
  </si>
  <si>
    <r>
      <rPr>
        <b/>
        <sz val="11"/>
        <color rgb="FFFF0000"/>
        <rFont val="Calibri"/>
        <family val="2"/>
        <scheme val="minor"/>
      </rPr>
      <t>2</t>
    </r>
    <r>
      <rPr>
        <b/>
        <sz val="11"/>
        <color theme="1"/>
        <rFont val="Calibri"/>
        <family val="2"/>
        <scheme val="minor"/>
      </rPr>
      <t xml:space="preserve"> </t>
    </r>
    <r>
      <rPr>
        <b/>
        <u/>
        <sz val="11"/>
        <color rgb="FFFFFF00"/>
        <rFont val="Calibri"/>
        <family val="2"/>
        <scheme val="minor"/>
      </rPr>
      <t>SECTION A</t>
    </r>
    <r>
      <rPr>
        <b/>
        <sz val="11"/>
        <color theme="1"/>
        <rFont val="Calibri"/>
        <family val="2"/>
        <scheme val="minor"/>
      </rPr>
      <t xml:space="preserve"> (Q4.) Entertainment (is the app fun and entertaining to use?)</t>
    </r>
  </si>
  <si>
    <r>
      <rPr>
        <b/>
        <sz val="11"/>
        <color rgb="FFFF0000"/>
        <rFont val="Calibri"/>
        <family val="2"/>
        <scheme val="minor"/>
      </rPr>
      <t>11</t>
    </r>
    <r>
      <rPr>
        <b/>
        <sz val="11"/>
        <color theme="1"/>
        <rFont val="Calibri"/>
        <family val="2"/>
        <scheme val="minor"/>
      </rPr>
      <t xml:space="preserve"> </t>
    </r>
    <r>
      <rPr>
        <b/>
        <u/>
        <sz val="11"/>
        <color rgb="FFFFFF00"/>
        <rFont val="Calibri"/>
        <family val="2"/>
        <scheme val="minor"/>
      </rPr>
      <t>SECTION C</t>
    </r>
    <r>
      <rPr>
        <b/>
        <sz val="11"/>
        <color theme="1"/>
        <rFont val="Calibri"/>
        <family val="2"/>
        <scheme val="minor"/>
      </rPr>
      <t xml:space="preserve"> (Q10.) Layout (is arrangement and size of buttons, icons, menus and content on the screen appropriate?)</t>
    </r>
  </si>
  <si>
    <r>
      <rPr>
        <b/>
        <sz val="11"/>
        <color rgb="FFFF0000"/>
        <rFont val="Calibri"/>
        <family val="2"/>
        <scheme val="minor"/>
      </rPr>
      <t>14</t>
    </r>
    <r>
      <rPr>
        <b/>
        <sz val="11"/>
        <color theme="1"/>
        <rFont val="Calibri"/>
        <family val="2"/>
        <scheme val="minor"/>
      </rPr>
      <t xml:space="preserve"> </t>
    </r>
    <r>
      <rPr>
        <b/>
        <u/>
        <sz val="11"/>
        <color rgb="FFFFFF00"/>
        <rFont val="Calibri"/>
        <family val="2"/>
        <scheme val="minor"/>
      </rPr>
      <t>SECTION D</t>
    </r>
    <r>
      <rPr>
        <b/>
        <sz val="11"/>
        <color theme="1"/>
        <rFont val="Calibri"/>
        <family val="2"/>
        <scheme val="minor"/>
      </rPr>
      <t xml:space="preserve"> (Q11.) Quality of information (is app content correct, well written?)</t>
    </r>
  </si>
  <si>
    <r>
      <rPr>
        <b/>
        <sz val="11"/>
        <color rgb="FFFF0000"/>
        <rFont val="Calibri"/>
        <family val="2"/>
        <scheme val="minor"/>
      </rPr>
      <t>18</t>
    </r>
    <r>
      <rPr>
        <b/>
        <sz val="11"/>
        <color theme="1"/>
        <rFont val="Calibri"/>
        <family val="2"/>
        <scheme val="minor"/>
      </rPr>
      <t xml:space="preserve"> </t>
    </r>
    <r>
      <rPr>
        <b/>
        <u/>
        <sz val="11"/>
        <color rgb="FFFFFF00"/>
        <rFont val="Calibri"/>
        <family val="2"/>
        <scheme val="minor"/>
      </rPr>
      <t>SECTION E</t>
    </r>
    <r>
      <rPr>
        <b/>
        <sz val="11"/>
        <color theme="1"/>
        <rFont val="Calibri"/>
        <family val="2"/>
        <scheme val="minor"/>
      </rPr>
      <t xml:space="preserve"> (Q12.) Recommendation (would you recommend this app to people?)</t>
    </r>
  </si>
  <si>
    <r>
      <rPr>
        <b/>
        <sz val="11"/>
        <color rgb="FFFF0000"/>
        <rFont val="Calibri"/>
        <family val="2"/>
        <scheme val="minor"/>
      </rPr>
      <t>22</t>
    </r>
    <r>
      <rPr>
        <b/>
        <sz val="11"/>
        <color theme="1"/>
        <rFont val="Calibri"/>
        <family val="2"/>
        <scheme val="minor"/>
      </rPr>
      <t xml:space="preserve"> </t>
    </r>
    <r>
      <rPr>
        <b/>
        <u/>
        <sz val="11"/>
        <color rgb="FFFFFF00"/>
        <rFont val="Calibri"/>
        <family val="2"/>
        <scheme val="minor"/>
      </rPr>
      <t>SECTION F</t>
    </r>
    <r>
      <rPr>
        <b/>
        <sz val="11"/>
        <color theme="1"/>
        <rFont val="Calibri"/>
        <family val="2"/>
        <scheme val="minor"/>
      </rPr>
      <t xml:space="preserve"> (Q13.) Awareness (this app has increased my awareness of the importance of addressing the health behaviour?)</t>
    </r>
  </si>
  <si>
    <t>Blue = Highly effective; Yellow = Neutral;           Red = Less effective</t>
  </si>
  <si>
    <t>0 x dull</t>
  </si>
  <si>
    <t>5 x mostly boring</t>
  </si>
  <si>
    <t>12 x OK</t>
  </si>
  <si>
    <t>10 x moderately fun</t>
  </si>
  <si>
    <t>2 x highly entertaining</t>
  </si>
  <si>
    <t>0 x not interesting</t>
  </si>
  <si>
    <t>7 x mostly uninteresting</t>
  </si>
  <si>
    <t>11 x OK</t>
  </si>
  <si>
    <t>9 x moderately interesting</t>
  </si>
  <si>
    <t>2 x very interesting</t>
  </si>
  <si>
    <t>1 x no customisation</t>
  </si>
  <si>
    <t>5 x little customisation</t>
  </si>
  <si>
    <t>16 x basic customisation</t>
  </si>
  <si>
    <t>5 x numerous options</t>
  </si>
  <si>
    <t>2 x complete tailoring</t>
  </si>
  <si>
    <t>3 x no interactive features</t>
  </si>
  <si>
    <t>1 x some interactive features</t>
  </si>
  <si>
    <t>18 x basic interactive features</t>
  </si>
  <si>
    <t>7 x variety of interactive features</t>
  </si>
  <si>
    <t>0 x high level interactive features</t>
  </si>
  <si>
    <t>0 x completely inappropriate</t>
  </si>
  <si>
    <t>0 x mostly inappropriate</t>
  </si>
  <si>
    <t>11 x acceptable</t>
  </si>
  <si>
    <t>6 x designed for target audience no issues</t>
  </si>
  <si>
    <t>12 x designed for target audience some issues</t>
  </si>
  <si>
    <t>0 x app is broken</t>
  </si>
  <si>
    <t>0 x major technical problems</t>
  </si>
  <si>
    <t>4 x some technical problems (3 in Destressify and 1 in MindShift</t>
  </si>
  <si>
    <t>24 x mostly functional</t>
  </si>
  <si>
    <t>1 x perfect</t>
  </si>
  <si>
    <t>0 x no instuctions complicated</t>
  </si>
  <si>
    <t>8 x takes a lot of time</t>
  </si>
  <si>
    <t>8 x takes some time</t>
  </si>
  <si>
    <t>10 x easy to learn</t>
  </si>
  <si>
    <t>3 x able to use immediately</t>
  </si>
  <si>
    <t>0 x no logical connection between screens</t>
  </si>
  <si>
    <t>0 x understandable after a lot of time</t>
  </si>
  <si>
    <t>10 x understandable after some time</t>
  </si>
  <si>
    <t>16 x easy to understand</t>
  </si>
  <si>
    <t>3 x perfectly logicial</t>
  </si>
  <si>
    <t>0 x completely inconsistent</t>
  </si>
  <si>
    <t>0 x often inconsistent</t>
  </si>
  <si>
    <t>10 x OK with some inconsistencies</t>
  </si>
  <si>
    <t>13 x mostly consisten</t>
  </si>
  <si>
    <t>6 x perfectly consistent</t>
  </si>
  <si>
    <t>0 x very bad design</t>
  </si>
  <si>
    <t>1 x bad design</t>
  </si>
  <si>
    <t>13 x satisfactory</t>
  </si>
  <si>
    <t>5 x mostly clear</t>
  </si>
  <si>
    <t>9 x professional simple clear</t>
  </si>
  <si>
    <t>0 x amateur very poor visual design</t>
  </si>
  <si>
    <t>2 x low quality</t>
  </si>
  <si>
    <t>13 x moderate quality</t>
  </si>
  <si>
    <t>9 x high quality</t>
  </si>
  <si>
    <t>5 x very high quality</t>
  </si>
  <si>
    <t>0 x ugly unpleasant</t>
  </si>
  <si>
    <t>3 x bad poorly designed</t>
  </si>
  <si>
    <t>11 x OK average</t>
  </si>
  <si>
    <t>13 x pleasant</t>
  </si>
  <si>
    <t>2 x beautiful very attractive</t>
  </si>
  <si>
    <t>1 x poor barely relevant</t>
  </si>
  <si>
    <t>8 x moderately relevant</t>
  </si>
  <si>
    <t>11 x relevant appropriate</t>
  </si>
  <si>
    <t>9 x highly relevant</t>
  </si>
  <si>
    <t>0 x irrelevant inappropriate</t>
  </si>
  <si>
    <t>1 x minimal</t>
  </si>
  <si>
    <t>2 x insufficient</t>
  </si>
  <si>
    <t>12 x OK not comprehensive</t>
  </si>
  <si>
    <t>13 x offers broad range of information</t>
  </si>
  <si>
    <t>1 x comprehensive and concise</t>
  </si>
  <si>
    <t>1 x not applicable</t>
  </si>
  <si>
    <t>0 x completely unclear confusing</t>
  </si>
  <si>
    <t>1 x mostly unclear</t>
  </si>
  <si>
    <t>6 x OK but often unclear</t>
  </si>
  <si>
    <t>15 x mostly clear logical correct</t>
  </si>
  <si>
    <t>6 x perfectly clear</t>
  </si>
  <si>
    <t>2 (lacks credibility)</t>
  </si>
  <si>
    <t>0 x suspicious source</t>
  </si>
  <si>
    <t>1 x lacks credibility</t>
  </si>
  <si>
    <t>5 x not suspicious but legitimacy of source unclear</t>
  </si>
  <si>
    <t>8 x possibly legitimate source</t>
  </si>
  <si>
    <t>15 x definitely comes from a legitimate credible source</t>
  </si>
  <si>
    <t>1 x not at all</t>
  </si>
  <si>
    <t>7 x there are a few people I would recommend this app to</t>
  </si>
  <si>
    <t>13 x maybe there are several people I would recommend this app to</t>
  </si>
  <si>
    <t>7 x many people</t>
  </si>
  <si>
    <t>1 x everyone</t>
  </si>
  <si>
    <t>13 x none</t>
  </si>
  <si>
    <t>0 x 1-2 times</t>
  </si>
  <si>
    <t>0 x 3-10 times</t>
  </si>
  <si>
    <t>10 x more than 50 times</t>
  </si>
  <si>
    <t>6 x 10-50 times</t>
  </si>
  <si>
    <t>19 x definitely not</t>
  </si>
  <si>
    <t>0 x somewhat not</t>
  </si>
  <si>
    <t>7 x maybe</t>
  </si>
  <si>
    <t>1 x somewhat yes</t>
  </si>
  <si>
    <t>2 x definitely yes</t>
  </si>
  <si>
    <t>2 x 1 star</t>
  </si>
  <si>
    <t>4 x 2 stars</t>
  </si>
  <si>
    <t>13 x 3 stars</t>
  </si>
  <si>
    <t>3 x 5 stars</t>
  </si>
  <si>
    <t>7 x 4 stars</t>
  </si>
  <si>
    <t>2 x strongly disagree</t>
  </si>
  <si>
    <t>5 x somewhat disagree</t>
  </si>
  <si>
    <t>6 x neutral</t>
  </si>
  <si>
    <t>9 x somewhat agree</t>
  </si>
  <si>
    <t>7 x strongly agree</t>
  </si>
  <si>
    <t>4 x somewhat disagree</t>
  </si>
  <si>
    <t>9 x neutral</t>
  </si>
  <si>
    <t>13 x somewhat agree</t>
  </si>
  <si>
    <t>1 x strongly agree</t>
  </si>
  <si>
    <t>2 x somewhat disagree</t>
  </si>
  <si>
    <t>8 x neutral</t>
  </si>
  <si>
    <t>12 x somewhat agree</t>
  </si>
  <si>
    <t>5 x strongly agree</t>
  </si>
  <si>
    <t>1 x strongly disagree</t>
  </si>
  <si>
    <t>3 x somewhat disagree</t>
  </si>
  <si>
    <t>16 x somewhat agree</t>
  </si>
  <si>
    <t>3 x strongly agree</t>
  </si>
  <si>
    <t>0 x strongly disagree</t>
  </si>
  <si>
    <t>1 x somewhat disagree</t>
  </si>
  <si>
    <t>11 x neutral</t>
  </si>
  <si>
    <t>14 x somewhat agree</t>
  </si>
  <si>
    <t>4 x neutral</t>
  </si>
  <si>
    <t>6 x strongly agree</t>
  </si>
  <si>
    <t>12 x comments in total</t>
  </si>
  <si>
    <t>8 x negative comments</t>
  </si>
  <si>
    <t>4 x positive comments</t>
  </si>
  <si>
    <t>A1</t>
  </si>
  <si>
    <t>A2</t>
  </si>
  <si>
    <t>A3</t>
  </si>
  <si>
    <t>A4</t>
  </si>
  <si>
    <t>A5</t>
  </si>
  <si>
    <t>M</t>
  </si>
  <si>
    <t>SD</t>
  </si>
  <si>
    <t>PARTICIPANT</t>
  </si>
  <si>
    <t>ENGAGEMENT</t>
  </si>
  <si>
    <t>FUNCTIONALITY</t>
  </si>
  <si>
    <t>AESTHETICS</t>
  </si>
  <si>
    <t>INFORMATION</t>
  </si>
  <si>
    <t>APP SUBJECTIVE QUALITY</t>
  </si>
  <si>
    <t>PERCEIVED IMPACT</t>
  </si>
  <si>
    <t>TOTAL</t>
  </si>
  <si>
    <t>STAR RATING</t>
  </si>
  <si>
    <t>B1</t>
  </si>
  <si>
    <t>B2</t>
  </si>
  <si>
    <t>B3</t>
  </si>
  <si>
    <t>B4</t>
  </si>
  <si>
    <t>B5</t>
  </si>
  <si>
    <t>B6</t>
  </si>
  <si>
    <t>B7</t>
  </si>
  <si>
    <t>C1</t>
  </si>
  <si>
    <t>C2</t>
  </si>
  <si>
    <t>C3</t>
  </si>
  <si>
    <t>C4</t>
  </si>
  <si>
    <t>C5</t>
  </si>
  <si>
    <t>C6</t>
  </si>
  <si>
    <t>D1</t>
  </si>
  <si>
    <t>D2</t>
  </si>
  <si>
    <t>D3</t>
  </si>
  <si>
    <t>D4</t>
  </si>
  <si>
    <t>D5</t>
  </si>
  <si>
    <t>E1</t>
  </si>
  <si>
    <t>E2</t>
  </si>
  <si>
    <t>E3</t>
  </si>
  <si>
    <t>E4</t>
  </si>
  <si>
    <t>E5</t>
  </si>
  <si>
    <t>E6</t>
  </si>
  <si>
    <r>
      <t xml:space="preserve">A1 </t>
    </r>
    <r>
      <rPr>
        <b/>
        <sz val="10"/>
        <color rgb="FFFF0000"/>
        <rFont val="Calibri"/>
        <family val="2"/>
        <scheme val="minor"/>
      </rPr>
      <t>SuperBetter</t>
    </r>
  </si>
  <si>
    <r>
      <t xml:space="preserve">A2 </t>
    </r>
    <r>
      <rPr>
        <b/>
        <sz val="10"/>
        <color rgb="FFFF0000"/>
        <rFont val="Calibri"/>
        <family val="2"/>
        <scheme val="minor"/>
      </rPr>
      <t>SuperBetter</t>
    </r>
  </si>
  <si>
    <r>
      <t xml:space="preserve">A3 </t>
    </r>
    <r>
      <rPr>
        <b/>
        <sz val="10"/>
        <color rgb="FFFF0000"/>
        <rFont val="Calibri"/>
        <family val="2"/>
        <scheme val="minor"/>
      </rPr>
      <t>SuperBetter</t>
    </r>
  </si>
  <si>
    <r>
      <t xml:space="preserve">A4 </t>
    </r>
    <r>
      <rPr>
        <b/>
        <sz val="10"/>
        <color rgb="FFFF0000"/>
        <rFont val="Calibri"/>
        <family val="2"/>
        <scheme val="minor"/>
      </rPr>
      <t>SuperBetter</t>
    </r>
  </si>
  <si>
    <r>
      <t xml:space="preserve">A5 </t>
    </r>
    <r>
      <rPr>
        <b/>
        <sz val="10"/>
        <color rgb="FFFF0000"/>
        <rFont val="Calibri"/>
        <family val="2"/>
        <scheme val="minor"/>
      </rPr>
      <t>SuperBetter</t>
    </r>
  </si>
  <si>
    <r>
      <t xml:space="preserve">B1 </t>
    </r>
    <r>
      <rPr>
        <b/>
        <sz val="10"/>
        <color theme="9"/>
        <rFont val="Calibri"/>
        <family val="2"/>
        <scheme val="minor"/>
      </rPr>
      <t>Smiling Mind</t>
    </r>
  </si>
  <si>
    <r>
      <t xml:space="preserve">B2 </t>
    </r>
    <r>
      <rPr>
        <b/>
        <sz val="10"/>
        <color theme="9"/>
        <rFont val="Calibri"/>
        <family val="2"/>
        <scheme val="minor"/>
      </rPr>
      <t>Smiling Mind</t>
    </r>
  </si>
  <si>
    <r>
      <t xml:space="preserve">B3 </t>
    </r>
    <r>
      <rPr>
        <b/>
        <sz val="10"/>
        <color theme="9"/>
        <rFont val="Calibri"/>
        <family val="2"/>
        <scheme val="minor"/>
      </rPr>
      <t>Smiling Mind</t>
    </r>
  </si>
  <si>
    <r>
      <t xml:space="preserve">B4 </t>
    </r>
    <r>
      <rPr>
        <b/>
        <sz val="10"/>
        <color theme="9"/>
        <rFont val="Calibri"/>
        <family val="2"/>
        <scheme val="minor"/>
      </rPr>
      <t>Smiling Mind</t>
    </r>
  </si>
  <si>
    <r>
      <t xml:space="preserve">B5 </t>
    </r>
    <r>
      <rPr>
        <b/>
        <sz val="10"/>
        <color theme="9"/>
        <rFont val="Calibri"/>
        <family val="2"/>
        <scheme val="minor"/>
      </rPr>
      <t>Smiling Mind</t>
    </r>
  </si>
  <si>
    <r>
      <t xml:space="preserve">B6 </t>
    </r>
    <r>
      <rPr>
        <b/>
        <sz val="10"/>
        <color theme="9"/>
        <rFont val="Calibri"/>
        <family val="2"/>
        <scheme val="minor"/>
      </rPr>
      <t>Smiling Mind</t>
    </r>
  </si>
  <si>
    <r>
      <t xml:space="preserve">B7 </t>
    </r>
    <r>
      <rPr>
        <b/>
        <sz val="10"/>
        <color theme="9"/>
        <rFont val="Calibri"/>
        <family val="2"/>
        <scheme val="minor"/>
      </rPr>
      <t>Smiling Mind</t>
    </r>
  </si>
  <si>
    <r>
      <t xml:space="preserve">C1 </t>
    </r>
    <r>
      <rPr>
        <b/>
        <sz val="10"/>
        <color rgb="FFFFC000"/>
        <rFont val="Calibri"/>
        <family val="2"/>
        <scheme val="minor"/>
      </rPr>
      <t>MoodMission</t>
    </r>
  </si>
  <si>
    <r>
      <t xml:space="preserve">C2 </t>
    </r>
    <r>
      <rPr>
        <b/>
        <sz val="10"/>
        <color rgb="FFFFC000"/>
        <rFont val="Calibri"/>
        <family val="2"/>
        <scheme val="minor"/>
      </rPr>
      <t>MoodMission</t>
    </r>
  </si>
  <si>
    <r>
      <t xml:space="preserve">C3 </t>
    </r>
    <r>
      <rPr>
        <b/>
        <sz val="10"/>
        <color rgb="FFFFC000"/>
        <rFont val="Calibri"/>
        <family val="2"/>
        <scheme val="minor"/>
      </rPr>
      <t>MoodMission</t>
    </r>
  </si>
  <si>
    <r>
      <t xml:space="preserve">C4 </t>
    </r>
    <r>
      <rPr>
        <b/>
        <sz val="10"/>
        <color rgb="FFFFC000"/>
        <rFont val="Calibri"/>
        <family val="2"/>
        <scheme val="minor"/>
      </rPr>
      <t>MoodMission</t>
    </r>
  </si>
  <si>
    <r>
      <t xml:space="preserve">C5 </t>
    </r>
    <r>
      <rPr>
        <b/>
        <sz val="10"/>
        <color rgb="FFFFC000"/>
        <rFont val="Calibri"/>
        <family val="2"/>
        <scheme val="minor"/>
      </rPr>
      <t>MoodMission</t>
    </r>
  </si>
  <si>
    <r>
      <t xml:space="preserve">C6 </t>
    </r>
    <r>
      <rPr>
        <b/>
        <sz val="10"/>
        <color rgb="FFFFC000"/>
        <rFont val="Calibri"/>
        <family val="2"/>
        <scheme val="minor"/>
      </rPr>
      <t>MoodMission</t>
    </r>
  </si>
  <si>
    <r>
      <t xml:space="preserve">D1 </t>
    </r>
    <r>
      <rPr>
        <b/>
        <sz val="10"/>
        <color rgb="FF00B0F0"/>
        <rFont val="Calibri"/>
        <family val="2"/>
        <scheme val="minor"/>
      </rPr>
      <t>MindShift</t>
    </r>
  </si>
  <si>
    <r>
      <t xml:space="preserve">D2 </t>
    </r>
    <r>
      <rPr>
        <b/>
        <sz val="10"/>
        <color rgb="FF00B0F0"/>
        <rFont val="Calibri"/>
        <family val="2"/>
        <scheme val="minor"/>
      </rPr>
      <t>MindShift</t>
    </r>
  </si>
  <si>
    <r>
      <t xml:space="preserve">D3 </t>
    </r>
    <r>
      <rPr>
        <b/>
        <sz val="10"/>
        <color rgb="FF00B0F0"/>
        <rFont val="Calibri"/>
        <family val="2"/>
        <scheme val="minor"/>
      </rPr>
      <t>MindShift</t>
    </r>
  </si>
  <si>
    <r>
      <t xml:space="preserve">D4 </t>
    </r>
    <r>
      <rPr>
        <b/>
        <sz val="10"/>
        <color rgb="FF00B0F0"/>
        <rFont val="Calibri"/>
        <family val="2"/>
        <scheme val="minor"/>
      </rPr>
      <t>MindShift</t>
    </r>
  </si>
  <si>
    <r>
      <t xml:space="preserve">D5 </t>
    </r>
    <r>
      <rPr>
        <b/>
        <sz val="10"/>
        <color rgb="FF00B0F0"/>
        <rFont val="Calibri"/>
        <family val="2"/>
        <scheme val="minor"/>
      </rPr>
      <t>MindShift</t>
    </r>
  </si>
  <si>
    <r>
      <t xml:space="preserve">E1 </t>
    </r>
    <r>
      <rPr>
        <b/>
        <sz val="10"/>
        <color rgb="FF7030A0"/>
        <rFont val="Calibri"/>
        <family val="2"/>
        <scheme val="minor"/>
      </rPr>
      <t>Destressify</t>
    </r>
  </si>
  <si>
    <r>
      <t xml:space="preserve">E2 </t>
    </r>
    <r>
      <rPr>
        <b/>
        <sz val="10"/>
        <color rgb="FF7030A0"/>
        <rFont val="Calibri"/>
        <family val="2"/>
        <scheme val="minor"/>
      </rPr>
      <t>Destressify</t>
    </r>
  </si>
  <si>
    <r>
      <t xml:space="preserve">E3 </t>
    </r>
    <r>
      <rPr>
        <b/>
        <sz val="10"/>
        <color rgb="FF7030A0"/>
        <rFont val="Calibri"/>
        <family val="2"/>
        <scheme val="minor"/>
      </rPr>
      <t>Destressify</t>
    </r>
  </si>
  <si>
    <r>
      <t xml:space="preserve">E4 </t>
    </r>
    <r>
      <rPr>
        <b/>
        <sz val="10"/>
        <color rgb="FF7030A0"/>
        <rFont val="Calibri"/>
        <family val="2"/>
        <scheme val="minor"/>
      </rPr>
      <t>Destressify</t>
    </r>
  </si>
  <si>
    <r>
      <t xml:space="preserve">E5 </t>
    </r>
    <r>
      <rPr>
        <b/>
        <sz val="10"/>
        <color rgb="FF7030A0"/>
        <rFont val="Calibri"/>
        <family val="2"/>
        <scheme val="minor"/>
      </rPr>
      <t>Destressify</t>
    </r>
  </si>
  <si>
    <r>
      <t xml:space="preserve">E6 </t>
    </r>
    <r>
      <rPr>
        <b/>
        <sz val="10"/>
        <color rgb="FF7030A0"/>
        <rFont val="Calibri"/>
        <family val="2"/>
        <scheme val="minor"/>
      </rPr>
      <t>Destressify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</si>
</sst>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20"/>
      <color theme="1"/>
      <name val="Calibri"/>
      <family val="2"/>
      <scheme val="minor"/>
    </font>
    <font>
      <b/>
      <sz val="10"/>
      <color rgb="FFFF0000"/>
      <name val="Calibri"/>
      <family val="2"/>
      <scheme val="minor"/>
    </font>
    <font>
      <b/>
      <sz val="10"/>
      <color theme="9"/>
      <name val="Calibri"/>
      <family val="2"/>
      <scheme val="minor"/>
    </font>
    <font>
      <b/>
      <sz val="10"/>
      <color rgb="FFFFC000"/>
      <name val="Calibri"/>
      <family val="2"/>
      <scheme val="minor"/>
    </font>
    <font>
      <b/>
      <sz val="10"/>
      <color rgb="FF00B0F0"/>
      <name val="Calibri"/>
      <family val="2"/>
      <scheme val="minor"/>
    </font>
    <font>
      <b/>
      <sz val="10"/>
      <color rgb="FF7030A0"/>
      <name val="Calibri"/>
      <family val="2"/>
      <scheme val="minor"/>
    </font>
    <font>
      <b/>
      <sz val="11"/>
      <color rgb="FFFF0000"/>
      <name val="Calibri"/>
      <family val="2"/>
      <scheme val="minor"/>
    </font>
    <font>
      <b/>
      <u/>
      <sz val="11"/>
      <color rgb="FFFFFF00"/>
      <name val="Calibri"/>
      <family val="2"/>
      <scheme val="minor"/>
    </font>
    <font>
      <b/>
      <sz val="11"/>
      <color theme="4"/>
      <name val="Calibri"/>
      <family val="2"/>
      <scheme val="minor"/>
    </font>
  </fonts>
  <fills count="6">
    <fill>
      <patternFill patternType="none"/>
    </fill>
    <fill>
      <patternFill patternType="gray125"/>
    </fill>
    <fill>
      <patternFill patternType="solid">
        <fgColor theme="6" tint="0.39997558519241921"/>
        <bgColor indexed="64"/>
      </patternFill>
    </fill>
    <fill>
      <patternFill patternType="solid">
        <fgColor rgb="FF99CCFF"/>
        <bgColor indexed="64"/>
      </patternFill>
    </fill>
    <fill>
      <patternFill patternType="solid">
        <fgColor rgb="FFFFFFCC"/>
        <bgColor indexed="64"/>
      </patternFill>
    </fill>
    <fill>
      <patternFill patternType="solid">
        <fgColor rgb="FFFF9999"/>
        <bgColor indexed="64"/>
      </patternFill>
    </fill>
  </fills>
  <borders count="1">
    <border>
      <left/>
      <right/>
      <top/>
      <bottom/>
      <diagonal/>
    </border>
  </borders>
  <cellStyleXfs count="1">
    <xf numFmtId="0" fontId="0" fillId="0" borderId="0"/>
  </cellStyleXfs>
  <cellXfs count="18">
    <xf numFmtId="0" fontId="0" fillId="0" borderId="0" xfId="0"/>
    <xf numFmtId="0" fontId="2" fillId="0" borderId="0" xfId="0" applyFont="1"/>
    <xf numFmtId="0" fontId="1" fillId="2" borderId="0" xfId="0" applyFont="1" applyFill="1" applyAlignment="1">
      <alignment wrapText="1"/>
    </xf>
    <xf numFmtId="0" fontId="1" fillId="0" borderId="0" xfId="0" applyFont="1" applyAlignment="1">
      <alignment wrapText="1"/>
    </xf>
    <xf numFmtId="0" fontId="2" fillId="3" borderId="0" xfId="0" applyFont="1" applyFill="1" applyAlignment="1">
      <alignment wrapText="1"/>
    </xf>
    <xf numFmtId="0" fontId="0" fillId="3" borderId="0" xfId="0" applyFill="1" applyAlignment="1">
      <alignment wrapText="1"/>
    </xf>
    <xf numFmtId="0" fontId="2" fillId="4" borderId="0" xfId="0" applyFont="1" applyFill="1" applyAlignment="1">
      <alignment wrapText="1"/>
    </xf>
    <xf numFmtId="0" fontId="0" fillId="4" borderId="0" xfId="0" applyFill="1" applyAlignment="1">
      <alignment wrapText="1"/>
    </xf>
    <xf numFmtId="0" fontId="2" fillId="5" borderId="0" xfId="0" applyFont="1" applyFill="1" applyAlignment="1">
      <alignment wrapText="1"/>
    </xf>
    <xf numFmtId="0" fontId="0" fillId="5" borderId="0" xfId="0" applyFill="1" applyAlignment="1">
      <alignment wrapText="1"/>
    </xf>
    <xf numFmtId="0" fontId="2" fillId="3" borderId="0" xfId="0" applyFont="1" applyFill="1"/>
    <xf numFmtId="0" fontId="0" fillId="3" borderId="0" xfId="0" applyFill="1"/>
    <xf numFmtId="0" fontId="2" fillId="5" borderId="0" xfId="0" applyFont="1" applyFill="1"/>
    <xf numFmtId="0" fontId="0" fillId="5" borderId="0" xfId="0" applyFill="1"/>
    <xf numFmtId="0" fontId="2" fillId="4" borderId="0" xfId="0" applyFont="1" applyFill="1"/>
    <xf numFmtId="0" fontId="0" fillId="4" borderId="0" xfId="0" applyFill="1"/>
    <xf numFmtId="0" fontId="8" fillId="0" borderId="0" xfId="0" applyFont="1"/>
    <xf numFmtId="0" fontId="10" fillId="0" borderId="0" xfId="0" applyFont="1"/>
  </cellXfs>
  <cellStyles count="1">
    <cellStyle name="Normal" xfId="0" builtinId="0"/>
  </cellStyles>
  <dxfs count="0"/>
  <tableStyles count="0" defaultTableStyle="TableStyleMedium2" defaultPivotStyle="PivotStyleLight16"/>
  <colors>
    <mruColors>
      <color rgb="FFFF9999"/>
      <color rgb="FF99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72189-3DD7-4592-AEBB-317FAC2CAE38}">
  <dimension ref="A1:AJ36"/>
  <sheetViews>
    <sheetView tabSelected="1" workbookViewId="0">
      <pane xSplit="1" ySplit="1" topLeftCell="B2" activePane="bottomRight" state="frozen"/>
      <selection pane="topRight" activeCell="B1" sqref="B1"/>
      <selection pane="bottomLeft" activeCell="A2" sqref="A2"/>
      <selection pane="bottomRight" activeCell="B2" sqref="B2"/>
    </sheetView>
  </sheetViews>
  <sheetFormatPr defaultColWidth="20.77734375" defaultRowHeight="25.8" x14ac:dyDescent="0.5"/>
  <cols>
    <col min="1" max="1" width="20.77734375" style="1"/>
    <col min="6" max="6" width="26.5546875" customWidth="1"/>
    <col min="7" max="7" width="31.6640625" customWidth="1"/>
    <col min="8" max="8" width="24.88671875" customWidth="1"/>
    <col min="11" max="11" width="28.88671875" customWidth="1"/>
    <col min="12" max="12" width="30.6640625" customWidth="1"/>
    <col min="16" max="16" width="41.21875" customWidth="1"/>
    <col min="17" max="17" width="26.44140625" customWidth="1"/>
    <col min="18" max="18" width="34.109375" customWidth="1"/>
    <col min="19" max="19" width="27" customWidth="1"/>
    <col min="20" max="20" width="25.6640625" customWidth="1"/>
    <col min="23" max="23" width="27.5546875" customWidth="1"/>
    <col min="24" max="24" width="29.5546875" customWidth="1"/>
    <col min="25" max="25" width="29.77734375" customWidth="1"/>
    <col min="26" max="26" width="29.33203125" customWidth="1"/>
    <col min="27" max="27" width="24.33203125" customWidth="1"/>
    <col min="28" max="28" width="23" customWidth="1"/>
    <col min="29" max="29" width="104.77734375" customWidth="1"/>
  </cols>
  <sheetData>
    <row r="1" spans="1:36" s="2" customFormat="1" ht="77.400000000000006" customHeight="1" x14ac:dyDescent="0.3">
      <c r="A1" s="3" t="s">
        <v>137</v>
      </c>
      <c r="B1" s="2" t="s">
        <v>27</v>
      </c>
      <c r="C1" s="2" t="s">
        <v>132</v>
      </c>
      <c r="D1" s="2" t="s">
        <v>28</v>
      </c>
      <c r="E1" s="2" t="s">
        <v>29</v>
      </c>
      <c r="F1" s="2" t="s">
        <v>30</v>
      </c>
      <c r="G1" s="2" t="s">
        <v>31</v>
      </c>
      <c r="H1" s="2" t="s">
        <v>131</v>
      </c>
      <c r="I1" s="2" t="s">
        <v>32</v>
      </c>
      <c r="J1" s="2" t="s">
        <v>33</v>
      </c>
      <c r="K1" s="2" t="s">
        <v>34</v>
      </c>
      <c r="L1" s="2" t="s">
        <v>133</v>
      </c>
      <c r="M1" s="2" t="s">
        <v>35</v>
      </c>
      <c r="N1" s="2" t="s">
        <v>36</v>
      </c>
      <c r="O1" s="2" t="s">
        <v>134</v>
      </c>
      <c r="P1" s="2" t="s">
        <v>37</v>
      </c>
      <c r="Q1" s="2" t="s">
        <v>76</v>
      </c>
      <c r="R1" s="2" t="s">
        <v>38</v>
      </c>
      <c r="S1" s="2" t="s">
        <v>135</v>
      </c>
      <c r="T1" s="2" t="s">
        <v>39</v>
      </c>
      <c r="U1" s="2" t="s">
        <v>40</v>
      </c>
      <c r="V1" s="2" t="s">
        <v>41</v>
      </c>
      <c r="W1" s="2" t="s">
        <v>136</v>
      </c>
      <c r="X1" s="2" t="s">
        <v>42</v>
      </c>
      <c r="Y1" s="2" t="s">
        <v>43</v>
      </c>
      <c r="Z1" s="2" t="s">
        <v>44</v>
      </c>
      <c r="AA1" s="2" t="s">
        <v>45</v>
      </c>
      <c r="AB1" s="2" t="s">
        <v>46</v>
      </c>
      <c r="AC1" s="2" t="s">
        <v>47</v>
      </c>
      <c r="AD1" s="2" t="s">
        <v>125</v>
      </c>
      <c r="AE1" s="2" t="s">
        <v>126</v>
      </c>
      <c r="AF1" s="2" t="s">
        <v>127</v>
      </c>
      <c r="AG1" s="2" t="s">
        <v>128</v>
      </c>
      <c r="AH1" s="2" t="s">
        <v>129</v>
      </c>
      <c r="AI1" s="2" t="s">
        <v>130</v>
      </c>
      <c r="AJ1" s="2" t="s">
        <v>124</v>
      </c>
    </row>
    <row r="2" spans="1:36" s="5" customFormat="1" ht="60" x14ac:dyDescent="0.5">
      <c r="A2" s="4" t="s">
        <v>306</v>
      </c>
      <c r="B2" s="5" t="s">
        <v>5</v>
      </c>
      <c r="C2" s="5" t="s">
        <v>6</v>
      </c>
      <c r="D2" s="5" t="s">
        <v>7</v>
      </c>
      <c r="E2" s="5" t="s">
        <v>8</v>
      </c>
      <c r="F2" s="5" t="s">
        <v>9</v>
      </c>
      <c r="G2" s="5" t="s">
        <v>10</v>
      </c>
      <c r="H2" s="5" t="s">
        <v>11</v>
      </c>
      <c r="I2" s="5" t="s">
        <v>12</v>
      </c>
      <c r="J2" s="5" t="s">
        <v>13</v>
      </c>
      <c r="K2" s="5" t="s">
        <v>14</v>
      </c>
      <c r="L2" s="5" t="s">
        <v>15</v>
      </c>
      <c r="M2" s="5" t="s">
        <v>16</v>
      </c>
      <c r="N2" s="5" t="s">
        <v>17</v>
      </c>
      <c r="O2" s="5" t="s">
        <v>18</v>
      </c>
      <c r="P2" s="5" t="s">
        <v>19</v>
      </c>
      <c r="Q2" s="5" t="s">
        <v>20</v>
      </c>
      <c r="R2" s="5" t="s">
        <v>21</v>
      </c>
      <c r="S2" s="5" t="s">
        <v>22</v>
      </c>
      <c r="T2" s="5" t="s">
        <v>23</v>
      </c>
      <c r="U2" s="5" t="s">
        <v>24</v>
      </c>
      <c r="V2" s="5" t="s">
        <v>25</v>
      </c>
      <c r="W2" s="5" t="s">
        <v>4</v>
      </c>
      <c r="X2" s="5" t="s">
        <v>4</v>
      </c>
      <c r="Y2" s="5" t="s">
        <v>4</v>
      </c>
      <c r="Z2" s="5" t="s">
        <v>3</v>
      </c>
      <c r="AA2" s="5" t="s">
        <v>3</v>
      </c>
      <c r="AB2" s="5" t="s">
        <v>4</v>
      </c>
      <c r="AC2" s="5" t="s">
        <v>26</v>
      </c>
      <c r="AD2" s="5">
        <v>18</v>
      </c>
      <c r="AE2" s="5">
        <v>17</v>
      </c>
      <c r="AF2" s="5">
        <v>9</v>
      </c>
      <c r="AG2" s="5">
        <v>9</v>
      </c>
      <c r="AH2" s="5">
        <v>6</v>
      </c>
      <c r="AI2" s="5">
        <v>14</v>
      </c>
      <c r="AJ2" s="5">
        <f>SUM(AD2:AI2)</f>
        <v>73</v>
      </c>
    </row>
    <row r="3" spans="1:36" s="5" customFormat="1" ht="45.6" x14ac:dyDescent="0.5">
      <c r="A3" s="4" t="s">
        <v>307</v>
      </c>
      <c r="B3" s="5" t="s">
        <v>5</v>
      </c>
      <c r="C3" s="5" t="s">
        <v>6</v>
      </c>
      <c r="D3" s="5" t="s">
        <v>7</v>
      </c>
      <c r="E3" s="5" t="s">
        <v>52</v>
      </c>
      <c r="F3" s="5" t="s">
        <v>53</v>
      </c>
      <c r="G3" s="5" t="s">
        <v>10</v>
      </c>
      <c r="H3" s="5" t="s">
        <v>54</v>
      </c>
      <c r="I3" s="5" t="s">
        <v>55</v>
      </c>
      <c r="J3" s="5" t="s">
        <v>56</v>
      </c>
      <c r="K3" s="5" t="s">
        <v>14</v>
      </c>
      <c r="L3" s="5" t="s">
        <v>57</v>
      </c>
      <c r="M3" s="5" t="s">
        <v>58</v>
      </c>
      <c r="N3" s="5" t="s">
        <v>59</v>
      </c>
      <c r="O3" s="5" t="s">
        <v>60</v>
      </c>
      <c r="P3" s="5" t="s">
        <v>61</v>
      </c>
      <c r="Q3" s="5" t="s">
        <v>62</v>
      </c>
      <c r="R3" s="5" t="s">
        <v>63</v>
      </c>
      <c r="S3" s="5" t="s">
        <v>64</v>
      </c>
      <c r="T3" s="5" t="s">
        <v>65</v>
      </c>
      <c r="U3" s="5" t="s">
        <v>24</v>
      </c>
      <c r="V3" s="5" t="s">
        <v>66</v>
      </c>
      <c r="W3" s="5" t="s">
        <v>1</v>
      </c>
      <c r="X3" s="5" t="s">
        <v>1</v>
      </c>
      <c r="Y3" s="5" t="s">
        <v>1</v>
      </c>
      <c r="Z3" s="5" t="s">
        <v>1</v>
      </c>
      <c r="AA3" s="5" t="s">
        <v>1</v>
      </c>
      <c r="AB3" s="5" t="s">
        <v>1</v>
      </c>
      <c r="AD3" s="5">
        <v>15</v>
      </c>
      <c r="AE3" s="5">
        <v>13</v>
      </c>
      <c r="AF3" s="5">
        <v>14</v>
      </c>
      <c r="AG3" s="5">
        <v>13</v>
      </c>
      <c r="AH3" s="5">
        <v>12</v>
      </c>
      <c r="AI3" s="5">
        <v>30</v>
      </c>
      <c r="AJ3" s="5">
        <f t="shared" ref="AJ3:AJ30" si="0">SUM(AD3:AI3)</f>
        <v>97</v>
      </c>
    </row>
    <row r="4" spans="1:36" s="7" customFormat="1" ht="45.6" x14ac:dyDescent="0.5">
      <c r="A4" s="6" t="s">
        <v>308</v>
      </c>
      <c r="B4" s="7" t="s">
        <v>5</v>
      </c>
      <c r="C4" s="7" t="s">
        <v>6</v>
      </c>
      <c r="D4" s="7" t="s">
        <v>7</v>
      </c>
      <c r="E4" s="7" t="s">
        <v>67</v>
      </c>
      <c r="F4" s="7" t="s">
        <v>53</v>
      </c>
      <c r="G4" s="7" t="s">
        <v>10</v>
      </c>
      <c r="H4" s="7" t="s">
        <v>54</v>
      </c>
      <c r="I4" s="7" t="s">
        <v>68</v>
      </c>
      <c r="J4" s="7" t="s">
        <v>56</v>
      </c>
      <c r="K4" s="7" t="s">
        <v>14</v>
      </c>
      <c r="L4" s="7" t="s">
        <v>15</v>
      </c>
      <c r="M4" s="7" t="s">
        <v>16</v>
      </c>
      <c r="N4" s="7" t="s">
        <v>69</v>
      </c>
      <c r="O4" s="7" t="s">
        <v>60</v>
      </c>
      <c r="P4" s="7" t="s">
        <v>61</v>
      </c>
      <c r="Q4" s="7" t="s">
        <v>70</v>
      </c>
      <c r="R4" s="7" t="s">
        <v>63</v>
      </c>
      <c r="S4" s="7" t="s">
        <v>64</v>
      </c>
      <c r="T4" s="7" t="s">
        <v>71</v>
      </c>
      <c r="U4" s="7" t="s">
        <v>24</v>
      </c>
      <c r="V4" s="7" t="s">
        <v>66</v>
      </c>
      <c r="W4" s="7" t="s">
        <v>0</v>
      </c>
      <c r="X4" s="7" t="s">
        <v>0</v>
      </c>
      <c r="Y4" s="7" t="s">
        <v>3</v>
      </c>
      <c r="Z4" s="7" t="s">
        <v>0</v>
      </c>
      <c r="AA4" s="7" t="s">
        <v>3</v>
      </c>
      <c r="AB4" s="7" t="s">
        <v>3</v>
      </c>
      <c r="AD4" s="7">
        <v>16</v>
      </c>
      <c r="AE4" s="7">
        <v>14</v>
      </c>
      <c r="AF4" s="7">
        <v>8</v>
      </c>
      <c r="AG4" s="7">
        <v>17</v>
      </c>
      <c r="AH4" s="7">
        <v>11</v>
      </c>
      <c r="AI4" s="7">
        <v>21</v>
      </c>
      <c r="AJ4" s="7">
        <f t="shared" si="0"/>
        <v>87</v>
      </c>
    </row>
    <row r="5" spans="1:36" s="9" customFormat="1" ht="31.2" x14ac:dyDescent="0.5">
      <c r="A5" s="8" t="s">
        <v>309</v>
      </c>
      <c r="B5" s="9" t="s">
        <v>5</v>
      </c>
      <c r="C5" s="9" t="s">
        <v>6</v>
      </c>
      <c r="D5" s="9" t="s">
        <v>6</v>
      </c>
      <c r="E5" s="9" t="s">
        <v>8</v>
      </c>
      <c r="F5" s="9" t="s">
        <v>53</v>
      </c>
      <c r="G5" s="9" t="s">
        <v>72</v>
      </c>
      <c r="H5" s="9" t="s">
        <v>54</v>
      </c>
      <c r="I5" s="9" t="s">
        <v>55</v>
      </c>
      <c r="J5" s="9" t="s">
        <v>56</v>
      </c>
      <c r="K5" s="9" t="s">
        <v>73</v>
      </c>
      <c r="L5" s="9" t="s">
        <v>15</v>
      </c>
      <c r="M5" s="9" t="s">
        <v>74</v>
      </c>
      <c r="N5" s="9" t="s">
        <v>59</v>
      </c>
      <c r="O5" s="9" t="s">
        <v>18</v>
      </c>
      <c r="P5" s="9" t="s">
        <v>75</v>
      </c>
      <c r="Q5" s="9" t="s">
        <v>77</v>
      </c>
      <c r="R5" s="9" t="s">
        <v>78</v>
      </c>
      <c r="S5" s="9" t="s">
        <v>22</v>
      </c>
      <c r="T5" s="9" t="s">
        <v>23</v>
      </c>
      <c r="U5" s="9" t="s">
        <v>24</v>
      </c>
      <c r="V5" s="9" t="s">
        <v>66</v>
      </c>
      <c r="W5" s="9" t="s">
        <v>4</v>
      </c>
      <c r="X5" s="9" t="s">
        <v>3</v>
      </c>
      <c r="Y5" s="9" t="s">
        <v>4</v>
      </c>
      <c r="Z5" s="9" t="s">
        <v>3</v>
      </c>
      <c r="AA5" s="9" t="s">
        <v>4</v>
      </c>
      <c r="AB5" s="9" t="s">
        <v>3</v>
      </c>
      <c r="AC5" s="9" t="s">
        <v>79</v>
      </c>
      <c r="AD5" s="9">
        <v>17</v>
      </c>
      <c r="AE5" s="9">
        <v>12</v>
      </c>
      <c r="AF5" s="9">
        <v>10</v>
      </c>
      <c r="AG5" s="9">
        <v>12</v>
      </c>
      <c r="AH5" s="9">
        <v>7</v>
      </c>
      <c r="AI5" s="9">
        <v>15</v>
      </c>
      <c r="AJ5" s="9">
        <f t="shared" si="0"/>
        <v>73</v>
      </c>
    </row>
    <row r="6" spans="1:36" s="5" customFormat="1" ht="45.6" x14ac:dyDescent="0.5">
      <c r="A6" s="4" t="s">
        <v>310</v>
      </c>
      <c r="B6" s="5" t="s">
        <v>5</v>
      </c>
      <c r="C6" s="5" t="s">
        <v>80</v>
      </c>
      <c r="D6" s="5" t="s">
        <v>81</v>
      </c>
      <c r="E6" s="5" t="s">
        <v>67</v>
      </c>
      <c r="F6" s="5" t="s">
        <v>82</v>
      </c>
      <c r="G6" s="5" t="s">
        <v>83</v>
      </c>
      <c r="H6" s="5" t="s">
        <v>54</v>
      </c>
      <c r="I6" s="5" t="s">
        <v>55</v>
      </c>
      <c r="J6" s="5" t="s">
        <v>56</v>
      </c>
      <c r="K6" s="5" t="s">
        <v>73</v>
      </c>
      <c r="L6" s="5" t="s">
        <v>15</v>
      </c>
      <c r="M6" s="5" t="s">
        <v>16</v>
      </c>
      <c r="N6" s="5" t="s">
        <v>17</v>
      </c>
      <c r="O6" s="5" t="s">
        <v>18</v>
      </c>
      <c r="P6" s="5" t="s">
        <v>84</v>
      </c>
      <c r="Q6" s="5" t="s">
        <v>77</v>
      </c>
      <c r="R6" s="5" t="s">
        <v>78</v>
      </c>
      <c r="S6" s="5" t="s">
        <v>64</v>
      </c>
      <c r="T6" s="5" t="s">
        <v>23</v>
      </c>
      <c r="U6" s="5" t="s">
        <v>24</v>
      </c>
      <c r="V6" s="5" t="s">
        <v>25</v>
      </c>
      <c r="W6" s="5" t="s">
        <v>4</v>
      </c>
      <c r="X6" s="5" t="s">
        <v>4</v>
      </c>
      <c r="Y6" s="5" t="s">
        <v>3</v>
      </c>
      <c r="Z6" s="5" t="s">
        <v>4</v>
      </c>
      <c r="AA6" s="5" t="s">
        <v>0</v>
      </c>
      <c r="AB6" s="5" t="s">
        <v>4</v>
      </c>
      <c r="AC6" s="5" t="s">
        <v>85</v>
      </c>
      <c r="AD6" s="5">
        <v>11</v>
      </c>
      <c r="AE6" s="5">
        <v>12</v>
      </c>
      <c r="AF6" s="5">
        <v>9</v>
      </c>
      <c r="AG6" s="5">
        <v>13</v>
      </c>
      <c r="AH6" s="5">
        <v>7</v>
      </c>
      <c r="AI6" s="5">
        <v>15</v>
      </c>
      <c r="AJ6" s="5">
        <f t="shared" si="0"/>
        <v>67</v>
      </c>
    </row>
    <row r="7" spans="1:36" s="11" customFormat="1" ht="45.6" x14ac:dyDescent="0.5">
      <c r="A7" s="10" t="s">
        <v>311</v>
      </c>
      <c r="B7" s="5" t="s">
        <v>48</v>
      </c>
      <c r="C7" s="5" t="s">
        <v>91</v>
      </c>
      <c r="D7" s="5" t="s">
        <v>92</v>
      </c>
      <c r="E7" s="5" t="s">
        <v>8</v>
      </c>
      <c r="F7" s="5" t="s">
        <v>94</v>
      </c>
      <c r="G7" s="5" t="s">
        <v>72</v>
      </c>
      <c r="H7" s="5" t="s">
        <v>54</v>
      </c>
      <c r="I7" s="5" t="s">
        <v>12</v>
      </c>
      <c r="J7" s="5" t="s">
        <v>96</v>
      </c>
      <c r="K7" s="5" t="s">
        <v>97</v>
      </c>
      <c r="L7" s="5" t="s">
        <v>57</v>
      </c>
      <c r="M7" s="5" t="s">
        <v>74</v>
      </c>
      <c r="N7" s="5" t="s">
        <v>59</v>
      </c>
      <c r="O7" s="5" t="s">
        <v>100</v>
      </c>
      <c r="P7" s="5" t="s">
        <v>84</v>
      </c>
      <c r="Q7" s="5" t="s">
        <v>70</v>
      </c>
      <c r="R7" s="5" t="s">
        <v>63</v>
      </c>
      <c r="S7" s="5" t="s">
        <v>64</v>
      </c>
      <c r="T7" s="5" t="s">
        <v>65</v>
      </c>
      <c r="U7" s="5" t="s">
        <v>104</v>
      </c>
      <c r="V7" s="5" t="s">
        <v>107</v>
      </c>
      <c r="W7" s="5" t="s">
        <v>3</v>
      </c>
      <c r="X7" s="5" t="s">
        <v>3</v>
      </c>
      <c r="Y7" s="5" t="s">
        <v>0</v>
      </c>
      <c r="Z7" s="5" t="s">
        <v>0</v>
      </c>
      <c r="AA7" s="5" t="s">
        <v>3</v>
      </c>
      <c r="AB7" s="5" t="s">
        <v>1</v>
      </c>
      <c r="AC7" s="5" t="s">
        <v>110</v>
      </c>
      <c r="AD7" s="5">
        <v>21</v>
      </c>
      <c r="AE7" s="11">
        <v>18</v>
      </c>
      <c r="AF7" s="5">
        <v>13</v>
      </c>
      <c r="AG7" s="5">
        <v>17</v>
      </c>
      <c r="AH7" s="5">
        <v>15</v>
      </c>
      <c r="AI7" s="5">
        <v>22</v>
      </c>
      <c r="AJ7" s="5">
        <f t="shared" si="0"/>
        <v>106</v>
      </c>
    </row>
    <row r="8" spans="1:36" s="11" customFormat="1" ht="31.2" x14ac:dyDescent="0.5">
      <c r="A8" s="10" t="s">
        <v>312</v>
      </c>
      <c r="B8" s="5" t="s">
        <v>48</v>
      </c>
      <c r="C8" s="5" t="s">
        <v>91</v>
      </c>
      <c r="D8" s="5" t="s">
        <v>7</v>
      </c>
      <c r="E8" s="5" t="s">
        <v>8</v>
      </c>
      <c r="F8" s="5" t="s">
        <v>53</v>
      </c>
      <c r="G8" s="5" t="s">
        <v>72</v>
      </c>
      <c r="H8" s="5" t="s">
        <v>54</v>
      </c>
      <c r="I8" s="5" t="s">
        <v>95</v>
      </c>
      <c r="J8" s="5" t="s">
        <v>13</v>
      </c>
      <c r="K8" s="5" t="s">
        <v>14</v>
      </c>
      <c r="L8" s="5" t="s">
        <v>98</v>
      </c>
      <c r="M8" s="5" t="s">
        <v>74</v>
      </c>
      <c r="N8" s="5" t="s">
        <v>59</v>
      </c>
      <c r="O8" s="5" t="s">
        <v>100</v>
      </c>
      <c r="P8" s="5" t="s">
        <v>61</v>
      </c>
      <c r="Q8" s="5" t="s">
        <v>70</v>
      </c>
      <c r="R8" s="5" t="s">
        <v>78</v>
      </c>
      <c r="S8" s="5" t="s">
        <v>102</v>
      </c>
      <c r="T8" s="5" t="s">
        <v>65</v>
      </c>
      <c r="U8" s="5" t="s">
        <v>105</v>
      </c>
      <c r="V8" s="5" t="s">
        <v>108</v>
      </c>
      <c r="W8" s="5" t="s">
        <v>1</v>
      </c>
      <c r="X8" s="5" t="s">
        <v>0</v>
      </c>
      <c r="Y8" s="5" t="s">
        <v>1</v>
      </c>
      <c r="Z8" s="5" t="s">
        <v>1</v>
      </c>
      <c r="AA8" s="5" t="s">
        <v>0</v>
      </c>
      <c r="AB8" s="5" t="s">
        <v>1</v>
      </c>
      <c r="AC8" s="5"/>
      <c r="AD8" s="5">
        <v>19</v>
      </c>
      <c r="AE8" s="11">
        <v>17</v>
      </c>
      <c r="AF8" s="5">
        <v>12</v>
      </c>
      <c r="AG8" s="5">
        <v>17</v>
      </c>
      <c r="AH8" s="5">
        <v>18</v>
      </c>
      <c r="AI8" s="5">
        <v>28</v>
      </c>
      <c r="AJ8" s="5">
        <f t="shared" si="0"/>
        <v>111</v>
      </c>
    </row>
    <row r="9" spans="1:36" s="11" customFormat="1" ht="31.2" x14ac:dyDescent="0.5">
      <c r="A9" s="10" t="s">
        <v>313</v>
      </c>
      <c r="B9" s="5" t="s">
        <v>48</v>
      </c>
      <c r="C9" s="5" t="s">
        <v>6</v>
      </c>
      <c r="D9" s="5" t="s">
        <v>6</v>
      </c>
      <c r="E9" s="5" t="s">
        <v>8</v>
      </c>
      <c r="F9" s="5" t="s">
        <v>53</v>
      </c>
      <c r="G9" s="5" t="s">
        <v>10</v>
      </c>
      <c r="H9" s="5" t="s">
        <v>54</v>
      </c>
      <c r="I9" s="5" t="s">
        <v>12</v>
      </c>
      <c r="J9" s="5" t="s">
        <v>13</v>
      </c>
      <c r="K9" s="5" t="s">
        <v>97</v>
      </c>
      <c r="L9" s="5" t="s">
        <v>57</v>
      </c>
      <c r="M9" s="5" t="s">
        <v>16</v>
      </c>
      <c r="N9" s="5" t="s">
        <v>59</v>
      </c>
      <c r="O9" s="5" t="s">
        <v>60</v>
      </c>
      <c r="P9" s="5" t="s">
        <v>84</v>
      </c>
      <c r="Q9" s="5" t="s">
        <v>70</v>
      </c>
      <c r="R9" s="5" t="s">
        <v>63</v>
      </c>
      <c r="S9" s="5" t="s">
        <v>102</v>
      </c>
      <c r="T9" s="5" t="s">
        <v>71</v>
      </c>
      <c r="U9" s="5" t="s">
        <v>24</v>
      </c>
      <c r="V9" s="5" t="s">
        <v>107</v>
      </c>
      <c r="W9" s="5" t="s">
        <v>3</v>
      </c>
      <c r="X9" s="5" t="s">
        <v>3</v>
      </c>
      <c r="Y9" s="5" t="s">
        <v>1</v>
      </c>
      <c r="Z9" s="5" t="s">
        <v>0</v>
      </c>
      <c r="AA9" s="5" t="s">
        <v>113</v>
      </c>
      <c r="AB9" s="5" t="s">
        <v>0</v>
      </c>
      <c r="AC9" s="5"/>
      <c r="AD9" s="5">
        <v>16</v>
      </c>
      <c r="AE9" s="11">
        <v>17</v>
      </c>
      <c r="AF9" s="5">
        <v>12</v>
      </c>
      <c r="AG9" s="5">
        <v>16</v>
      </c>
      <c r="AH9" s="5">
        <v>13</v>
      </c>
      <c r="AI9" s="5">
        <v>23</v>
      </c>
      <c r="AJ9" s="5">
        <f t="shared" si="0"/>
        <v>97</v>
      </c>
    </row>
    <row r="10" spans="1:36" s="13" customFormat="1" ht="45.6" x14ac:dyDescent="0.5">
      <c r="A10" s="12" t="s">
        <v>314</v>
      </c>
      <c r="B10" s="9" t="s">
        <v>48</v>
      </c>
      <c r="C10" s="9" t="s">
        <v>80</v>
      </c>
      <c r="D10" s="9" t="s">
        <v>81</v>
      </c>
      <c r="E10" s="9" t="s">
        <v>67</v>
      </c>
      <c r="F10" s="9" t="s">
        <v>86</v>
      </c>
      <c r="G10" s="9" t="s">
        <v>83</v>
      </c>
      <c r="H10" s="9" t="s">
        <v>54</v>
      </c>
      <c r="I10" s="9" t="s">
        <v>68</v>
      </c>
      <c r="J10" s="9" t="s">
        <v>56</v>
      </c>
      <c r="K10" s="9" t="s">
        <v>73</v>
      </c>
      <c r="L10" s="9" t="s">
        <v>15</v>
      </c>
      <c r="M10" s="9" t="s">
        <v>87</v>
      </c>
      <c r="N10" s="9" t="s">
        <v>17</v>
      </c>
      <c r="O10" s="9" t="s">
        <v>88</v>
      </c>
      <c r="P10" s="9" t="s">
        <v>75</v>
      </c>
      <c r="Q10" s="9" t="s">
        <v>77</v>
      </c>
      <c r="R10" s="9" t="s">
        <v>78</v>
      </c>
      <c r="S10" s="9" t="s">
        <v>22</v>
      </c>
      <c r="T10" s="9" t="s">
        <v>23</v>
      </c>
      <c r="U10" s="9" t="s">
        <v>24</v>
      </c>
      <c r="V10" s="9" t="s">
        <v>89</v>
      </c>
      <c r="W10" s="9" t="s">
        <v>4</v>
      </c>
      <c r="X10" s="9" t="s">
        <v>2</v>
      </c>
      <c r="Y10" s="9" t="s">
        <v>3</v>
      </c>
      <c r="Z10" s="9" t="s">
        <v>2</v>
      </c>
      <c r="AA10" s="9" t="s">
        <v>3</v>
      </c>
      <c r="AB10" s="9" t="s">
        <v>4</v>
      </c>
      <c r="AC10" s="9" t="s">
        <v>90</v>
      </c>
      <c r="AD10" s="9">
        <v>10</v>
      </c>
      <c r="AE10" s="13">
        <v>13</v>
      </c>
      <c r="AF10" s="9">
        <v>8</v>
      </c>
      <c r="AG10" s="9">
        <v>11</v>
      </c>
      <c r="AH10" s="9">
        <v>5</v>
      </c>
      <c r="AI10" s="9">
        <v>12</v>
      </c>
      <c r="AJ10" s="9">
        <f t="shared" si="0"/>
        <v>59</v>
      </c>
    </row>
    <row r="11" spans="1:36" s="11" customFormat="1" ht="45.6" x14ac:dyDescent="0.5">
      <c r="A11" s="10" t="s">
        <v>315</v>
      </c>
      <c r="B11" s="5" t="s">
        <v>48</v>
      </c>
      <c r="C11" s="5" t="s">
        <v>91</v>
      </c>
      <c r="D11" s="5" t="s">
        <v>7</v>
      </c>
      <c r="E11" s="5" t="s">
        <v>8</v>
      </c>
      <c r="F11" s="5" t="s">
        <v>53</v>
      </c>
      <c r="G11" s="5" t="s">
        <v>72</v>
      </c>
      <c r="H11" s="5" t="s">
        <v>54</v>
      </c>
      <c r="I11" s="5" t="s">
        <v>12</v>
      </c>
      <c r="J11" s="5" t="s">
        <v>13</v>
      </c>
      <c r="K11" s="5" t="s">
        <v>14</v>
      </c>
      <c r="L11" s="5" t="s">
        <v>98</v>
      </c>
      <c r="M11" s="5" t="s">
        <v>74</v>
      </c>
      <c r="N11" s="5" t="s">
        <v>59</v>
      </c>
      <c r="O11" s="5" t="s">
        <v>100</v>
      </c>
      <c r="P11" s="5" t="s">
        <v>61</v>
      </c>
      <c r="Q11" s="5" t="s">
        <v>70</v>
      </c>
      <c r="R11" s="5" t="s">
        <v>63</v>
      </c>
      <c r="S11" s="5" t="s">
        <v>64</v>
      </c>
      <c r="T11" s="5" t="s">
        <v>65</v>
      </c>
      <c r="U11" s="5" t="s">
        <v>104</v>
      </c>
      <c r="V11" s="5" t="s">
        <v>66</v>
      </c>
      <c r="W11" s="5" t="s">
        <v>0</v>
      </c>
      <c r="X11" s="5" t="s">
        <v>3</v>
      </c>
      <c r="Y11" s="5" t="s">
        <v>0</v>
      </c>
      <c r="Z11" s="5" t="s">
        <v>0</v>
      </c>
      <c r="AA11" s="5" t="s">
        <v>3</v>
      </c>
      <c r="AB11" s="5" t="s">
        <v>0</v>
      </c>
      <c r="AC11" s="5"/>
      <c r="AD11" s="5">
        <v>19</v>
      </c>
      <c r="AE11" s="11">
        <v>16</v>
      </c>
      <c r="AF11" s="5">
        <v>12</v>
      </c>
      <c r="AG11" s="5">
        <v>18</v>
      </c>
      <c r="AH11" s="5">
        <v>14</v>
      </c>
      <c r="AI11" s="5">
        <v>22</v>
      </c>
      <c r="AJ11" s="5">
        <f t="shared" si="0"/>
        <v>101</v>
      </c>
    </row>
    <row r="12" spans="1:36" s="15" customFormat="1" ht="31.2" x14ac:dyDescent="0.5">
      <c r="A12" s="14" t="s">
        <v>316</v>
      </c>
      <c r="B12" s="7" t="s">
        <v>48</v>
      </c>
      <c r="C12" s="7" t="s">
        <v>6</v>
      </c>
      <c r="D12" s="7" t="s">
        <v>6</v>
      </c>
      <c r="E12" s="7" t="s">
        <v>8</v>
      </c>
      <c r="F12" s="7" t="s">
        <v>53</v>
      </c>
      <c r="G12" s="7" t="s">
        <v>72</v>
      </c>
      <c r="H12" s="7" t="s">
        <v>54</v>
      </c>
      <c r="I12" s="7" t="s">
        <v>12</v>
      </c>
      <c r="J12" s="7" t="s">
        <v>13</v>
      </c>
      <c r="K12" s="7" t="s">
        <v>14</v>
      </c>
      <c r="L12" s="7" t="s">
        <v>57</v>
      </c>
      <c r="M12" s="7" t="s">
        <v>16</v>
      </c>
      <c r="N12" s="7" t="s">
        <v>59</v>
      </c>
      <c r="O12" s="7" t="s">
        <v>60</v>
      </c>
      <c r="P12" s="7" t="s">
        <v>84</v>
      </c>
      <c r="Q12" s="7" t="s">
        <v>70</v>
      </c>
      <c r="R12" s="7" t="s">
        <v>78</v>
      </c>
      <c r="S12" s="7" t="s">
        <v>102</v>
      </c>
      <c r="T12" s="7" t="s">
        <v>65</v>
      </c>
      <c r="U12" s="7" t="s">
        <v>104</v>
      </c>
      <c r="V12" s="7" t="s">
        <v>108</v>
      </c>
      <c r="W12" s="7" t="s">
        <v>3</v>
      </c>
      <c r="X12" s="7" t="s">
        <v>0</v>
      </c>
      <c r="Y12" s="7" t="s">
        <v>1</v>
      </c>
      <c r="Z12" s="7" t="s">
        <v>0</v>
      </c>
      <c r="AA12" s="7" t="s">
        <v>0</v>
      </c>
      <c r="AB12" s="7" t="s">
        <v>1</v>
      </c>
      <c r="AC12" s="7"/>
      <c r="AD12" s="7">
        <v>17</v>
      </c>
      <c r="AE12" s="15">
        <v>16</v>
      </c>
      <c r="AF12" s="7">
        <v>12</v>
      </c>
      <c r="AG12" s="7">
        <v>15</v>
      </c>
      <c r="AH12" s="7">
        <v>17</v>
      </c>
      <c r="AI12" s="7">
        <v>25</v>
      </c>
      <c r="AJ12" s="7">
        <f t="shared" si="0"/>
        <v>102</v>
      </c>
    </row>
    <row r="13" spans="1:36" s="11" customFormat="1" ht="31.2" x14ac:dyDescent="0.5">
      <c r="A13" s="10" t="s">
        <v>317</v>
      </c>
      <c r="B13" s="5" t="s">
        <v>48</v>
      </c>
      <c r="C13" s="5" t="s">
        <v>91</v>
      </c>
      <c r="D13" s="5" t="s">
        <v>92</v>
      </c>
      <c r="E13" s="5" t="s">
        <v>93</v>
      </c>
      <c r="F13" s="5" t="s">
        <v>94</v>
      </c>
      <c r="G13" s="5" t="s">
        <v>72</v>
      </c>
      <c r="H13" s="5" t="s">
        <v>54</v>
      </c>
      <c r="I13" s="5" t="s">
        <v>95</v>
      </c>
      <c r="J13" s="5" t="s">
        <v>96</v>
      </c>
      <c r="K13" s="5" t="s">
        <v>97</v>
      </c>
      <c r="L13" s="5" t="s">
        <v>57</v>
      </c>
      <c r="M13" s="5" t="s">
        <v>58</v>
      </c>
      <c r="N13" s="5" t="s">
        <v>99</v>
      </c>
      <c r="O13" s="5" t="s">
        <v>100</v>
      </c>
      <c r="P13" s="5" t="s">
        <v>61</v>
      </c>
      <c r="Q13" s="5" t="s">
        <v>101</v>
      </c>
      <c r="R13" s="5" t="s">
        <v>63</v>
      </c>
      <c r="S13" s="5" t="s">
        <v>103</v>
      </c>
      <c r="T13" s="5" t="s">
        <v>65</v>
      </c>
      <c r="U13" s="5" t="s">
        <v>106</v>
      </c>
      <c r="V13" s="5" t="s">
        <v>108</v>
      </c>
      <c r="W13" s="5" t="s">
        <v>1</v>
      </c>
      <c r="X13" s="5" t="s">
        <v>0</v>
      </c>
      <c r="Y13" s="5" t="s">
        <v>1</v>
      </c>
      <c r="Z13" s="5" t="s">
        <v>1</v>
      </c>
      <c r="AA13" s="5" t="s">
        <v>1</v>
      </c>
      <c r="AB13" s="5" t="s">
        <v>1</v>
      </c>
      <c r="AC13" s="5" t="s">
        <v>109</v>
      </c>
      <c r="AD13" s="5">
        <v>22</v>
      </c>
      <c r="AE13" s="11">
        <v>19</v>
      </c>
      <c r="AF13" s="5">
        <v>15</v>
      </c>
      <c r="AG13" s="5">
        <v>19</v>
      </c>
      <c r="AH13" s="5">
        <v>20</v>
      </c>
      <c r="AI13" s="5">
        <v>29</v>
      </c>
      <c r="AJ13" s="5">
        <f t="shared" si="0"/>
        <v>124</v>
      </c>
    </row>
    <row r="14" spans="1:36" s="11" customFormat="1" ht="45.6" x14ac:dyDescent="0.5">
      <c r="A14" s="10" t="s">
        <v>318</v>
      </c>
      <c r="B14" s="5" t="s">
        <v>49</v>
      </c>
      <c r="C14" s="5" t="s">
        <v>91</v>
      </c>
      <c r="D14" s="5" t="s">
        <v>6</v>
      </c>
      <c r="E14" s="5" t="s">
        <v>93</v>
      </c>
      <c r="F14" s="5" t="s">
        <v>94</v>
      </c>
      <c r="G14" s="5" t="s">
        <v>10</v>
      </c>
      <c r="H14" s="5" t="s">
        <v>54</v>
      </c>
      <c r="I14" s="5" t="s">
        <v>68</v>
      </c>
      <c r="J14" s="5" t="s">
        <v>13</v>
      </c>
      <c r="K14" s="5" t="s">
        <v>97</v>
      </c>
      <c r="L14" s="5" t="s">
        <v>57</v>
      </c>
      <c r="M14" s="5" t="s">
        <v>58</v>
      </c>
      <c r="N14" s="5" t="s">
        <v>59</v>
      </c>
      <c r="O14" s="5" t="s">
        <v>100</v>
      </c>
      <c r="P14" s="5" t="s">
        <v>61</v>
      </c>
      <c r="Q14" s="5" t="s">
        <v>70</v>
      </c>
      <c r="R14" s="5" t="s">
        <v>63</v>
      </c>
      <c r="S14" s="5" t="s">
        <v>64</v>
      </c>
      <c r="T14" s="5" t="s">
        <v>65</v>
      </c>
      <c r="U14" s="5" t="s">
        <v>24</v>
      </c>
      <c r="V14" s="5" t="s">
        <v>107</v>
      </c>
      <c r="W14" s="5" t="s">
        <v>1</v>
      </c>
      <c r="X14" s="5" t="s">
        <v>0</v>
      </c>
      <c r="Y14" s="5" t="s">
        <v>3</v>
      </c>
      <c r="Z14" s="5" t="s">
        <v>3</v>
      </c>
      <c r="AA14" s="5" t="s">
        <v>1</v>
      </c>
      <c r="AB14" s="5" t="s">
        <v>0</v>
      </c>
      <c r="AC14" s="5" t="s">
        <v>114</v>
      </c>
      <c r="AD14" s="5">
        <v>19</v>
      </c>
      <c r="AE14" s="11">
        <v>16</v>
      </c>
      <c r="AF14" s="5">
        <v>14</v>
      </c>
      <c r="AG14" s="5">
        <v>18</v>
      </c>
      <c r="AH14" s="5">
        <v>13</v>
      </c>
      <c r="AI14" s="5">
        <v>24</v>
      </c>
      <c r="AJ14" s="5">
        <f t="shared" si="0"/>
        <v>104</v>
      </c>
    </row>
    <row r="15" spans="1:36" s="11" customFormat="1" ht="45.6" x14ac:dyDescent="0.5">
      <c r="A15" s="10" t="s">
        <v>319</v>
      </c>
      <c r="B15" s="5" t="s">
        <v>49</v>
      </c>
      <c r="C15" s="5" t="s">
        <v>91</v>
      </c>
      <c r="D15" s="5" t="s">
        <v>7</v>
      </c>
      <c r="E15" s="5" t="s">
        <v>93</v>
      </c>
      <c r="F15" s="5" t="s">
        <v>94</v>
      </c>
      <c r="G15" s="5" t="s">
        <v>10</v>
      </c>
      <c r="H15" s="5" t="s">
        <v>54</v>
      </c>
      <c r="I15" s="5" t="s">
        <v>68</v>
      </c>
      <c r="J15" s="5" t="s">
        <v>96</v>
      </c>
      <c r="K15" s="5" t="s">
        <v>97</v>
      </c>
      <c r="L15" s="5" t="s">
        <v>98</v>
      </c>
      <c r="M15" s="5" t="s">
        <v>58</v>
      </c>
      <c r="N15" s="5" t="s">
        <v>59</v>
      </c>
      <c r="O15" s="5" t="s">
        <v>60</v>
      </c>
      <c r="P15" s="5" t="s">
        <v>61</v>
      </c>
      <c r="Q15" s="5" t="s">
        <v>70</v>
      </c>
      <c r="R15" s="5" t="s">
        <v>63</v>
      </c>
      <c r="S15" s="5" t="s">
        <v>64</v>
      </c>
      <c r="T15" s="5" t="s">
        <v>71</v>
      </c>
      <c r="U15" s="5" t="s">
        <v>106</v>
      </c>
      <c r="V15" s="5" t="s">
        <v>107</v>
      </c>
      <c r="W15" s="5" t="s">
        <v>0</v>
      </c>
      <c r="X15" s="5" t="s">
        <v>0</v>
      </c>
      <c r="Y15" s="5" t="s">
        <v>0</v>
      </c>
      <c r="Z15" s="5" t="s">
        <v>0</v>
      </c>
      <c r="AA15" s="5" t="s">
        <v>0</v>
      </c>
      <c r="AB15" s="5" t="s">
        <v>1</v>
      </c>
      <c r="AD15" s="5">
        <v>20</v>
      </c>
      <c r="AE15" s="11">
        <v>17</v>
      </c>
      <c r="AF15" s="5">
        <v>13</v>
      </c>
      <c r="AG15" s="11">
        <v>17</v>
      </c>
      <c r="AH15" s="5">
        <v>16</v>
      </c>
      <c r="AI15" s="11">
        <v>25</v>
      </c>
      <c r="AJ15" s="5">
        <f t="shared" si="0"/>
        <v>108</v>
      </c>
    </row>
    <row r="16" spans="1:36" s="13" customFormat="1" ht="45.6" x14ac:dyDescent="0.5">
      <c r="A16" s="12" t="s">
        <v>320</v>
      </c>
      <c r="B16" s="9" t="s">
        <v>49</v>
      </c>
      <c r="C16" s="9" t="s">
        <v>6</v>
      </c>
      <c r="D16" s="9" t="s">
        <v>6</v>
      </c>
      <c r="E16" s="9" t="s">
        <v>67</v>
      </c>
      <c r="F16" s="9" t="s">
        <v>53</v>
      </c>
      <c r="G16" s="9" t="s">
        <v>83</v>
      </c>
      <c r="H16" s="9" t="s">
        <v>54</v>
      </c>
      <c r="I16" s="9" t="s">
        <v>55</v>
      </c>
      <c r="J16" s="9" t="s">
        <v>56</v>
      </c>
      <c r="K16" s="9" t="s">
        <v>73</v>
      </c>
      <c r="L16" s="9" t="s">
        <v>15</v>
      </c>
      <c r="M16" s="9" t="s">
        <v>16</v>
      </c>
      <c r="N16" s="9" t="s">
        <v>17</v>
      </c>
      <c r="O16" s="9" t="s">
        <v>60</v>
      </c>
      <c r="P16" s="9" t="s">
        <v>61</v>
      </c>
      <c r="Q16" s="9" t="s">
        <v>70</v>
      </c>
      <c r="R16" s="9" t="s">
        <v>63</v>
      </c>
      <c r="S16" s="9" t="s">
        <v>22</v>
      </c>
      <c r="T16" s="9" t="s">
        <v>23</v>
      </c>
      <c r="U16" s="9" t="s">
        <v>24</v>
      </c>
      <c r="V16" s="9" t="s">
        <v>66</v>
      </c>
      <c r="W16" s="9" t="s">
        <v>0</v>
      </c>
      <c r="X16" s="9" t="s">
        <v>3</v>
      </c>
      <c r="Y16" s="9" t="s">
        <v>3</v>
      </c>
      <c r="Z16" s="9" t="s">
        <v>0</v>
      </c>
      <c r="AA16" s="9" t="s">
        <v>0</v>
      </c>
      <c r="AB16" s="9" t="s">
        <v>0</v>
      </c>
      <c r="AD16" s="9">
        <v>14</v>
      </c>
      <c r="AE16" s="13">
        <v>12</v>
      </c>
      <c r="AF16" s="9">
        <v>9</v>
      </c>
      <c r="AG16" s="13">
        <v>17</v>
      </c>
      <c r="AH16" s="9">
        <v>7</v>
      </c>
      <c r="AI16" s="13">
        <v>22</v>
      </c>
      <c r="AJ16" s="9">
        <f t="shared" si="0"/>
        <v>81</v>
      </c>
    </row>
    <row r="17" spans="1:36" s="15" customFormat="1" ht="45.6" x14ac:dyDescent="0.5">
      <c r="A17" s="14" t="s">
        <v>321</v>
      </c>
      <c r="B17" s="7" t="s">
        <v>49</v>
      </c>
      <c r="C17" s="7" t="s">
        <v>111</v>
      </c>
      <c r="D17" s="7" t="s">
        <v>7</v>
      </c>
      <c r="E17" s="7" t="s">
        <v>112</v>
      </c>
      <c r="F17" s="7" t="s">
        <v>94</v>
      </c>
      <c r="G17" s="7" t="s">
        <v>10</v>
      </c>
      <c r="H17" s="7" t="s">
        <v>54</v>
      </c>
      <c r="I17" s="7" t="s">
        <v>68</v>
      </c>
      <c r="J17" s="7" t="s">
        <v>13</v>
      </c>
      <c r="K17" s="7" t="s">
        <v>97</v>
      </c>
      <c r="L17" s="7" t="s">
        <v>98</v>
      </c>
      <c r="M17" s="7" t="s">
        <v>58</v>
      </c>
      <c r="N17" s="7" t="s">
        <v>99</v>
      </c>
      <c r="O17" s="7" t="s">
        <v>60</v>
      </c>
      <c r="P17" s="7" t="s">
        <v>61</v>
      </c>
      <c r="Q17" s="7" t="s">
        <v>101</v>
      </c>
      <c r="R17" s="7" t="s">
        <v>63</v>
      </c>
      <c r="S17" s="7" t="s">
        <v>64</v>
      </c>
      <c r="T17" s="7" t="s">
        <v>65</v>
      </c>
      <c r="U17" s="7" t="s">
        <v>24</v>
      </c>
      <c r="V17" s="7" t="s">
        <v>107</v>
      </c>
      <c r="W17" s="7" t="s">
        <v>1</v>
      </c>
      <c r="X17" s="7" t="s">
        <v>0</v>
      </c>
      <c r="Y17" s="7" t="s">
        <v>0</v>
      </c>
      <c r="Z17" s="7" t="s">
        <v>0</v>
      </c>
      <c r="AA17" s="7" t="s">
        <v>0</v>
      </c>
      <c r="AB17" s="7" t="s">
        <v>0</v>
      </c>
      <c r="AD17" s="7">
        <v>22</v>
      </c>
      <c r="AE17" s="15">
        <v>16</v>
      </c>
      <c r="AF17" s="7">
        <v>14</v>
      </c>
      <c r="AG17" s="15">
        <v>18</v>
      </c>
      <c r="AH17" s="7">
        <v>13</v>
      </c>
      <c r="AI17" s="15">
        <v>25</v>
      </c>
      <c r="AJ17" s="7">
        <f t="shared" si="0"/>
        <v>108</v>
      </c>
    </row>
    <row r="18" spans="1:36" s="11" customFormat="1" ht="31.2" x14ac:dyDescent="0.5">
      <c r="A18" s="10" t="s">
        <v>322</v>
      </c>
      <c r="B18" s="5" t="s">
        <v>49</v>
      </c>
      <c r="C18" s="5" t="s">
        <v>111</v>
      </c>
      <c r="D18" s="5" t="s">
        <v>7</v>
      </c>
      <c r="E18" s="5" t="s">
        <v>112</v>
      </c>
      <c r="F18" s="5" t="s">
        <v>94</v>
      </c>
      <c r="G18" s="5" t="s">
        <v>10</v>
      </c>
      <c r="H18" s="5" t="s">
        <v>54</v>
      </c>
      <c r="I18" s="5" t="s">
        <v>12</v>
      </c>
      <c r="J18" s="5" t="s">
        <v>13</v>
      </c>
      <c r="K18" s="5" t="s">
        <v>14</v>
      </c>
      <c r="L18" s="5" t="s">
        <v>57</v>
      </c>
      <c r="M18" s="5" t="s">
        <v>74</v>
      </c>
      <c r="N18" s="5" t="s">
        <v>59</v>
      </c>
      <c r="O18" s="5" t="s">
        <v>100</v>
      </c>
      <c r="P18" s="5" t="s">
        <v>61</v>
      </c>
      <c r="Q18" s="5" t="s">
        <v>101</v>
      </c>
      <c r="R18" s="5" t="s">
        <v>21</v>
      </c>
      <c r="S18" s="5" t="s">
        <v>102</v>
      </c>
      <c r="T18" s="5" t="s">
        <v>65</v>
      </c>
      <c r="U18" s="5" t="s">
        <v>24</v>
      </c>
      <c r="V18" s="5" t="s">
        <v>66</v>
      </c>
      <c r="W18" s="5" t="s">
        <v>1</v>
      </c>
      <c r="X18" s="5" t="s">
        <v>0</v>
      </c>
      <c r="Y18" s="5" t="s">
        <v>0</v>
      </c>
      <c r="Z18" s="5" t="s">
        <v>0</v>
      </c>
      <c r="AA18" s="5" t="s">
        <v>0</v>
      </c>
      <c r="AB18" s="5" t="s">
        <v>0</v>
      </c>
      <c r="AD18" s="5">
        <v>22</v>
      </c>
      <c r="AE18" s="11">
        <v>16</v>
      </c>
      <c r="AF18" s="5">
        <v>13</v>
      </c>
      <c r="AG18" s="11">
        <v>17</v>
      </c>
      <c r="AH18" s="5">
        <v>13</v>
      </c>
      <c r="AI18" s="11">
        <v>25</v>
      </c>
      <c r="AJ18" s="5">
        <f t="shared" si="0"/>
        <v>106</v>
      </c>
    </row>
    <row r="19" spans="1:36" s="15" customFormat="1" ht="45.6" x14ac:dyDescent="0.5">
      <c r="A19" s="14" t="s">
        <v>323</v>
      </c>
      <c r="B19" s="7" t="s">
        <v>49</v>
      </c>
      <c r="C19" s="7" t="s">
        <v>6</v>
      </c>
      <c r="D19" s="7" t="s">
        <v>81</v>
      </c>
      <c r="E19" s="7" t="s">
        <v>8</v>
      </c>
      <c r="F19" s="7" t="s">
        <v>53</v>
      </c>
      <c r="G19" s="7" t="s">
        <v>83</v>
      </c>
      <c r="H19" s="7" t="s">
        <v>54</v>
      </c>
      <c r="I19" s="7" t="s">
        <v>55</v>
      </c>
      <c r="J19" s="7" t="s">
        <v>56</v>
      </c>
      <c r="K19" s="7" t="s">
        <v>14</v>
      </c>
      <c r="L19" s="7" t="s">
        <v>15</v>
      </c>
      <c r="M19" s="7" t="s">
        <v>74</v>
      </c>
      <c r="N19" s="7" t="s">
        <v>17</v>
      </c>
      <c r="O19" s="7" t="s">
        <v>18</v>
      </c>
      <c r="P19" s="7" t="s">
        <v>84</v>
      </c>
      <c r="Q19" s="7" t="s">
        <v>70</v>
      </c>
      <c r="R19" s="7" t="s">
        <v>63</v>
      </c>
      <c r="S19" s="7" t="s">
        <v>64</v>
      </c>
      <c r="T19" s="7" t="s">
        <v>23</v>
      </c>
      <c r="U19" s="7" t="s">
        <v>104</v>
      </c>
      <c r="V19" s="7" t="s">
        <v>66</v>
      </c>
      <c r="W19" s="7" t="s">
        <v>0</v>
      </c>
      <c r="X19" s="7" t="s">
        <v>0</v>
      </c>
      <c r="Y19" s="7" t="s">
        <v>3</v>
      </c>
      <c r="Z19" s="7" t="s">
        <v>3</v>
      </c>
      <c r="AA19" s="7" t="s">
        <v>3</v>
      </c>
      <c r="AB19" s="7" t="s">
        <v>3</v>
      </c>
      <c r="AC19" s="7" t="s">
        <v>115</v>
      </c>
      <c r="AD19" s="7">
        <v>14</v>
      </c>
      <c r="AE19" s="15">
        <v>13</v>
      </c>
      <c r="AF19" s="7">
        <v>10</v>
      </c>
      <c r="AG19" s="7">
        <v>15</v>
      </c>
      <c r="AH19" s="7">
        <v>10</v>
      </c>
      <c r="AI19" s="7">
        <v>20</v>
      </c>
      <c r="AJ19" s="7">
        <f t="shared" si="0"/>
        <v>82</v>
      </c>
    </row>
    <row r="20" spans="1:36" s="15" customFormat="1" ht="31.2" x14ac:dyDescent="0.5">
      <c r="A20" s="14" t="s">
        <v>324</v>
      </c>
      <c r="B20" s="7" t="s">
        <v>50</v>
      </c>
      <c r="C20" s="7" t="s">
        <v>91</v>
      </c>
      <c r="D20" s="7" t="s">
        <v>6</v>
      </c>
      <c r="E20" s="7" t="s">
        <v>8</v>
      </c>
      <c r="F20" s="7" t="s">
        <v>53</v>
      </c>
      <c r="G20" s="7" t="s">
        <v>10</v>
      </c>
      <c r="H20" s="7" t="s">
        <v>54</v>
      </c>
      <c r="I20" s="7" t="s">
        <v>12</v>
      </c>
      <c r="J20" s="7" t="s">
        <v>13</v>
      </c>
      <c r="K20" s="7" t="s">
        <v>14</v>
      </c>
      <c r="L20" s="7" t="s">
        <v>57</v>
      </c>
      <c r="M20" s="7" t="s">
        <v>74</v>
      </c>
      <c r="N20" s="7" t="s">
        <v>59</v>
      </c>
      <c r="O20" s="7" t="s">
        <v>100</v>
      </c>
      <c r="P20" s="7" t="s">
        <v>61</v>
      </c>
      <c r="Q20" s="7" t="s">
        <v>70</v>
      </c>
      <c r="R20" s="7" t="s">
        <v>63</v>
      </c>
      <c r="S20" s="7" t="s">
        <v>102</v>
      </c>
      <c r="T20" s="7" t="s">
        <v>65</v>
      </c>
      <c r="U20" s="7" t="s">
        <v>104</v>
      </c>
      <c r="V20" s="7" t="s">
        <v>107</v>
      </c>
      <c r="W20" s="7" t="s">
        <v>1</v>
      </c>
      <c r="X20" s="7" t="s">
        <v>0</v>
      </c>
      <c r="Y20" s="7" t="s">
        <v>0</v>
      </c>
      <c r="Z20" s="7" t="s">
        <v>0</v>
      </c>
      <c r="AA20" s="7" t="s">
        <v>0</v>
      </c>
      <c r="AB20" s="7" t="s">
        <v>0</v>
      </c>
      <c r="AD20" s="7">
        <v>17</v>
      </c>
      <c r="AE20" s="15">
        <v>16</v>
      </c>
      <c r="AF20" s="7">
        <v>13</v>
      </c>
      <c r="AG20" s="15">
        <v>18</v>
      </c>
      <c r="AH20" s="7">
        <v>16</v>
      </c>
      <c r="AI20" s="15">
        <v>25</v>
      </c>
      <c r="AJ20" s="7">
        <f t="shared" si="0"/>
        <v>105</v>
      </c>
    </row>
    <row r="21" spans="1:36" s="11" customFormat="1" ht="31.2" x14ac:dyDescent="0.5">
      <c r="A21" s="10" t="s">
        <v>325</v>
      </c>
      <c r="B21" s="5" t="s">
        <v>50</v>
      </c>
      <c r="C21" s="5" t="s">
        <v>80</v>
      </c>
      <c r="D21" s="5" t="s">
        <v>81</v>
      </c>
      <c r="E21" s="5" t="s">
        <v>8</v>
      </c>
      <c r="F21" s="5" t="s">
        <v>86</v>
      </c>
      <c r="G21" s="5" t="s">
        <v>83</v>
      </c>
      <c r="H21" s="5" t="s">
        <v>54</v>
      </c>
      <c r="I21" s="5" t="s">
        <v>55</v>
      </c>
      <c r="J21" s="5" t="s">
        <v>56</v>
      </c>
      <c r="K21" s="5" t="s">
        <v>73</v>
      </c>
      <c r="L21" s="5" t="s">
        <v>15</v>
      </c>
      <c r="M21" s="5" t="s">
        <v>16</v>
      </c>
      <c r="N21" s="5" t="s">
        <v>17</v>
      </c>
      <c r="O21" s="5" t="s">
        <v>18</v>
      </c>
      <c r="P21" s="5" t="s">
        <v>84</v>
      </c>
      <c r="Q21" s="5" t="s">
        <v>77</v>
      </c>
      <c r="R21" s="5" t="s">
        <v>63</v>
      </c>
      <c r="S21" s="5" t="s">
        <v>22</v>
      </c>
      <c r="T21" s="5" t="s">
        <v>23</v>
      </c>
      <c r="U21" s="5" t="s">
        <v>24</v>
      </c>
      <c r="V21" s="5" t="s">
        <v>25</v>
      </c>
      <c r="W21" s="5" t="s">
        <v>0</v>
      </c>
      <c r="X21" s="5" t="s">
        <v>4</v>
      </c>
      <c r="Y21" s="5" t="s">
        <v>3</v>
      </c>
      <c r="Z21" s="5" t="s">
        <v>0</v>
      </c>
      <c r="AA21" s="5" t="s">
        <v>3</v>
      </c>
      <c r="AB21" s="5" t="s">
        <v>4</v>
      </c>
      <c r="AC21" s="5" t="s">
        <v>120</v>
      </c>
      <c r="AD21" s="5">
        <v>11</v>
      </c>
      <c r="AE21" s="11">
        <v>12</v>
      </c>
      <c r="AF21" s="5">
        <v>9</v>
      </c>
      <c r="AG21" s="5">
        <v>14</v>
      </c>
      <c r="AH21" s="5">
        <v>6</v>
      </c>
      <c r="AI21" s="5">
        <v>18</v>
      </c>
      <c r="AJ21" s="5">
        <f t="shared" si="0"/>
        <v>70</v>
      </c>
    </row>
    <row r="22" spans="1:36" s="11" customFormat="1" ht="45.6" x14ac:dyDescent="0.5">
      <c r="A22" s="10" t="s">
        <v>326</v>
      </c>
      <c r="B22" s="5" t="s">
        <v>50</v>
      </c>
      <c r="C22" s="5" t="s">
        <v>91</v>
      </c>
      <c r="D22" s="5" t="s">
        <v>6</v>
      </c>
      <c r="E22" s="5" t="s">
        <v>8</v>
      </c>
      <c r="F22" s="5" t="s">
        <v>53</v>
      </c>
      <c r="G22" s="5" t="s">
        <v>83</v>
      </c>
      <c r="H22" s="5" t="s">
        <v>54</v>
      </c>
      <c r="I22" s="5" t="s">
        <v>55</v>
      </c>
      <c r="J22" s="5" t="s">
        <v>13</v>
      </c>
      <c r="K22" s="5" t="s">
        <v>73</v>
      </c>
      <c r="L22" s="5" t="s">
        <v>98</v>
      </c>
      <c r="M22" s="5" t="s">
        <v>74</v>
      </c>
      <c r="N22" s="5" t="s">
        <v>17</v>
      </c>
      <c r="O22" s="5" t="s">
        <v>60</v>
      </c>
      <c r="P22" s="5" t="s">
        <v>61</v>
      </c>
      <c r="Q22" s="5" t="s">
        <v>70</v>
      </c>
      <c r="R22" s="5" t="s">
        <v>63</v>
      </c>
      <c r="S22" s="5" t="s">
        <v>64</v>
      </c>
      <c r="T22" s="5" t="s">
        <v>71</v>
      </c>
      <c r="U22" s="5" t="s">
        <v>24</v>
      </c>
      <c r="V22" s="5" t="s">
        <v>66</v>
      </c>
      <c r="W22" s="5" t="s">
        <v>0</v>
      </c>
      <c r="X22" s="5" t="s">
        <v>0</v>
      </c>
      <c r="Y22" s="5" t="s">
        <v>0</v>
      </c>
      <c r="Z22" s="5" t="s">
        <v>0</v>
      </c>
      <c r="AA22" s="5" t="s">
        <v>0</v>
      </c>
      <c r="AB22" s="5" t="s">
        <v>0</v>
      </c>
      <c r="AD22" s="5">
        <v>16</v>
      </c>
      <c r="AE22" s="11">
        <v>13</v>
      </c>
      <c r="AF22" s="5">
        <v>11</v>
      </c>
      <c r="AG22" s="11">
        <v>17</v>
      </c>
      <c r="AH22" s="5">
        <v>11</v>
      </c>
      <c r="AI22" s="11">
        <v>24</v>
      </c>
      <c r="AJ22" s="5">
        <f t="shared" si="0"/>
        <v>92</v>
      </c>
    </row>
    <row r="23" spans="1:36" s="13" customFormat="1" ht="45.6" x14ac:dyDescent="0.5">
      <c r="A23" s="12" t="s">
        <v>327</v>
      </c>
      <c r="B23" s="9" t="s">
        <v>50</v>
      </c>
      <c r="C23" s="9" t="s">
        <v>6</v>
      </c>
      <c r="D23" s="9" t="s">
        <v>81</v>
      </c>
      <c r="E23" s="9" t="s">
        <v>93</v>
      </c>
      <c r="F23" s="9" t="s">
        <v>53</v>
      </c>
      <c r="G23" s="9" t="s">
        <v>10</v>
      </c>
      <c r="H23" s="9" t="s">
        <v>54</v>
      </c>
      <c r="I23" s="9" t="s">
        <v>68</v>
      </c>
      <c r="J23" s="9" t="s">
        <v>13</v>
      </c>
      <c r="K23" s="9" t="s">
        <v>14</v>
      </c>
      <c r="L23" s="9" t="s">
        <v>57</v>
      </c>
      <c r="M23" s="9" t="s">
        <v>16</v>
      </c>
      <c r="N23" s="9" t="s">
        <v>17</v>
      </c>
      <c r="O23" s="9" t="s">
        <v>60</v>
      </c>
      <c r="P23" s="9" t="s">
        <v>117</v>
      </c>
      <c r="Q23" s="9" t="s">
        <v>70</v>
      </c>
      <c r="R23" s="9" t="s">
        <v>63</v>
      </c>
      <c r="S23" s="9" t="s">
        <v>64</v>
      </c>
      <c r="T23" s="9" t="s">
        <v>23</v>
      </c>
      <c r="U23" s="9" t="s">
        <v>24</v>
      </c>
      <c r="V23" s="9" t="s">
        <v>66</v>
      </c>
      <c r="W23" s="9" t="s">
        <v>0</v>
      </c>
      <c r="X23" s="9" t="s">
        <v>0</v>
      </c>
      <c r="Y23" s="9" t="s">
        <v>0</v>
      </c>
      <c r="Z23" s="9" t="s">
        <v>0</v>
      </c>
      <c r="AA23" s="9" t="s">
        <v>3</v>
      </c>
      <c r="AB23" s="9" t="s">
        <v>0</v>
      </c>
      <c r="AC23" s="9" t="s">
        <v>119</v>
      </c>
      <c r="AD23" s="9">
        <v>16</v>
      </c>
      <c r="AE23" s="13">
        <v>15</v>
      </c>
      <c r="AF23" s="9">
        <v>11</v>
      </c>
      <c r="AG23" s="9">
        <v>18</v>
      </c>
      <c r="AH23" s="9">
        <v>8</v>
      </c>
      <c r="AI23" s="9">
        <v>23</v>
      </c>
      <c r="AJ23" s="9">
        <f t="shared" si="0"/>
        <v>91</v>
      </c>
    </row>
    <row r="24" spans="1:36" s="15" customFormat="1" ht="31.2" x14ac:dyDescent="0.5">
      <c r="A24" s="14" t="s">
        <v>328</v>
      </c>
      <c r="B24" s="7" t="s">
        <v>50</v>
      </c>
      <c r="C24" s="7" t="s">
        <v>80</v>
      </c>
      <c r="D24" s="7" t="s">
        <v>81</v>
      </c>
      <c r="E24" s="7" t="s">
        <v>8</v>
      </c>
      <c r="F24" s="7" t="s">
        <v>53</v>
      </c>
      <c r="G24" s="7" t="s">
        <v>83</v>
      </c>
      <c r="H24" s="7" t="s">
        <v>116</v>
      </c>
      <c r="I24" s="7" t="s">
        <v>55</v>
      </c>
      <c r="J24" s="7" t="s">
        <v>56</v>
      </c>
      <c r="K24" s="7" t="s">
        <v>73</v>
      </c>
      <c r="L24" s="7" t="s">
        <v>15</v>
      </c>
      <c r="M24" s="7" t="s">
        <v>16</v>
      </c>
      <c r="N24" s="7" t="s">
        <v>69</v>
      </c>
      <c r="O24" s="7" t="s">
        <v>18</v>
      </c>
      <c r="P24" s="7" t="s">
        <v>84</v>
      </c>
      <c r="Q24" s="7" t="s">
        <v>77</v>
      </c>
      <c r="R24" s="7" t="s">
        <v>78</v>
      </c>
      <c r="S24" s="7" t="s">
        <v>22</v>
      </c>
      <c r="T24" s="7" t="s">
        <v>23</v>
      </c>
      <c r="U24" s="7" t="s">
        <v>24</v>
      </c>
      <c r="V24" s="7" t="s">
        <v>89</v>
      </c>
      <c r="W24" s="7" t="s">
        <v>2</v>
      </c>
      <c r="X24" s="7" t="s">
        <v>2</v>
      </c>
      <c r="Y24" s="7" t="s">
        <v>2</v>
      </c>
      <c r="Z24" s="7" t="s">
        <v>4</v>
      </c>
      <c r="AA24" s="7" t="s">
        <v>0</v>
      </c>
      <c r="AB24" s="7" t="s">
        <v>2</v>
      </c>
      <c r="AC24" s="7" t="s">
        <v>118</v>
      </c>
      <c r="AD24" s="7">
        <v>13</v>
      </c>
      <c r="AE24" s="15">
        <v>11</v>
      </c>
      <c r="AF24" s="7">
        <v>8</v>
      </c>
      <c r="AG24" s="7">
        <v>13</v>
      </c>
      <c r="AH24" s="7">
        <v>5</v>
      </c>
      <c r="AI24" s="7">
        <v>10</v>
      </c>
      <c r="AJ24" s="7">
        <f t="shared" si="0"/>
        <v>60</v>
      </c>
    </row>
    <row r="25" spans="1:36" s="13" customFormat="1" ht="31.2" x14ac:dyDescent="0.5">
      <c r="A25" s="12" t="s">
        <v>329</v>
      </c>
      <c r="B25" s="9" t="s">
        <v>51</v>
      </c>
      <c r="C25" s="9" t="s">
        <v>91</v>
      </c>
      <c r="D25" s="9" t="s">
        <v>6</v>
      </c>
      <c r="E25" s="9" t="s">
        <v>8</v>
      </c>
      <c r="F25" s="9" t="s">
        <v>53</v>
      </c>
      <c r="G25" s="9" t="s">
        <v>83</v>
      </c>
      <c r="H25" s="9" t="s">
        <v>54</v>
      </c>
      <c r="I25" s="9" t="s">
        <v>12</v>
      </c>
      <c r="J25" s="9" t="s">
        <v>13</v>
      </c>
      <c r="K25" s="9" t="s">
        <v>14</v>
      </c>
      <c r="L25" s="9" t="s">
        <v>15</v>
      </c>
      <c r="M25" s="9" t="s">
        <v>16</v>
      </c>
      <c r="N25" s="9" t="s">
        <v>59</v>
      </c>
      <c r="O25" s="9" t="s">
        <v>60</v>
      </c>
      <c r="P25" s="9" t="s">
        <v>84</v>
      </c>
      <c r="Q25" s="9" t="s">
        <v>101</v>
      </c>
      <c r="R25" s="9" t="s">
        <v>21</v>
      </c>
      <c r="S25" s="9" t="s">
        <v>102</v>
      </c>
      <c r="T25" s="9" t="s">
        <v>71</v>
      </c>
      <c r="U25" s="9" t="s">
        <v>104</v>
      </c>
      <c r="V25" s="9" t="s">
        <v>107</v>
      </c>
      <c r="W25" s="9" t="s">
        <v>3</v>
      </c>
      <c r="X25" s="9" t="s">
        <v>3</v>
      </c>
      <c r="Y25" s="9" t="s">
        <v>0</v>
      </c>
      <c r="Z25" s="9" t="s">
        <v>0</v>
      </c>
      <c r="AA25" s="9" t="s">
        <v>0</v>
      </c>
      <c r="AB25" s="9" t="s">
        <v>0</v>
      </c>
      <c r="AD25" s="9">
        <v>16</v>
      </c>
      <c r="AE25" s="13">
        <v>16</v>
      </c>
      <c r="AF25" s="9">
        <v>10</v>
      </c>
      <c r="AG25" s="13">
        <v>15</v>
      </c>
      <c r="AH25" s="9">
        <v>15</v>
      </c>
      <c r="AI25" s="13">
        <v>22</v>
      </c>
      <c r="AJ25" s="9">
        <f t="shared" si="0"/>
        <v>94</v>
      </c>
    </row>
    <row r="26" spans="1:36" s="15" customFormat="1" ht="45.6" x14ac:dyDescent="0.5">
      <c r="A26" s="14" t="s">
        <v>330</v>
      </c>
      <c r="B26" s="7" t="s">
        <v>51</v>
      </c>
      <c r="C26" s="7" t="s">
        <v>6</v>
      </c>
      <c r="D26" s="7" t="s">
        <v>6</v>
      </c>
      <c r="E26" s="7" t="s">
        <v>8</v>
      </c>
      <c r="F26" s="7" t="s">
        <v>53</v>
      </c>
      <c r="G26" s="7" t="s">
        <v>10</v>
      </c>
      <c r="H26" s="7" t="s">
        <v>116</v>
      </c>
      <c r="I26" s="7" t="s">
        <v>12</v>
      </c>
      <c r="J26" s="7" t="s">
        <v>13</v>
      </c>
      <c r="K26" s="7" t="s">
        <v>73</v>
      </c>
      <c r="L26" s="7" t="s">
        <v>15</v>
      </c>
      <c r="M26" s="7" t="s">
        <v>16</v>
      </c>
      <c r="N26" s="7" t="s">
        <v>17</v>
      </c>
      <c r="O26" s="7" t="s">
        <v>60</v>
      </c>
      <c r="P26" s="7" t="s">
        <v>84</v>
      </c>
      <c r="Q26" s="7" t="s">
        <v>101</v>
      </c>
      <c r="R26" s="7" t="s">
        <v>21</v>
      </c>
      <c r="S26" s="7" t="s">
        <v>64</v>
      </c>
      <c r="T26" s="7" t="s">
        <v>23</v>
      </c>
      <c r="U26" s="7" t="s">
        <v>24</v>
      </c>
      <c r="V26" s="7" t="s">
        <v>66</v>
      </c>
      <c r="W26" s="7" t="s">
        <v>3</v>
      </c>
      <c r="X26" s="7" t="s">
        <v>3</v>
      </c>
      <c r="Y26" s="7" t="s">
        <v>0</v>
      </c>
      <c r="Z26" s="7" t="s">
        <v>0</v>
      </c>
      <c r="AA26" s="7" t="s">
        <v>0</v>
      </c>
      <c r="AB26" s="7" t="s">
        <v>0</v>
      </c>
      <c r="AD26" s="7">
        <v>16</v>
      </c>
      <c r="AE26" s="15">
        <v>14</v>
      </c>
      <c r="AF26" s="7">
        <v>9</v>
      </c>
      <c r="AG26" s="15">
        <v>15</v>
      </c>
      <c r="AH26" s="7">
        <v>8</v>
      </c>
      <c r="AI26" s="15">
        <v>22</v>
      </c>
      <c r="AJ26" s="7">
        <f t="shared" si="0"/>
        <v>84</v>
      </c>
    </row>
    <row r="27" spans="1:36" s="15" customFormat="1" ht="45.6" x14ac:dyDescent="0.5">
      <c r="A27" s="14" t="s">
        <v>331</v>
      </c>
      <c r="B27" s="7" t="s">
        <v>51</v>
      </c>
      <c r="C27" s="7" t="s">
        <v>6</v>
      </c>
      <c r="D27" s="7" t="s">
        <v>6</v>
      </c>
      <c r="E27" s="7" t="s">
        <v>8</v>
      </c>
      <c r="F27" s="7" t="s">
        <v>53</v>
      </c>
      <c r="G27" s="7" t="s">
        <v>83</v>
      </c>
      <c r="H27" s="7" t="s">
        <v>54</v>
      </c>
      <c r="I27" s="7" t="s">
        <v>95</v>
      </c>
      <c r="J27" s="7" t="s">
        <v>13</v>
      </c>
      <c r="K27" s="7" t="s">
        <v>73</v>
      </c>
      <c r="L27" s="7" t="s">
        <v>15</v>
      </c>
      <c r="M27" s="7" t="s">
        <v>87</v>
      </c>
      <c r="N27" s="7" t="s">
        <v>17</v>
      </c>
      <c r="O27" s="7" t="s">
        <v>18</v>
      </c>
      <c r="P27" s="7" t="s">
        <v>84</v>
      </c>
      <c r="Q27" s="7" t="s">
        <v>77</v>
      </c>
      <c r="R27" s="7" t="s">
        <v>78</v>
      </c>
      <c r="S27" s="7" t="s">
        <v>64</v>
      </c>
      <c r="T27" s="7" t="s">
        <v>23</v>
      </c>
      <c r="U27" s="7" t="s">
        <v>24</v>
      </c>
      <c r="V27" s="7" t="s">
        <v>66</v>
      </c>
      <c r="W27" s="7" t="s">
        <v>4</v>
      </c>
      <c r="X27" s="7" t="s">
        <v>3</v>
      </c>
      <c r="Y27" s="7" t="s">
        <v>0</v>
      </c>
      <c r="Z27" s="7" t="s">
        <v>3</v>
      </c>
      <c r="AA27" s="7" t="s">
        <v>3</v>
      </c>
      <c r="AB27" s="7" t="s">
        <v>4</v>
      </c>
      <c r="AD27" s="7">
        <v>15</v>
      </c>
      <c r="AE27" s="15">
        <v>16</v>
      </c>
      <c r="AF27" s="7">
        <v>8</v>
      </c>
      <c r="AG27" s="15">
        <v>13</v>
      </c>
      <c r="AH27" s="7">
        <v>8</v>
      </c>
      <c r="AI27" s="15">
        <v>17</v>
      </c>
      <c r="AJ27" s="7">
        <f t="shared" si="0"/>
        <v>77</v>
      </c>
    </row>
    <row r="28" spans="1:36" s="11" customFormat="1" ht="31.2" x14ac:dyDescent="0.5">
      <c r="A28" s="10" t="s">
        <v>332</v>
      </c>
      <c r="B28" s="5" t="s">
        <v>51</v>
      </c>
      <c r="C28" s="5" t="s">
        <v>6</v>
      </c>
      <c r="D28" s="5" t="s">
        <v>6</v>
      </c>
      <c r="E28" s="5" t="s">
        <v>8</v>
      </c>
      <c r="F28" s="5" t="s">
        <v>53</v>
      </c>
      <c r="G28" s="5" t="s">
        <v>83</v>
      </c>
      <c r="H28" s="5" t="s">
        <v>54</v>
      </c>
      <c r="I28" s="5" t="s">
        <v>68</v>
      </c>
      <c r="J28" s="5" t="s">
        <v>13</v>
      </c>
      <c r="K28" s="5" t="s">
        <v>14</v>
      </c>
      <c r="L28" s="5" t="s">
        <v>15</v>
      </c>
      <c r="M28" s="5" t="s">
        <v>16</v>
      </c>
      <c r="N28" s="5" t="s">
        <v>17</v>
      </c>
      <c r="O28" s="5" t="s">
        <v>100</v>
      </c>
      <c r="P28" s="5" t="s">
        <v>84</v>
      </c>
      <c r="Q28" s="5" t="s">
        <v>70</v>
      </c>
      <c r="R28" s="5" t="s">
        <v>78</v>
      </c>
      <c r="S28" s="5" t="s">
        <v>22</v>
      </c>
      <c r="T28" s="5" t="s">
        <v>23</v>
      </c>
      <c r="U28" s="5" t="s">
        <v>24</v>
      </c>
      <c r="V28" s="5" t="s">
        <v>66</v>
      </c>
      <c r="W28" s="5" t="s">
        <v>3</v>
      </c>
      <c r="X28" s="5" t="s">
        <v>3</v>
      </c>
      <c r="Y28" s="5" t="s">
        <v>3</v>
      </c>
      <c r="Z28" s="5" t="s">
        <v>3</v>
      </c>
      <c r="AA28" s="5" t="s">
        <v>3</v>
      </c>
      <c r="AB28" s="5" t="s">
        <v>3</v>
      </c>
      <c r="AD28" s="5">
        <v>15</v>
      </c>
      <c r="AE28" s="11">
        <v>15</v>
      </c>
      <c r="AF28" s="5">
        <v>9</v>
      </c>
      <c r="AG28" s="11">
        <v>16</v>
      </c>
      <c r="AH28" s="5">
        <v>7</v>
      </c>
      <c r="AI28" s="11">
        <v>18</v>
      </c>
      <c r="AJ28" s="5">
        <f t="shared" si="0"/>
        <v>80</v>
      </c>
    </row>
    <row r="29" spans="1:36" s="13" customFormat="1" ht="45.6" x14ac:dyDescent="0.5">
      <c r="A29" s="12" t="s">
        <v>333</v>
      </c>
      <c r="B29" s="9" t="s">
        <v>51</v>
      </c>
      <c r="C29" s="9" t="s">
        <v>80</v>
      </c>
      <c r="D29" s="9" t="s">
        <v>81</v>
      </c>
      <c r="E29" s="9" t="s">
        <v>67</v>
      </c>
      <c r="F29" s="9" t="s">
        <v>86</v>
      </c>
      <c r="G29" s="9" t="s">
        <v>83</v>
      </c>
      <c r="H29" s="9" t="s">
        <v>116</v>
      </c>
      <c r="I29" s="9" t="s">
        <v>68</v>
      </c>
      <c r="J29" s="9" t="s">
        <v>56</v>
      </c>
      <c r="K29" s="9" t="s">
        <v>73</v>
      </c>
      <c r="L29" s="9" t="s">
        <v>121</v>
      </c>
      <c r="M29" s="9" t="s">
        <v>16</v>
      </c>
      <c r="N29" s="9" t="s">
        <v>69</v>
      </c>
      <c r="O29" s="9" t="s">
        <v>18</v>
      </c>
      <c r="P29" s="9" t="s">
        <v>84</v>
      </c>
      <c r="Q29" s="9" t="s">
        <v>70</v>
      </c>
      <c r="R29" s="9" t="s">
        <v>214</v>
      </c>
      <c r="S29" s="9" t="s">
        <v>122</v>
      </c>
      <c r="T29" s="9" t="s">
        <v>23</v>
      </c>
      <c r="U29" s="9" t="s">
        <v>24</v>
      </c>
      <c r="V29" s="9" t="s">
        <v>25</v>
      </c>
      <c r="W29" s="9" t="s">
        <v>2</v>
      </c>
      <c r="X29" s="9" t="s">
        <v>4</v>
      </c>
      <c r="Y29" s="9" t="s">
        <v>2</v>
      </c>
      <c r="Z29" s="9" t="s">
        <v>4</v>
      </c>
      <c r="AA29" s="9" t="s">
        <v>3</v>
      </c>
      <c r="AB29" s="9" t="s">
        <v>2</v>
      </c>
      <c r="AC29" s="9" t="s">
        <v>123</v>
      </c>
      <c r="AD29" s="9">
        <v>10</v>
      </c>
      <c r="AE29" s="13">
        <v>12</v>
      </c>
      <c r="AF29" s="9">
        <v>7</v>
      </c>
      <c r="AG29" s="9">
        <v>14</v>
      </c>
      <c r="AH29" s="9">
        <v>5</v>
      </c>
      <c r="AI29" s="9">
        <v>10</v>
      </c>
      <c r="AJ29" s="9">
        <f t="shared" si="0"/>
        <v>58</v>
      </c>
    </row>
    <row r="30" spans="1:36" s="11" customFormat="1" ht="31.2" x14ac:dyDescent="0.5">
      <c r="A30" s="10" t="s">
        <v>334</v>
      </c>
      <c r="B30" s="5" t="s">
        <v>51</v>
      </c>
      <c r="C30" s="5" t="s">
        <v>91</v>
      </c>
      <c r="D30" s="5" t="s">
        <v>7</v>
      </c>
      <c r="E30" s="5" t="s">
        <v>93</v>
      </c>
      <c r="F30" s="5" t="s">
        <v>53</v>
      </c>
      <c r="G30" s="5" t="s">
        <v>10</v>
      </c>
      <c r="H30" s="5" t="s">
        <v>116</v>
      </c>
      <c r="I30" s="5" t="s">
        <v>12</v>
      </c>
      <c r="J30" s="5" t="s">
        <v>13</v>
      </c>
      <c r="K30" s="5" t="s">
        <v>14</v>
      </c>
      <c r="L30" s="5" t="s">
        <v>57</v>
      </c>
      <c r="M30" s="5" t="s">
        <v>74</v>
      </c>
      <c r="N30" s="5" t="s">
        <v>59</v>
      </c>
      <c r="O30" s="5" t="s">
        <v>100</v>
      </c>
      <c r="P30" s="5" t="s">
        <v>61</v>
      </c>
      <c r="Q30" s="5" t="s">
        <v>101</v>
      </c>
      <c r="R30" s="5" t="s">
        <v>21</v>
      </c>
      <c r="S30" s="5" t="s">
        <v>102</v>
      </c>
      <c r="T30" s="5" t="s">
        <v>71</v>
      </c>
      <c r="U30" s="5" t="s">
        <v>104</v>
      </c>
      <c r="V30" s="5" t="s">
        <v>66</v>
      </c>
      <c r="W30" s="5" t="s">
        <v>0</v>
      </c>
      <c r="X30" s="5" t="s">
        <v>0</v>
      </c>
      <c r="Y30" s="5" t="s">
        <v>0</v>
      </c>
      <c r="Z30" s="5" t="s">
        <v>0</v>
      </c>
      <c r="AA30" s="5" t="s">
        <v>0</v>
      </c>
      <c r="AB30" s="5" t="s">
        <v>0</v>
      </c>
      <c r="AD30" s="5">
        <v>19</v>
      </c>
      <c r="AE30" s="11">
        <v>15</v>
      </c>
      <c r="AF30" s="5">
        <v>13</v>
      </c>
      <c r="AG30" s="11">
        <v>17</v>
      </c>
      <c r="AH30" s="5">
        <v>14</v>
      </c>
      <c r="AI30" s="11">
        <v>24</v>
      </c>
      <c r="AJ30" s="5">
        <f t="shared" si="0"/>
        <v>102</v>
      </c>
    </row>
    <row r="31" spans="1:36" x14ac:dyDescent="0.5">
      <c r="C31" t="s">
        <v>138</v>
      </c>
      <c r="D31" t="s">
        <v>143</v>
      </c>
      <c r="E31" t="s">
        <v>148</v>
      </c>
      <c r="F31" t="s">
        <v>153</v>
      </c>
      <c r="G31" t="s">
        <v>158</v>
      </c>
      <c r="H31" t="s">
        <v>163</v>
      </c>
      <c r="I31" t="s">
        <v>168</v>
      </c>
      <c r="J31" t="s">
        <v>173</v>
      </c>
      <c r="K31" t="s">
        <v>178</v>
      </c>
      <c r="L31" t="s">
        <v>183</v>
      </c>
      <c r="M31" t="s">
        <v>188</v>
      </c>
      <c r="N31" t="s">
        <v>193</v>
      </c>
      <c r="O31" t="s">
        <v>202</v>
      </c>
      <c r="P31" t="s">
        <v>203</v>
      </c>
      <c r="Q31" t="s">
        <v>208</v>
      </c>
      <c r="R31" t="s">
        <v>215</v>
      </c>
      <c r="S31" t="s">
        <v>220</v>
      </c>
      <c r="T31" t="s">
        <v>225</v>
      </c>
      <c r="U31" t="s">
        <v>230</v>
      </c>
      <c r="V31" t="s">
        <v>235</v>
      </c>
      <c r="W31" t="s">
        <v>240</v>
      </c>
      <c r="X31" t="s">
        <v>240</v>
      </c>
      <c r="Y31" t="s">
        <v>240</v>
      </c>
      <c r="Z31" t="s">
        <v>253</v>
      </c>
      <c r="AA31" t="s">
        <v>257</v>
      </c>
      <c r="AB31" t="s">
        <v>240</v>
      </c>
      <c r="AC31" t="s">
        <v>264</v>
      </c>
    </row>
    <row r="32" spans="1:36" x14ac:dyDescent="0.5">
      <c r="C32" t="s">
        <v>139</v>
      </c>
      <c r="D32" t="s">
        <v>144</v>
      </c>
      <c r="E32" t="s">
        <v>149</v>
      </c>
      <c r="F32" t="s">
        <v>154</v>
      </c>
      <c r="G32" t="s">
        <v>159</v>
      </c>
      <c r="H32" t="s">
        <v>164</v>
      </c>
      <c r="I32" t="s">
        <v>169</v>
      </c>
      <c r="J32" t="s">
        <v>174</v>
      </c>
      <c r="K32" t="s">
        <v>179</v>
      </c>
      <c r="L32" t="s">
        <v>184</v>
      </c>
      <c r="M32" t="s">
        <v>189</v>
      </c>
      <c r="N32" t="s">
        <v>194</v>
      </c>
      <c r="O32" t="s">
        <v>198</v>
      </c>
      <c r="P32" t="s">
        <v>204</v>
      </c>
      <c r="Q32" t="s">
        <v>209</v>
      </c>
      <c r="R32" t="s">
        <v>216</v>
      </c>
      <c r="S32" t="s">
        <v>221</v>
      </c>
      <c r="T32" t="s">
        <v>226</v>
      </c>
      <c r="U32" t="s">
        <v>231</v>
      </c>
      <c r="V32" t="s">
        <v>236</v>
      </c>
      <c r="W32" t="s">
        <v>241</v>
      </c>
      <c r="X32" t="s">
        <v>245</v>
      </c>
      <c r="Y32" t="s">
        <v>249</v>
      </c>
      <c r="Z32" t="s">
        <v>254</v>
      </c>
      <c r="AA32" t="s">
        <v>258</v>
      </c>
      <c r="AB32" t="s">
        <v>241</v>
      </c>
      <c r="AC32" t="s">
        <v>265</v>
      </c>
    </row>
    <row r="33" spans="3:29" x14ac:dyDescent="0.5">
      <c r="C33" t="s">
        <v>140</v>
      </c>
      <c r="D33" t="s">
        <v>145</v>
      </c>
      <c r="E33" t="s">
        <v>150</v>
      </c>
      <c r="F33" t="s">
        <v>155</v>
      </c>
      <c r="G33" t="s">
        <v>160</v>
      </c>
      <c r="H33" t="s">
        <v>165</v>
      </c>
      <c r="I33" t="s">
        <v>170</v>
      </c>
      <c r="J33" t="s">
        <v>175</v>
      </c>
      <c r="K33" t="s">
        <v>180</v>
      </c>
      <c r="L33" t="s">
        <v>185</v>
      </c>
      <c r="M33" t="s">
        <v>190</v>
      </c>
      <c r="N33" t="s">
        <v>195</v>
      </c>
      <c r="O33" t="s">
        <v>199</v>
      </c>
      <c r="P33" t="s">
        <v>205</v>
      </c>
      <c r="Q33" t="s">
        <v>210</v>
      </c>
      <c r="R33" t="s">
        <v>217</v>
      </c>
      <c r="S33" t="s">
        <v>222</v>
      </c>
      <c r="T33" t="s">
        <v>227</v>
      </c>
      <c r="U33" t="s">
        <v>232</v>
      </c>
      <c r="V33" t="s">
        <v>237</v>
      </c>
      <c r="W33" t="s">
        <v>242</v>
      </c>
      <c r="X33" t="s">
        <v>246</v>
      </c>
      <c r="Y33" t="s">
        <v>250</v>
      </c>
      <c r="Z33" t="s">
        <v>242</v>
      </c>
      <c r="AA33" t="s">
        <v>259</v>
      </c>
      <c r="AB33" t="s">
        <v>261</v>
      </c>
      <c r="AC33" t="s">
        <v>263</v>
      </c>
    </row>
    <row r="34" spans="3:29" x14ac:dyDescent="0.5">
      <c r="C34" t="s">
        <v>141</v>
      </c>
      <c r="D34" t="s">
        <v>146</v>
      </c>
      <c r="E34" t="s">
        <v>151</v>
      </c>
      <c r="F34" t="s">
        <v>156</v>
      </c>
      <c r="G34" t="s">
        <v>162</v>
      </c>
      <c r="H34" t="s">
        <v>166</v>
      </c>
      <c r="I34" t="s">
        <v>171</v>
      </c>
      <c r="J34" t="s">
        <v>176</v>
      </c>
      <c r="K34" t="s">
        <v>181</v>
      </c>
      <c r="L34" t="s">
        <v>186</v>
      </c>
      <c r="M34" t="s">
        <v>191</v>
      </c>
      <c r="N34" t="s">
        <v>196</v>
      </c>
      <c r="O34" t="s">
        <v>200</v>
      </c>
      <c r="P34" t="s">
        <v>206</v>
      </c>
      <c r="Q34" t="s">
        <v>211</v>
      </c>
      <c r="R34" t="s">
        <v>218</v>
      </c>
      <c r="S34" t="s">
        <v>223</v>
      </c>
      <c r="T34" t="s">
        <v>229</v>
      </c>
      <c r="U34" t="s">
        <v>233</v>
      </c>
      <c r="V34" t="s">
        <v>239</v>
      </c>
      <c r="W34" t="s">
        <v>243</v>
      </c>
      <c r="X34" t="s">
        <v>247</v>
      </c>
      <c r="Y34" t="s">
        <v>251</v>
      </c>
      <c r="Z34" t="s">
        <v>255</v>
      </c>
      <c r="AA34" t="s">
        <v>260</v>
      </c>
      <c r="AB34" t="s">
        <v>251</v>
      </c>
    </row>
    <row r="35" spans="3:29" x14ac:dyDescent="0.5">
      <c r="C35" t="s">
        <v>142</v>
      </c>
      <c r="D35" t="s">
        <v>147</v>
      </c>
      <c r="E35" t="s">
        <v>152</v>
      </c>
      <c r="F35" t="s">
        <v>157</v>
      </c>
      <c r="G35" t="s">
        <v>161</v>
      </c>
      <c r="H35" t="s">
        <v>167</v>
      </c>
      <c r="I35" t="s">
        <v>172</v>
      </c>
      <c r="J35" t="s">
        <v>177</v>
      </c>
      <c r="K35" t="s">
        <v>182</v>
      </c>
      <c r="L35" t="s">
        <v>187</v>
      </c>
      <c r="M35" t="s">
        <v>192</v>
      </c>
      <c r="N35" t="s">
        <v>197</v>
      </c>
      <c r="O35" t="s">
        <v>201</v>
      </c>
      <c r="P35" t="s">
        <v>207</v>
      </c>
      <c r="Q35" t="s">
        <v>212</v>
      </c>
      <c r="R35" t="s">
        <v>219</v>
      </c>
      <c r="S35" t="s">
        <v>224</v>
      </c>
      <c r="T35" t="s">
        <v>228</v>
      </c>
      <c r="U35" t="s">
        <v>234</v>
      </c>
      <c r="V35" t="s">
        <v>238</v>
      </c>
      <c r="W35" t="s">
        <v>244</v>
      </c>
      <c r="X35" t="s">
        <v>248</v>
      </c>
      <c r="Y35" t="s">
        <v>252</v>
      </c>
      <c r="Z35" t="s">
        <v>256</v>
      </c>
      <c r="AA35" t="s">
        <v>256</v>
      </c>
      <c r="AB35" t="s">
        <v>262</v>
      </c>
    </row>
    <row r="36" spans="3:29" x14ac:dyDescent="0.5">
      <c r="Q36" t="s">
        <v>213</v>
      </c>
    </row>
  </sheetData>
  <printOptions gridLines="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2D1A-C184-4895-9ADA-E2A7FF47FAB5}">
  <dimension ref="A1:I40"/>
  <sheetViews>
    <sheetView workbookViewId="0">
      <pane ySplit="1" topLeftCell="A2" activePane="bottomLeft" state="frozen"/>
      <selection pane="bottomLeft" activeCell="A2" sqref="A2"/>
    </sheetView>
  </sheetViews>
  <sheetFormatPr defaultRowHeight="14.4" x14ac:dyDescent="0.3"/>
  <cols>
    <col min="1" max="1" width="14.77734375" customWidth="1"/>
    <col min="2" max="2" width="15.33203125" customWidth="1"/>
    <col min="3" max="3" width="15.77734375" customWidth="1"/>
    <col min="4" max="4" width="14.21875" customWidth="1"/>
    <col min="5" max="5" width="14.88671875" customWidth="1"/>
    <col min="6" max="6" width="24" customWidth="1"/>
    <col min="7" max="7" width="18.44140625" customWidth="1"/>
    <col min="8" max="8" width="17.109375" customWidth="1"/>
    <col min="9" max="9" width="13.33203125" customWidth="1"/>
  </cols>
  <sheetData>
    <row r="1" spans="1:9" s="17" customFormat="1" x14ac:dyDescent="0.3">
      <c r="A1" s="17" t="s">
        <v>273</v>
      </c>
      <c r="B1" s="17" t="s">
        <v>274</v>
      </c>
      <c r="C1" s="17" t="s">
        <v>275</v>
      </c>
      <c r="D1" s="17" t="s">
        <v>276</v>
      </c>
      <c r="E1" s="17" t="s">
        <v>277</v>
      </c>
      <c r="F1" s="17" t="s">
        <v>278</v>
      </c>
      <c r="G1" s="17" t="s">
        <v>279</v>
      </c>
      <c r="H1" s="17" t="s">
        <v>280</v>
      </c>
      <c r="I1" s="17" t="s">
        <v>281</v>
      </c>
    </row>
    <row r="2" spans="1:9" x14ac:dyDescent="0.3">
      <c r="A2" t="s">
        <v>266</v>
      </c>
      <c r="B2">
        <v>18</v>
      </c>
      <c r="C2">
        <v>17</v>
      </c>
      <c r="D2">
        <v>9</v>
      </c>
      <c r="E2">
        <v>9</v>
      </c>
      <c r="F2">
        <v>6</v>
      </c>
      <c r="G2">
        <v>14</v>
      </c>
      <c r="H2">
        <v>73</v>
      </c>
      <c r="I2">
        <v>2</v>
      </c>
    </row>
    <row r="3" spans="1:9" x14ac:dyDescent="0.3">
      <c r="A3" t="s">
        <v>267</v>
      </c>
      <c r="B3">
        <v>15</v>
      </c>
      <c r="C3">
        <v>13</v>
      </c>
      <c r="D3">
        <v>14</v>
      </c>
      <c r="E3">
        <v>13</v>
      </c>
      <c r="F3">
        <v>12</v>
      </c>
      <c r="G3">
        <v>30</v>
      </c>
      <c r="H3">
        <v>97</v>
      </c>
      <c r="I3">
        <v>3</v>
      </c>
    </row>
    <row r="4" spans="1:9" x14ac:dyDescent="0.3">
      <c r="A4" t="s">
        <v>268</v>
      </c>
      <c r="B4">
        <v>16</v>
      </c>
      <c r="C4">
        <v>14</v>
      </c>
      <c r="D4">
        <v>8</v>
      </c>
      <c r="E4">
        <v>17</v>
      </c>
      <c r="F4">
        <v>11</v>
      </c>
      <c r="G4">
        <v>21</v>
      </c>
      <c r="H4">
        <v>87</v>
      </c>
      <c r="I4">
        <v>3</v>
      </c>
    </row>
    <row r="5" spans="1:9" x14ac:dyDescent="0.3">
      <c r="A5" t="s">
        <v>269</v>
      </c>
      <c r="B5">
        <v>17</v>
      </c>
      <c r="C5">
        <v>12</v>
      </c>
      <c r="D5">
        <v>11</v>
      </c>
      <c r="E5">
        <v>12</v>
      </c>
      <c r="F5">
        <v>7</v>
      </c>
      <c r="G5">
        <v>15</v>
      </c>
      <c r="H5">
        <v>74</v>
      </c>
      <c r="I5">
        <v>3</v>
      </c>
    </row>
    <row r="6" spans="1:9" x14ac:dyDescent="0.3">
      <c r="A6" t="s">
        <v>270</v>
      </c>
      <c r="B6">
        <v>11</v>
      </c>
      <c r="C6">
        <v>12</v>
      </c>
      <c r="D6">
        <v>9</v>
      </c>
      <c r="E6">
        <v>13</v>
      </c>
      <c r="F6">
        <v>7</v>
      </c>
      <c r="G6">
        <v>15</v>
      </c>
      <c r="H6">
        <v>67</v>
      </c>
      <c r="I6">
        <v>2</v>
      </c>
    </row>
    <row r="7" spans="1:9" s="16" customFormat="1" x14ac:dyDescent="0.3">
      <c r="A7" s="16" t="s">
        <v>271</v>
      </c>
      <c r="B7" s="16">
        <f>AVERAGE(B2:B6)</f>
        <v>15.4</v>
      </c>
      <c r="C7" s="16">
        <f t="shared" ref="C7:I7" si="0">AVERAGE(C2:C6)</f>
        <v>13.6</v>
      </c>
      <c r="D7" s="16">
        <f t="shared" si="0"/>
        <v>10.199999999999999</v>
      </c>
      <c r="E7" s="16">
        <f t="shared" si="0"/>
        <v>12.8</v>
      </c>
      <c r="F7" s="16">
        <f t="shared" si="0"/>
        <v>8.6</v>
      </c>
      <c r="G7" s="16">
        <f t="shared" si="0"/>
        <v>19</v>
      </c>
      <c r="H7" s="16">
        <f t="shared" si="0"/>
        <v>79.599999999999994</v>
      </c>
      <c r="I7" s="16">
        <f t="shared" si="0"/>
        <v>2.6</v>
      </c>
    </row>
    <row r="8" spans="1:9" s="16" customFormat="1" x14ac:dyDescent="0.3">
      <c r="A8" s="16" t="s">
        <v>272</v>
      </c>
      <c r="B8" s="16">
        <f>STDEV(B2:B6)</f>
        <v>2.7018512172212614</v>
      </c>
      <c r="C8" s="16">
        <f t="shared" ref="C8:I8" si="1">STDEV(C2:C6)</f>
        <v>2.073644135332775</v>
      </c>
      <c r="D8" s="16">
        <f t="shared" si="1"/>
        <v>2.3874672772626622</v>
      </c>
      <c r="E8" s="16">
        <f t="shared" si="1"/>
        <v>2.8635642126552687</v>
      </c>
      <c r="F8" s="16">
        <f t="shared" si="1"/>
        <v>2.7018512172212588</v>
      </c>
      <c r="G8" s="16">
        <f t="shared" si="1"/>
        <v>6.7453687816160208</v>
      </c>
      <c r="H8" s="16">
        <f t="shared" si="1"/>
        <v>12.157302332343313</v>
      </c>
      <c r="I8" s="16">
        <f t="shared" si="1"/>
        <v>0.54772255750516674</v>
      </c>
    </row>
    <row r="9" spans="1:9" x14ac:dyDescent="0.3">
      <c r="A9" t="s">
        <v>282</v>
      </c>
      <c r="B9">
        <v>21</v>
      </c>
      <c r="C9">
        <v>18</v>
      </c>
      <c r="D9">
        <v>13</v>
      </c>
      <c r="E9">
        <v>17</v>
      </c>
      <c r="F9">
        <v>15</v>
      </c>
      <c r="G9">
        <v>22</v>
      </c>
      <c r="H9">
        <v>106</v>
      </c>
      <c r="I9">
        <v>4</v>
      </c>
    </row>
    <row r="10" spans="1:9" x14ac:dyDescent="0.3">
      <c r="A10" t="s">
        <v>283</v>
      </c>
      <c r="B10">
        <v>19</v>
      </c>
      <c r="C10">
        <v>17</v>
      </c>
      <c r="D10">
        <v>12</v>
      </c>
      <c r="E10">
        <v>17</v>
      </c>
      <c r="F10">
        <v>18</v>
      </c>
      <c r="G10">
        <v>28</v>
      </c>
      <c r="H10">
        <v>111</v>
      </c>
      <c r="I10">
        <v>5</v>
      </c>
    </row>
    <row r="11" spans="1:9" x14ac:dyDescent="0.3">
      <c r="A11" t="s">
        <v>284</v>
      </c>
      <c r="B11">
        <v>16</v>
      </c>
      <c r="C11">
        <v>17</v>
      </c>
      <c r="D11">
        <v>12</v>
      </c>
      <c r="E11">
        <v>16</v>
      </c>
      <c r="F11">
        <v>13</v>
      </c>
      <c r="G11">
        <v>23</v>
      </c>
      <c r="H11">
        <v>97</v>
      </c>
      <c r="I11">
        <v>4</v>
      </c>
    </row>
    <row r="12" spans="1:9" x14ac:dyDescent="0.3">
      <c r="A12" t="s">
        <v>285</v>
      </c>
      <c r="B12">
        <v>10</v>
      </c>
      <c r="C12">
        <v>13</v>
      </c>
      <c r="D12">
        <v>8</v>
      </c>
      <c r="E12">
        <v>11</v>
      </c>
      <c r="F12">
        <v>5</v>
      </c>
      <c r="G12">
        <v>12</v>
      </c>
      <c r="H12">
        <v>59</v>
      </c>
      <c r="I12">
        <v>1</v>
      </c>
    </row>
    <row r="13" spans="1:9" x14ac:dyDescent="0.3">
      <c r="A13" t="s">
        <v>286</v>
      </c>
      <c r="B13">
        <v>19</v>
      </c>
      <c r="C13">
        <v>16</v>
      </c>
      <c r="D13">
        <v>12</v>
      </c>
      <c r="E13">
        <v>18</v>
      </c>
      <c r="F13">
        <v>14</v>
      </c>
      <c r="G13">
        <v>22</v>
      </c>
      <c r="H13">
        <v>101</v>
      </c>
      <c r="I13">
        <v>3</v>
      </c>
    </row>
    <row r="14" spans="1:9" x14ac:dyDescent="0.3">
      <c r="A14" t="s">
        <v>287</v>
      </c>
      <c r="B14">
        <v>17</v>
      </c>
      <c r="C14">
        <v>16</v>
      </c>
      <c r="D14">
        <v>12</v>
      </c>
      <c r="E14">
        <v>15</v>
      </c>
      <c r="F14">
        <v>17</v>
      </c>
      <c r="G14">
        <v>25</v>
      </c>
      <c r="H14">
        <v>102</v>
      </c>
      <c r="I14">
        <v>5</v>
      </c>
    </row>
    <row r="15" spans="1:9" x14ac:dyDescent="0.3">
      <c r="A15" t="s">
        <v>288</v>
      </c>
      <c r="B15">
        <v>22</v>
      </c>
      <c r="C15">
        <v>19</v>
      </c>
      <c r="D15">
        <v>15</v>
      </c>
      <c r="E15">
        <v>19</v>
      </c>
      <c r="F15">
        <v>20</v>
      </c>
      <c r="G15">
        <v>29</v>
      </c>
      <c r="H15">
        <v>124</v>
      </c>
      <c r="I15">
        <v>5</v>
      </c>
    </row>
    <row r="16" spans="1:9" x14ac:dyDescent="0.3">
      <c r="A16" s="16" t="s">
        <v>271</v>
      </c>
      <c r="B16" s="16">
        <f>AVERAGE(B9:B15)</f>
        <v>17.714285714285715</v>
      </c>
      <c r="C16" s="16">
        <f t="shared" ref="C16:I16" si="2">AVERAGE(C9:C15)</f>
        <v>16.571428571428573</v>
      </c>
      <c r="D16" s="16">
        <f t="shared" si="2"/>
        <v>12</v>
      </c>
      <c r="E16" s="16">
        <f t="shared" si="2"/>
        <v>16.142857142857142</v>
      </c>
      <c r="F16" s="16">
        <f t="shared" si="2"/>
        <v>14.571428571428571</v>
      </c>
      <c r="G16" s="16">
        <f t="shared" si="2"/>
        <v>23</v>
      </c>
      <c r="H16" s="16">
        <f t="shared" si="2"/>
        <v>100</v>
      </c>
      <c r="I16" s="16">
        <f t="shared" si="2"/>
        <v>3.8571428571428572</v>
      </c>
    </row>
    <row r="17" spans="1:9" x14ac:dyDescent="0.3">
      <c r="A17" s="16" t="s">
        <v>272</v>
      </c>
      <c r="B17" s="16">
        <f>STDEV(B9:B15)</f>
        <v>3.9880774697543084</v>
      </c>
      <c r="C17" s="16">
        <f t="shared" ref="C17:I17" si="3">STDEV(C9:C15)</f>
        <v>1.9023794624226864</v>
      </c>
      <c r="D17" s="16">
        <f t="shared" si="3"/>
        <v>2.0816659994661326</v>
      </c>
      <c r="E17" s="16">
        <f t="shared" si="3"/>
        <v>2.6095064302514785</v>
      </c>
      <c r="F17" s="16">
        <f t="shared" si="3"/>
        <v>4.8599431703516487</v>
      </c>
      <c r="G17" s="16">
        <f t="shared" si="3"/>
        <v>5.5976185412488881</v>
      </c>
      <c r="H17" s="16">
        <f t="shared" si="3"/>
        <v>20.11632835948615</v>
      </c>
      <c r="I17" s="16">
        <f t="shared" si="3"/>
        <v>1.4638501094228</v>
      </c>
    </row>
    <row r="18" spans="1:9" x14ac:dyDescent="0.3">
      <c r="A18" t="s">
        <v>289</v>
      </c>
      <c r="B18">
        <v>19</v>
      </c>
      <c r="C18">
        <v>16</v>
      </c>
      <c r="D18">
        <v>14</v>
      </c>
      <c r="E18">
        <v>18</v>
      </c>
      <c r="F18">
        <v>13</v>
      </c>
      <c r="G18">
        <v>24</v>
      </c>
      <c r="H18">
        <v>104</v>
      </c>
      <c r="I18">
        <v>4</v>
      </c>
    </row>
    <row r="19" spans="1:9" x14ac:dyDescent="0.3">
      <c r="A19" t="s">
        <v>290</v>
      </c>
      <c r="B19">
        <v>20</v>
      </c>
      <c r="C19">
        <v>17</v>
      </c>
      <c r="D19">
        <v>13</v>
      </c>
      <c r="E19">
        <v>17</v>
      </c>
      <c r="F19">
        <v>16</v>
      </c>
      <c r="G19">
        <v>25</v>
      </c>
      <c r="H19">
        <v>108</v>
      </c>
      <c r="I19">
        <v>4</v>
      </c>
    </row>
    <row r="20" spans="1:9" x14ac:dyDescent="0.3">
      <c r="A20" t="s">
        <v>291</v>
      </c>
      <c r="B20">
        <v>14</v>
      </c>
      <c r="C20">
        <v>12</v>
      </c>
      <c r="D20">
        <v>9</v>
      </c>
      <c r="E20">
        <v>17</v>
      </c>
      <c r="F20">
        <v>7</v>
      </c>
      <c r="G20">
        <v>22</v>
      </c>
      <c r="H20">
        <v>81</v>
      </c>
      <c r="I20">
        <v>3</v>
      </c>
    </row>
    <row r="21" spans="1:9" x14ac:dyDescent="0.3">
      <c r="A21" t="s">
        <v>292</v>
      </c>
      <c r="B21">
        <v>22</v>
      </c>
      <c r="C21">
        <v>16</v>
      </c>
      <c r="D21">
        <v>14</v>
      </c>
      <c r="E21">
        <v>18</v>
      </c>
      <c r="F21">
        <v>13</v>
      </c>
      <c r="G21">
        <v>25</v>
      </c>
      <c r="H21">
        <v>108</v>
      </c>
      <c r="I21">
        <v>4</v>
      </c>
    </row>
    <row r="22" spans="1:9" x14ac:dyDescent="0.3">
      <c r="A22" t="s">
        <v>293</v>
      </c>
      <c r="B22">
        <v>22</v>
      </c>
      <c r="C22">
        <v>16</v>
      </c>
      <c r="D22">
        <v>13</v>
      </c>
      <c r="E22">
        <v>17</v>
      </c>
      <c r="F22">
        <v>13</v>
      </c>
      <c r="G22">
        <v>25</v>
      </c>
      <c r="H22">
        <v>106</v>
      </c>
      <c r="I22">
        <v>3</v>
      </c>
    </row>
    <row r="23" spans="1:9" x14ac:dyDescent="0.3">
      <c r="A23" t="s">
        <v>294</v>
      </c>
      <c r="B23">
        <v>14</v>
      </c>
      <c r="C23">
        <v>13</v>
      </c>
      <c r="D23">
        <v>10</v>
      </c>
      <c r="E23">
        <v>15</v>
      </c>
      <c r="F23">
        <v>10</v>
      </c>
      <c r="G23">
        <v>20</v>
      </c>
      <c r="H23">
        <v>82</v>
      </c>
      <c r="I23">
        <v>3</v>
      </c>
    </row>
    <row r="24" spans="1:9" x14ac:dyDescent="0.3">
      <c r="A24" s="16" t="s">
        <v>271</v>
      </c>
      <c r="B24" s="16">
        <f>AVERAGE(B18:B23)</f>
        <v>18.5</v>
      </c>
      <c r="C24" s="16">
        <f t="shared" ref="C24:I24" si="4">AVERAGE(C18:C23)</f>
        <v>15</v>
      </c>
      <c r="D24" s="16">
        <f t="shared" si="4"/>
        <v>12.166666666666666</v>
      </c>
      <c r="E24" s="16">
        <f t="shared" si="4"/>
        <v>17</v>
      </c>
      <c r="F24" s="16">
        <f t="shared" si="4"/>
        <v>12</v>
      </c>
      <c r="G24" s="16">
        <f t="shared" si="4"/>
        <v>23.5</v>
      </c>
      <c r="H24" s="16">
        <f t="shared" si="4"/>
        <v>98.166666666666671</v>
      </c>
      <c r="I24" s="16">
        <f t="shared" si="4"/>
        <v>3.5</v>
      </c>
    </row>
    <row r="25" spans="1:9" x14ac:dyDescent="0.3">
      <c r="A25" s="16" t="s">
        <v>272</v>
      </c>
      <c r="B25" s="16">
        <f>STDEV(B18:B23)</f>
        <v>3.6742346141747673</v>
      </c>
      <c r="C25" s="16">
        <f t="shared" ref="C25:I25" si="5">STDEV(C18:C23)</f>
        <v>2</v>
      </c>
      <c r="D25" s="16">
        <f t="shared" si="5"/>
        <v>2.1369760566432827</v>
      </c>
      <c r="E25" s="16">
        <f t="shared" si="5"/>
        <v>1.0954451150103321</v>
      </c>
      <c r="F25" s="16">
        <f t="shared" si="5"/>
        <v>3.0983866769659336</v>
      </c>
      <c r="G25" s="16">
        <f t="shared" si="5"/>
        <v>2.0736441353327719</v>
      </c>
      <c r="H25" s="16">
        <f t="shared" si="5"/>
        <v>12.998717885494214</v>
      </c>
      <c r="I25" s="16">
        <f t="shared" si="5"/>
        <v>0.54772255750516607</v>
      </c>
    </row>
    <row r="26" spans="1:9" x14ac:dyDescent="0.3">
      <c r="A26" t="s">
        <v>295</v>
      </c>
      <c r="B26">
        <v>17</v>
      </c>
      <c r="C26">
        <v>16</v>
      </c>
      <c r="D26">
        <v>13</v>
      </c>
      <c r="E26">
        <v>18</v>
      </c>
      <c r="F26">
        <v>16</v>
      </c>
      <c r="G26">
        <v>25</v>
      </c>
      <c r="H26">
        <v>105</v>
      </c>
      <c r="I26">
        <v>4</v>
      </c>
    </row>
    <row r="27" spans="1:9" x14ac:dyDescent="0.3">
      <c r="A27" t="s">
        <v>296</v>
      </c>
      <c r="B27">
        <v>11</v>
      </c>
      <c r="C27">
        <v>12</v>
      </c>
      <c r="D27">
        <v>9</v>
      </c>
      <c r="E27">
        <v>14</v>
      </c>
      <c r="F27">
        <v>6</v>
      </c>
      <c r="G27">
        <v>18</v>
      </c>
      <c r="H27">
        <v>70</v>
      </c>
      <c r="I27">
        <v>2</v>
      </c>
    </row>
    <row r="28" spans="1:9" x14ac:dyDescent="0.3">
      <c r="A28" t="s">
        <v>297</v>
      </c>
      <c r="B28">
        <v>16</v>
      </c>
      <c r="C28">
        <v>13</v>
      </c>
      <c r="D28">
        <v>11</v>
      </c>
      <c r="E28">
        <v>17</v>
      </c>
      <c r="F28">
        <v>11</v>
      </c>
      <c r="G28">
        <v>24</v>
      </c>
      <c r="H28">
        <v>92</v>
      </c>
      <c r="I28">
        <v>3</v>
      </c>
    </row>
    <row r="29" spans="1:9" x14ac:dyDescent="0.3">
      <c r="A29" t="s">
        <v>298</v>
      </c>
      <c r="B29">
        <v>16</v>
      </c>
      <c r="C29">
        <v>15</v>
      </c>
      <c r="D29">
        <v>11</v>
      </c>
      <c r="E29">
        <v>18</v>
      </c>
      <c r="F29">
        <v>8</v>
      </c>
      <c r="G29">
        <v>23</v>
      </c>
      <c r="H29">
        <v>91</v>
      </c>
      <c r="I29">
        <v>3</v>
      </c>
    </row>
    <row r="30" spans="1:9" x14ac:dyDescent="0.3">
      <c r="A30" t="s">
        <v>299</v>
      </c>
      <c r="B30">
        <v>13</v>
      </c>
      <c r="C30">
        <v>11</v>
      </c>
      <c r="D30">
        <v>8</v>
      </c>
      <c r="E30">
        <v>13</v>
      </c>
      <c r="F30">
        <v>5</v>
      </c>
      <c r="G30">
        <v>10</v>
      </c>
      <c r="H30">
        <v>60</v>
      </c>
      <c r="I30">
        <v>1</v>
      </c>
    </row>
    <row r="31" spans="1:9" x14ac:dyDescent="0.3">
      <c r="A31" s="16" t="s">
        <v>271</v>
      </c>
      <c r="B31" s="16">
        <f>AVERAGE(B26:B30)</f>
        <v>14.6</v>
      </c>
      <c r="C31" s="16">
        <f t="shared" ref="C31:I31" si="6">AVERAGE(C26:C30)</f>
        <v>13.4</v>
      </c>
      <c r="D31" s="16">
        <f t="shared" si="6"/>
        <v>10.4</v>
      </c>
      <c r="E31" s="16">
        <f t="shared" si="6"/>
        <v>16</v>
      </c>
      <c r="F31" s="16">
        <f t="shared" si="6"/>
        <v>9.1999999999999993</v>
      </c>
      <c r="G31" s="16">
        <f t="shared" si="6"/>
        <v>20</v>
      </c>
      <c r="H31" s="16">
        <f t="shared" si="6"/>
        <v>83.6</v>
      </c>
      <c r="I31" s="16">
        <f t="shared" si="6"/>
        <v>2.6</v>
      </c>
    </row>
    <row r="32" spans="1:9" x14ac:dyDescent="0.3">
      <c r="A32" s="16" t="s">
        <v>272</v>
      </c>
      <c r="B32" s="16">
        <f>STDEV(B26:B30)</f>
        <v>2.5099800796022289</v>
      </c>
      <c r="C32" s="16">
        <f t="shared" ref="C32:I32" si="7">STDEV(C26:C30)</f>
        <v>2.073644135332775</v>
      </c>
      <c r="D32" s="16">
        <f t="shared" si="7"/>
        <v>1.9493588689617958</v>
      </c>
      <c r="E32" s="16">
        <f t="shared" si="7"/>
        <v>2.3452078799117149</v>
      </c>
      <c r="F32" s="16">
        <f t="shared" si="7"/>
        <v>4.4384682042344297</v>
      </c>
      <c r="G32" s="16">
        <f t="shared" si="7"/>
        <v>6.2048368229954285</v>
      </c>
      <c r="H32" s="16">
        <f t="shared" si="7"/>
        <v>18.201648277010499</v>
      </c>
      <c r="I32" s="16">
        <f t="shared" si="7"/>
        <v>1.1401754250991383</v>
      </c>
    </row>
    <row r="33" spans="1:9" x14ac:dyDescent="0.3">
      <c r="A33" t="s">
        <v>300</v>
      </c>
      <c r="B33">
        <v>16</v>
      </c>
      <c r="C33">
        <v>16</v>
      </c>
      <c r="D33">
        <v>10</v>
      </c>
      <c r="E33">
        <v>15</v>
      </c>
      <c r="F33">
        <v>15</v>
      </c>
      <c r="G33">
        <v>22</v>
      </c>
      <c r="H33">
        <v>94</v>
      </c>
      <c r="I33">
        <v>4</v>
      </c>
    </row>
    <row r="34" spans="1:9" x14ac:dyDescent="0.3">
      <c r="A34" t="s">
        <v>301</v>
      </c>
      <c r="B34">
        <v>16</v>
      </c>
      <c r="C34">
        <v>14</v>
      </c>
      <c r="D34">
        <v>9</v>
      </c>
      <c r="E34">
        <v>15</v>
      </c>
      <c r="F34">
        <v>8</v>
      </c>
      <c r="G34">
        <v>22</v>
      </c>
      <c r="H34">
        <v>84</v>
      </c>
      <c r="I34">
        <v>3</v>
      </c>
    </row>
    <row r="35" spans="1:9" x14ac:dyDescent="0.3">
      <c r="A35" t="s">
        <v>302</v>
      </c>
      <c r="B35">
        <v>15</v>
      </c>
      <c r="C35">
        <v>16</v>
      </c>
      <c r="D35">
        <v>8</v>
      </c>
      <c r="E35">
        <v>13</v>
      </c>
      <c r="F35">
        <v>8</v>
      </c>
      <c r="G35">
        <v>17</v>
      </c>
      <c r="H35">
        <v>77</v>
      </c>
      <c r="I35">
        <v>3</v>
      </c>
    </row>
    <row r="36" spans="1:9" x14ac:dyDescent="0.3">
      <c r="A36" t="s">
        <v>303</v>
      </c>
      <c r="B36">
        <v>15</v>
      </c>
      <c r="C36">
        <v>15</v>
      </c>
      <c r="D36">
        <v>9</v>
      </c>
      <c r="E36">
        <v>16</v>
      </c>
      <c r="F36">
        <v>7</v>
      </c>
      <c r="G36">
        <v>18</v>
      </c>
      <c r="H36">
        <v>80</v>
      </c>
      <c r="I36">
        <v>3</v>
      </c>
    </row>
    <row r="37" spans="1:9" x14ac:dyDescent="0.3">
      <c r="A37" t="s">
        <v>304</v>
      </c>
      <c r="B37">
        <v>10</v>
      </c>
      <c r="C37">
        <v>12</v>
      </c>
      <c r="D37">
        <v>7</v>
      </c>
      <c r="E37">
        <v>12</v>
      </c>
      <c r="F37">
        <v>5</v>
      </c>
      <c r="G37">
        <v>10</v>
      </c>
      <c r="H37">
        <v>56</v>
      </c>
      <c r="I37">
        <v>2</v>
      </c>
    </row>
    <row r="38" spans="1:9" x14ac:dyDescent="0.3">
      <c r="A38" t="s">
        <v>305</v>
      </c>
      <c r="B38">
        <v>19</v>
      </c>
      <c r="C38">
        <v>15</v>
      </c>
      <c r="D38">
        <v>13</v>
      </c>
      <c r="E38">
        <v>17</v>
      </c>
      <c r="F38">
        <v>14</v>
      </c>
      <c r="G38">
        <v>24</v>
      </c>
      <c r="H38">
        <v>102</v>
      </c>
      <c r="I38">
        <v>3</v>
      </c>
    </row>
    <row r="39" spans="1:9" x14ac:dyDescent="0.3">
      <c r="A39" s="16" t="s">
        <v>271</v>
      </c>
      <c r="B39" s="16">
        <f>AVERAGE(B33:B38)</f>
        <v>15.166666666666666</v>
      </c>
      <c r="C39" s="16">
        <f t="shared" ref="C39:I39" si="8">AVERAGE(C33:C38)</f>
        <v>14.666666666666666</v>
      </c>
      <c r="D39" s="16">
        <f t="shared" si="8"/>
        <v>9.3333333333333339</v>
      </c>
      <c r="E39" s="16">
        <f t="shared" si="8"/>
        <v>14.666666666666666</v>
      </c>
      <c r="F39" s="16">
        <f t="shared" si="8"/>
        <v>9.5</v>
      </c>
      <c r="G39" s="16">
        <f t="shared" si="8"/>
        <v>18.833333333333332</v>
      </c>
      <c r="H39" s="16">
        <f t="shared" si="8"/>
        <v>82.166666666666671</v>
      </c>
      <c r="I39" s="16">
        <f t="shared" si="8"/>
        <v>3</v>
      </c>
    </row>
    <row r="40" spans="1:9" x14ac:dyDescent="0.3">
      <c r="A40" s="16" t="s">
        <v>272</v>
      </c>
      <c r="B40" s="16">
        <f>STDEV(B33:B38)</f>
        <v>2.9268868558020231</v>
      </c>
      <c r="C40" s="16">
        <f t="shared" ref="C40:I40" si="9">STDEV(C33:C38)</f>
        <v>1.505545305418162</v>
      </c>
      <c r="D40" s="16">
        <f t="shared" si="9"/>
        <v>2.065591117977291</v>
      </c>
      <c r="E40" s="16">
        <f t="shared" si="9"/>
        <v>1.8618986725025215</v>
      </c>
      <c r="F40" s="16">
        <f t="shared" si="9"/>
        <v>4.0373258476372698</v>
      </c>
      <c r="G40" s="16">
        <f t="shared" si="9"/>
        <v>5.0760877323650249</v>
      </c>
      <c r="H40" s="16">
        <f t="shared" si="9"/>
        <v>15.829297731316672</v>
      </c>
      <c r="I40" s="16">
        <f t="shared" si="9"/>
        <v>0.63245553203367588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Participant Responses</vt:lpstr>
      <vt:lpstr>Means and SDs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2020-07-06T06:02:40Z</cp:lastPrinted>
  <dcterms:created xsi:type="dcterms:W3CDTF">2020-07-05T08:58:18Z</dcterms:created>
  <dcterms:modified xsi:type="dcterms:W3CDTF">2020-09-07T10:02:58Z</dcterms:modified>
</cp:coreProperties>
</file>