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0" r:id="rId2"/>
    <sheet name="Start" sheetId="912" r:id="rId3"/>
    <sheet name="!LC20B20.000" sheetId="2880" r:id="rId4"/>
    <sheet name="!LC21C50.000" sheetId="2881" r:id="rId5"/>
    <sheet name="!LC22B50.000" sheetId="2882" r:id="rId6"/>
    <sheet name="!LC23B50.000" sheetId="2883" r:id="rId7"/>
    <sheet name="!LC24A00.000" sheetId="2884" r:id="rId8"/>
    <sheet name="!LC27B30.000" sheetId="2885" r:id="rId9"/>
    <sheet name="!LC28A40.000" sheetId="2886" r:id="rId10"/>
    <sheet name="!LC29B30.000" sheetId="2887" r:id="rId11"/>
    <sheet name="!LC30D20.000" sheetId="2888" r:id="rId12"/>
    <sheet name="!LC31D20.000" sheetId="2889" r:id="rId13"/>
    <sheet name="!M103C40.000" sheetId="2890" r:id="rId14"/>
    <sheet name="!M104C00.000" sheetId="2891" r:id="rId15"/>
    <sheet name="!M105B20.000" sheetId="2892" r:id="rId16"/>
    <sheet name="!M106B30.000" sheetId="2893" r:id="rId17"/>
    <sheet name="!M107C40.000" sheetId="2894" r:id="rId18"/>
    <sheet name="!M108C00.000" sheetId="2896" r:id="rId19"/>
    <sheet name="!M109C40.000" sheetId="2895" r:id="rId20"/>
    <sheet name="!M110B30.000" sheetId="2897" r:id="rId21"/>
    <sheet name="!M111B00.000" sheetId="2898" r:id="rId22"/>
    <sheet name="!M112C50.000" sheetId="2899" r:id="rId23"/>
    <sheet name="!M113940.000" sheetId="2900" r:id="rId24"/>
    <sheet name="!M114A50.000" sheetId="2901" r:id="rId25"/>
    <sheet name="!M115D00.000" sheetId="2902" r:id="rId26"/>
    <sheet name="!M116B50.000" sheetId="2903" r:id="rId27"/>
    <sheet name="!M117A30.000" sheetId="2904" r:id="rId28"/>
    <sheet name="!M118A20.000" sheetId="2905" r:id="rId29"/>
    <sheet name="!M119B30.000" sheetId="2906" r:id="rId30"/>
    <sheet name="!M120B20.000" sheetId="2907" r:id="rId31"/>
    <sheet name="!M121830.000" sheetId="2908" r:id="rId32"/>
    <sheet name="!M122A20.000" sheetId="2909" r:id="rId33"/>
  </sheets>
  <functionGroups builtInGroupCount="17"/>
  <calcPr calcId="145621"/>
</workbook>
</file>

<file path=xl/calcChain.xml><?xml version="1.0" encoding="utf-8"?>
<calcChain xmlns="http://schemas.openxmlformats.org/spreadsheetml/2006/main">
  <c r="X9" i="2910" l="1"/>
  <c r="W9" i="2910"/>
  <c r="V9" i="2910"/>
  <c r="U9" i="2910"/>
  <c r="T9" i="2910"/>
  <c r="S9" i="2910"/>
  <c r="R9" i="2910"/>
  <c r="Q9" i="2910"/>
  <c r="P9" i="2910"/>
  <c r="O9" i="2910"/>
  <c r="N9" i="2910"/>
  <c r="M9" i="2910"/>
  <c r="L9" i="2910"/>
  <c r="K9" i="2910"/>
  <c r="J9" i="2910"/>
  <c r="I9" i="2910"/>
  <c r="H9" i="2910"/>
  <c r="G9" i="2910"/>
  <c r="F32" i="2910"/>
  <c r="E32" i="2910"/>
  <c r="D32" i="2910"/>
  <c r="C32" i="2910"/>
  <c r="B32" i="2910"/>
  <c r="F31" i="2910"/>
  <c r="E31" i="2910"/>
  <c r="D31" i="2910"/>
  <c r="C31" i="2910"/>
  <c r="B31" i="2910"/>
  <c r="F30" i="2910"/>
  <c r="E30" i="2910"/>
  <c r="D30" i="2910"/>
  <c r="C30" i="2910"/>
  <c r="B30" i="2910"/>
  <c r="F29" i="2910"/>
  <c r="E29" i="2910"/>
  <c r="D29" i="2910"/>
  <c r="C29" i="2910"/>
  <c r="B29" i="2910"/>
  <c r="F28" i="2910"/>
  <c r="E28" i="2910"/>
  <c r="D28" i="2910"/>
  <c r="C28" i="2910"/>
  <c r="B28" i="2910"/>
  <c r="F27" i="2910"/>
  <c r="E27" i="2910"/>
  <c r="D27" i="2910"/>
  <c r="C27" i="2910"/>
  <c r="B27" i="2910"/>
  <c r="F26" i="2910"/>
  <c r="E26" i="2910"/>
  <c r="D26" i="2910"/>
  <c r="C26" i="2910"/>
  <c r="B26" i="2910"/>
  <c r="F25" i="2910"/>
  <c r="E25" i="2910"/>
  <c r="D25" i="2910"/>
  <c r="C25" i="2910"/>
  <c r="B25" i="2910"/>
  <c r="F24" i="2910"/>
  <c r="E24" i="2910"/>
  <c r="D24" i="2910"/>
  <c r="C24" i="2910"/>
  <c r="B24" i="2910"/>
  <c r="F23" i="2910"/>
  <c r="E23" i="2910"/>
  <c r="D23" i="2910"/>
  <c r="C23" i="2910"/>
  <c r="B23" i="2910"/>
  <c r="F22" i="2910"/>
  <c r="E22" i="2910"/>
  <c r="D22" i="2910"/>
  <c r="C22" i="2910"/>
  <c r="B22" i="2910"/>
  <c r="F21" i="2910"/>
  <c r="E21" i="2910"/>
  <c r="D21" i="2910"/>
  <c r="C21" i="2910"/>
  <c r="B21" i="2910"/>
  <c r="F20" i="2910"/>
  <c r="E20" i="2910"/>
  <c r="D20" i="2910"/>
  <c r="C20" i="2910"/>
  <c r="B20" i="2910"/>
  <c r="F19" i="2910"/>
  <c r="E19" i="2910"/>
  <c r="D19" i="2910"/>
  <c r="C19" i="2910"/>
  <c r="B19" i="2910"/>
  <c r="F18" i="2910"/>
  <c r="E18" i="2910"/>
  <c r="D18" i="2910"/>
  <c r="C18" i="2910"/>
  <c r="B18" i="2910"/>
  <c r="F17" i="2910"/>
  <c r="E17" i="2910"/>
  <c r="D17" i="2910"/>
  <c r="C17" i="2910"/>
  <c r="B17" i="2910"/>
  <c r="F16" i="2910"/>
  <c r="E16" i="2910"/>
  <c r="D16" i="2910"/>
  <c r="C16" i="2910"/>
  <c r="B16" i="2910"/>
  <c r="F15" i="2910"/>
  <c r="E15" i="2910"/>
  <c r="D15" i="2910"/>
  <c r="C15" i="2910"/>
  <c r="B15" i="2910"/>
  <c r="F14" i="2910"/>
  <c r="E14" i="2910"/>
  <c r="D14" i="2910"/>
  <c r="C14" i="2910"/>
  <c r="B14" i="2910"/>
  <c r="F13" i="2910"/>
  <c r="E13" i="2910"/>
  <c r="D13" i="2910"/>
  <c r="C13" i="2910"/>
  <c r="B13" i="2910"/>
  <c r="F12" i="2910"/>
  <c r="E12" i="2910"/>
  <c r="D12" i="2910"/>
  <c r="C12" i="2910"/>
  <c r="B12" i="2910"/>
  <c r="F11" i="2910"/>
  <c r="E11" i="2910"/>
  <c r="D11" i="2910"/>
  <c r="C11" i="2910"/>
  <c r="B11" i="2910"/>
  <c r="F10" i="2910"/>
  <c r="E10" i="2910"/>
  <c r="D10" i="2910"/>
  <c r="C10" i="2910"/>
  <c r="B10" i="2910"/>
  <c r="F9" i="2910"/>
  <c r="E9" i="2910"/>
  <c r="D9" i="2910"/>
  <c r="C9" i="2910"/>
  <c r="B9" i="2910"/>
  <c r="F8" i="2910"/>
  <c r="E8" i="2910"/>
  <c r="D8" i="2910"/>
  <c r="C8" i="2910"/>
  <c r="B8" i="2910"/>
  <c r="F7" i="2910"/>
  <c r="E7" i="2910"/>
  <c r="D7" i="2910"/>
  <c r="C7" i="2910"/>
  <c r="B7" i="2910"/>
  <c r="F6" i="2910"/>
  <c r="E6" i="2910"/>
  <c r="D6" i="2910"/>
  <c r="C6" i="2910"/>
  <c r="B6" i="2910"/>
  <c r="F5" i="2910"/>
  <c r="E5" i="2910"/>
  <c r="D5" i="2910"/>
  <c r="C5" i="2910"/>
  <c r="B5" i="2910"/>
  <c r="F4" i="2910"/>
  <c r="E4" i="2910"/>
  <c r="D4" i="2910"/>
  <c r="C4" i="2910"/>
  <c r="B4" i="2910"/>
  <c r="F3" i="2910"/>
  <c r="E3" i="2910"/>
  <c r="D3" i="2910"/>
  <c r="C3" i="2910"/>
  <c r="B3" i="2910"/>
  <c r="P6" i="2910"/>
  <c r="P5" i="2910"/>
  <c r="P4" i="2910"/>
  <c r="P3" i="2910"/>
  <c r="O6" i="2910"/>
  <c r="O5" i="2910"/>
  <c r="O4" i="2910"/>
  <c r="O3" i="2910"/>
  <c r="N6" i="2910"/>
  <c r="N5" i="2910"/>
  <c r="N4" i="2910"/>
  <c r="N3" i="2910"/>
  <c r="M6" i="2910"/>
  <c r="M4" i="2910"/>
  <c r="M3" i="2910"/>
  <c r="L6" i="2910"/>
  <c r="L4" i="2910"/>
  <c r="L3" i="2910"/>
  <c r="K6" i="2910"/>
  <c r="K4" i="2910"/>
  <c r="K3" i="2910"/>
  <c r="U52" i="2909"/>
  <c r="T52" i="2909"/>
  <c r="S52" i="2909"/>
  <c r="R52" i="2909"/>
  <c r="Q52" i="2909"/>
  <c r="P52" i="2909"/>
  <c r="AT37" i="2909"/>
  <c r="AT33" i="2909"/>
  <c r="AT30" i="2909"/>
  <c r="AT29" i="2909"/>
  <c r="AT25" i="2909"/>
  <c r="U48" i="2909" s="1"/>
  <c r="AT22" i="2909"/>
  <c r="AT21" i="2909"/>
  <c r="AT17" i="2909"/>
  <c r="AT13" i="2909"/>
  <c r="AT9" i="2909"/>
  <c r="AV3" i="2909"/>
  <c r="AS38" i="2909"/>
  <c r="AT38" i="2909" s="1"/>
  <c r="AS37" i="2909"/>
  <c r="AS36" i="2909"/>
  <c r="AT36" i="2909" s="1"/>
  <c r="AS35" i="2909"/>
  <c r="AT35" i="2909" s="1"/>
  <c r="AS34" i="2909"/>
  <c r="AT34" i="2909" s="1"/>
  <c r="AS33" i="2909"/>
  <c r="AS32" i="2909"/>
  <c r="AT32" i="2909" s="1"/>
  <c r="AS31" i="2909"/>
  <c r="AT31" i="2909" s="1"/>
  <c r="AS30" i="2909"/>
  <c r="AS29" i="2909"/>
  <c r="AS28" i="2909"/>
  <c r="AT28" i="2909" s="1"/>
  <c r="AS27" i="2909"/>
  <c r="AT27" i="2909" s="1"/>
  <c r="AS26" i="2909"/>
  <c r="AT26" i="2909" s="1"/>
  <c r="AS25" i="2909"/>
  <c r="AS24" i="2909"/>
  <c r="AT24" i="2909" s="1"/>
  <c r="AS23" i="2909"/>
  <c r="AT23" i="2909" s="1"/>
  <c r="AS22" i="2909"/>
  <c r="AS21" i="2909"/>
  <c r="AS20" i="2909"/>
  <c r="AT20" i="2909" s="1"/>
  <c r="AS19" i="2909"/>
  <c r="AT19" i="2909" s="1"/>
  <c r="AS18" i="2909"/>
  <c r="AT18" i="2909" s="1"/>
  <c r="AS17" i="2909"/>
  <c r="AS16" i="2909"/>
  <c r="AT16" i="2909" s="1"/>
  <c r="AS15" i="2909"/>
  <c r="AT15" i="2909" s="1"/>
  <c r="AS14" i="2909"/>
  <c r="AT14" i="2909" s="1"/>
  <c r="AS13" i="2909"/>
  <c r="AS12" i="2909"/>
  <c r="AT12" i="2909" s="1"/>
  <c r="AS11" i="2909"/>
  <c r="AT11" i="2909" s="1"/>
  <c r="AS10" i="2909"/>
  <c r="AT10" i="2909" s="1"/>
  <c r="AS9" i="2909"/>
  <c r="AS8" i="2909"/>
  <c r="AT8" i="2909" s="1"/>
  <c r="AS7" i="2909"/>
  <c r="AT7" i="2909" s="1"/>
  <c r="AO37" i="2909"/>
  <c r="AO33" i="2909"/>
  <c r="AO29" i="2909"/>
  <c r="AO25" i="2909"/>
  <c r="T48" i="2909" s="1"/>
  <c r="AO21" i="2909"/>
  <c r="AO17" i="2909"/>
  <c r="AO13" i="2909"/>
  <c r="AO9" i="2909"/>
  <c r="AQ3" i="2909"/>
  <c r="AN38" i="2909"/>
  <c r="AO38" i="2909" s="1"/>
  <c r="AN37" i="2909"/>
  <c r="AN36" i="2909"/>
  <c r="AO36" i="2909" s="1"/>
  <c r="AN35" i="2909"/>
  <c r="AO35" i="2909" s="1"/>
  <c r="AN34" i="2909"/>
  <c r="AO34" i="2909" s="1"/>
  <c r="AN33" i="2909"/>
  <c r="AN32" i="2909"/>
  <c r="AO32" i="2909" s="1"/>
  <c r="AN31" i="2909"/>
  <c r="AO31" i="2909" s="1"/>
  <c r="AN30" i="2909"/>
  <c r="AO30" i="2909" s="1"/>
  <c r="AN29" i="2909"/>
  <c r="AN28" i="2909"/>
  <c r="AO28" i="2909" s="1"/>
  <c r="AN27" i="2909"/>
  <c r="AO27" i="2909" s="1"/>
  <c r="AN26" i="2909"/>
  <c r="AO26" i="2909" s="1"/>
  <c r="AN25" i="2909"/>
  <c r="AN24" i="2909"/>
  <c r="AO24" i="2909" s="1"/>
  <c r="AN23" i="2909"/>
  <c r="AO23" i="2909" s="1"/>
  <c r="AN22" i="2909"/>
  <c r="AO22" i="2909" s="1"/>
  <c r="AN21" i="2909"/>
  <c r="AN20" i="2909"/>
  <c r="AO20" i="2909" s="1"/>
  <c r="AN19" i="2909"/>
  <c r="AO19" i="2909" s="1"/>
  <c r="AN18" i="2909"/>
  <c r="AO18" i="2909" s="1"/>
  <c r="AN17" i="2909"/>
  <c r="AN16" i="2909"/>
  <c r="AO16" i="2909" s="1"/>
  <c r="AN15" i="2909"/>
  <c r="AO15" i="2909" s="1"/>
  <c r="AN14" i="2909"/>
  <c r="AO14" i="2909" s="1"/>
  <c r="AN13" i="2909"/>
  <c r="AN12" i="2909"/>
  <c r="AO12" i="2909" s="1"/>
  <c r="AN11" i="2909"/>
  <c r="AO11" i="2909" s="1"/>
  <c r="AN10" i="2909"/>
  <c r="AO10" i="2909" s="1"/>
  <c r="AN9" i="2909"/>
  <c r="AN8" i="2909"/>
  <c r="AO8" i="2909" s="1"/>
  <c r="AN7" i="2909"/>
  <c r="AO7" i="2909" s="1"/>
  <c r="AJ37" i="2909"/>
  <c r="AJ33" i="2909"/>
  <c r="AJ29" i="2909"/>
  <c r="AJ25" i="2909"/>
  <c r="S48" i="2909" s="1"/>
  <c r="AJ23" i="2909"/>
  <c r="AJ21" i="2909"/>
  <c r="AJ19" i="2909"/>
  <c r="AJ17" i="2909"/>
  <c r="AJ15" i="2909"/>
  <c r="AJ13" i="2909"/>
  <c r="AJ9" i="2909"/>
  <c r="AJ7" i="2909"/>
  <c r="AL3" i="2909"/>
  <c r="AI38" i="2909"/>
  <c r="AJ38" i="2909" s="1"/>
  <c r="AI37" i="2909"/>
  <c r="AI36" i="2909"/>
  <c r="AJ36" i="2909" s="1"/>
  <c r="AI35" i="2909"/>
  <c r="AJ35" i="2909" s="1"/>
  <c r="AI34" i="2909"/>
  <c r="AJ34" i="2909" s="1"/>
  <c r="AI33" i="2909"/>
  <c r="AI32" i="2909"/>
  <c r="AJ32" i="2909" s="1"/>
  <c r="AI31" i="2909"/>
  <c r="AJ31" i="2909" s="1"/>
  <c r="AI30" i="2909"/>
  <c r="AJ30" i="2909" s="1"/>
  <c r="AI29" i="2909"/>
  <c r="AI28" i="2909"/>
  <c r="AJ28" i="2909" s="1"/>
  <c r="AI27" i="2909"/>
  <c r="AJ27" i="2909" s="1"/>
  <c r="AI26" i="2909"/>
  <c r="AJ26" i="2909" s="1"/>
  <c r="AI25" i="2909"/>
  <c r="AI24" i="2909"/>
  <c r="AJ24" i="2909" s="1"/>
  <c r="AI23" i="2909"/>
  <c r="AI22" i="2909"/>
  <c r="AJ22" i="2909" s="1"/>
  <c r="AI21" i="2909"/>
  <c r="AI20" i="2909"/>
  <c r="AJ20" i="2909" s="1"/>
  <c r="AI19" i="2909"/>
  <c r="AI18" i="2909"/>
  <c r="AJ18" i="2909" s="1"/>
  <c r="AI17" i="2909"/>
  <c r="AI16" i="2909"/>
  <c r="AJ16" i="2909" s="1"/>
  <c r="AI15" i="2909"/>
  <c r="AI14" i="2909"/>
  <c r="AJ14" i="2909" s="1"/>
  <c r="AI13" i="2909"/>
  <c r="AI12" i="2909"/>
  <c r="AJ12" i="2909" s="1"/>
  <c r="AI11" i="2909"/>
  <c r="AJ11" i="2909" s="1"/>
  <c r="AI10" i="2909"/>
  <c r="AJ10" i="2909" s="1"/>
  <c r="AI9" i="2909"/>
  <c r="AI8" i="2909"/>
  <c r="AJ8" i="2909" s="1"/>
  <c r="AI7" i="2909"/>
  <c r="AE37" i="2909"/>
  <c r="AE33" i="2909"/>
  <c r="AE31" i="2909"/>
  <c r="AE29" i="2909"/>
  <c r="AE27" i="2909"/>
  <c r="AE26" i="2909"/>
  <c r="AE25" i="2909"/>
  <c r="R48" i="2909" s="1"/>
  <c r="AE21" i="2909"/>
  <c r="AE17" i="2909"/>
  <c r="AE15" i="2909"/>
  <c r="AE13" i="2909"/>
  <c r="AE11" i="2909"/>
  <c r="AE10" i="2909"/>
  <c r="AE9" i="2909"/>
  <c r="AG3" i="2909"/>
  <c r="AD38" i="2909"/>
  <c r="AE38" i="2909" s="1"/>
  <c r="AD37" i="2909"/>
  <c r="AD36" i="2909"/>
  <c r="AE36" i="2909" s="1"/>
  <c r="AD35" i="2909"/>
  <c r="AE35" i="2909" s="1"/>
  <c r="AD34" i="2909"/>
  <c r="AE34" i="2909" s="1"/>
  <c r="AD33" i="2909"/>
  <c r="AD32" i="2909"/>
  <c r="AE32" i="2909" s="1"/>
  <c r="AD31" i="2909"/>
  <c r="AD30" i="2909"/>
  <c r="AE30" i="2909" s="1"/>
  <c r="AD29" i="2909"/>
  <c r="AD28" i="2909"/>
  <c r="AE28" i="2909" s="1"/>
  <c r="AD27" i="2909"/>
  <c r="AD26" i="2909"/>
  <c r="AD25" i="2909"/>
  <c r="AD24" i="2909"/>
  <c r="AE24" i="2909" s="1"/>
  <c r="AD23" i="2909"/>
  <c r="AE23" i="2909" s="1"/>
  <c r="AD22" i="2909"/>
  <c r="AE22" i="2909" s="1"/>
  <c r="AD21" i="2909"/>
  <c r="AD20" i="2909"/>
  <c r="AE20" i="2909" s="1"/>
  <c r="AD19" i="2909"/>
  <c r="AE19" i="2909" s="1"/>
  <c r="AD18" i="2909"/>
  <c r="AE18" i="2909" s="1"/>
  <c r="AD17" i="2909"/>
  <c r="AD16" i="2909"/>
  <c r="AE16" i="2909" s="1"/>
  <c r="AD15" i="2909"/>
  <c r="AD14" i="2909"/>
  <c r="AE14" i="2909" s="1"/>
  <c r="AD13" i="2909"/>
  <c r="AD12" i="2909"/>
  <c r="AE12" i="2909" s="1"/>
  <c r="AD11" i="2909"/>
  <c r="AD10" i="2909"/>
  <c r="AD9" i="2909"/>
  <c r="AD8" i="2909"/>
  <c r="AE8" i="2909" s="1"/>
  <c r="AD7" i="2909"/>
  <c r="AE7" i="2909" s="1"/>
  <c r="Z37" i="2909"/>
  <c r="Z35" i="2909"/>
  <c r="Z33" i="2909"/>
  <c r="Z30" i="2909"/>
  <c r="Z26" i="2909"/>
  <c r="Z25" i="2909"/>
  <c r="Q48" i="2909" s="1"/>
  <c r="Z21" i="2909"/>
  <c r="Z18" i="2909"/>
  <c r="Z17" i="2909"/>
  <c r="Z13" i="2909"/>
  <c r="Z10" i="2909"/>
  <c r="Z9" i="2909"/>
  <c r="AB3" i="2909"/>
  <c r="Y38" i="2909"/>
  <c r="Z38" i="2909" s="1"/>
  <c r="Y37" i="2909"/>
  <c r="Y36" i="2909"/>
  <c r="Z36" i="2909" s="1"/>
  <c r="Y35" i="2909"/>
  <c r="Y34" i="2909"/>
  <c r="Z34" i="2909" s="1"/>
  <c r="Y33" i="2909"/>
  <c r="Y32" i="2909"/>
  <c r="Z32" i="2909" s="1"/>
  <c r="Y31" i="2909"/>
  <c r="Z31" i="2909" s="1"/>
  <c r="Y30" i="2909"/>
  <c r="Y29" i="2909"/>
  <c r="Z29" i="2909" s="1"/>
  <c r="Y28" i="2909"/>
  <c r="Z28" i="2909" s="1"/>
  <c r="Y27" i="2909"/>
  <c r="Z27" i="2909" s="1"/>
  <c r="Y26" i="2909"/>
  <c r="Y25" i="2909"/>
  <c r="Y24" i="2909"/>
  <c r="Z24" i="2909" s="1"/>
  <c r="Y23" i="2909"/>
  <c r="Z23" i="2909" s="1"/>
  <c r="Y22" i="2909"/>
  <c r="Z22" i="2909" s="1"/>
  <c r="Y21" i="2909"/>
  <c r="Y20" i="2909"/>
  <c r="Z20" i="2909" s="1"/>
  <c r="Y19" i="2909"/>
  <c r="Z19" i="2909" s="1"/>
  <c r="Y18" i="2909"/>
  <c r="Y17" i="2909"/>
  <c r="Y16" i="2909"/>
  <c r="Z16" i="2909" s="1"/>
  <c r="Y15" i="2909"/>
  <c r="Z15" i="2909" s="1"/>
  <c r="Y14" i="2909"/>
  <c r="Z14" i="2909" s="1"/>
  <c r="Y13" i="2909"/>
  <c r="Y12" i="2909"/>
  <c r="Z12" i="2909" s="1"/>
  <c r="Y11" i="2909"/>
  <c r="Z11" i="2909" s="1"/>
  <c r="Y10" i="2909"/>
  <c r="Y9" i="2909"/>
  <c r="Y8" i="2909"/>
  <c r="Z8" i="2909" s="1"/>
  <c r="Y7" i="2909"/>
  <c r="Z7" i="2909" s="1"/>
  <c r="U37" i="2909"/>
  <c r="U35" i="2909"/>
  <c r="U33" i="2909"/>
  <c r="U31" i="2909"/>
  <c r="U30" i="2909"/>
  <c r="U29" i="2909"/>
  <c r="U25" i="2909"/>
  <c r="P48" i="2909" s="1"/>
  <c r="U21" i="2909"/>
  <c r="U19" i="2909"/>
  <c r="U17" i="2909"/>
  <c r="U15" i="2909"/>
  <c r="U14" i="2909"/>
  <c r="U13" i="2909"/>
  <c r="U9" i="2909"/>
  <c r="W3" i="2909"/>
  <c r="T38" i="2909"/>
  <c r="U38" i="2909" s="1"/>
  <c r="T37" i="2909"/>
  <c r="T36" i="2909"/>
  <c r="U36" i="2909" s="1"/>
  <c r="T35" i="2909"/>
  <c r="T34" i="2909"/>
  <c r="U34" i="2909" s="1"/>
  <c r="T33" i="2909"/>
  <c r="T32" i="2909"/>
  <c r="U32" i="2909" s="1"/>
  <c r="T31" i="2909"/>
  <c r="T30" i="2909"/>
  <c r="T29" i="2909"/>
  <c r="T28" i="2909"/>
  <c r="U28" i="2909" s="1"/>
  <c r="T27" i="2909"/>
  <c r="U27" i="2909" s="1"/>
  <c r="T26" i="2909"/>
  <c r="U26" i="2909" s="1"/>
  <c r="T25" i="2909"/>
  <c r="T24" i="2909"/>
  <c r="U24" i="2909" s="1"/>
  <c r="T23" i="2909"/>
  <c r="U23" i="2909" s="1"/>
  <c r="T22" i="2909"/>
  <c r="U22" i="2909" s="1"/>
  <c r="T21" i="2909"/>
  <c r="T20" i="2909"/>
  <c r="U20" i="2909" s="1"/>
  <c r="T19" i="2909"/>
  <c r="T18" i="2909"/>
  <c r="U18" i="2909" s="1"/>
  <c r="T17" i="2909"/>
  <c r="T16" i="2909"/>
  <c r="U16" i="2909" s="1"/>
  <c r="T15" i="2909"/>
  <c r="T14" i="2909"/>
  <c r="T13" i="2909"/>
  <c r="T12" i="2909"/>
  <c r="U12" i="2909" s="1"/>
  <c r="T11" i="2909"/>
  <c r="U11" i="2909" s="1"/>
  <c r="T10" i="2909"/>
  <c r="U10" i="2909" s="1"/>
  <c r="T9" i="2909"/>
  <c r="T8" i="2909"/>
  <c r="U8" i="2909" s="1"/>
  <c r="T7" i="2909"/>
  <c r="U7" i="2909" s="1"/>
  <c r="O38" i="2909"/>
  <c r="O37" i="2909"/>
  <c r="O36" i="2909"/>
  <c r="O35" i="2909"/>
  <c r="O34" i="2909"/>
  <c r="O33" i="2909"/>
  <c r="O32" i="2909"/>
  <c r="O31" i="2909"/>
  <c r="O30" i="2909"/>
  <c r="O29" i="2909"/>
  <c r="O28" i="2909"/>
  <c r="O27" i="2909"/>
  <c r="O26" i="2909"/>
  <c r="O25" i="2909"/>
  <c r="O24" i="2909"/>
  <c r="O23" i="2909"/>
  <c r="O22" i="2909"/>
  <c r="O21" i="2909"/>
  <c r="O20" i="2909"/>
  <c r="O19" i="2909"/>
  <c r="O18" i="2909"/>
  <c r="O17" i="2909"/>
  <c r="O16" i="2909"/>
  <c r="O15" i="2909"/>
  <c r="O14" i="2909"/>
  <c r="O13" i="2909"/>
  <c r="O12" i="2909"/>
  <c r="O11" i="2909"/>
  <c r="O10" i="2909"/>
  <c r="O9" i="2909"/>
  <c r="O8" i="2909"/>
  <c r="O7" i="2909"/>
  <c r="Q3" i="2909"/>
  <c r="G3" i="2909"/>
  <c r="U52" i="2908"/>
  <c r="T52" i="2908"/>
  <c r="S52" i="2908"/>
  <c r="R52" i="2908"/>
  <c r="Q52" i="2908"/>
  <c r="P52" i="2908"/>
  <c r="AT38" i="2908"/>
  <c r="AT34" i="2908"/>
  <c r="AT30" i="2908"/>
  <c r="AT28" i="2908"/>
  <c r="AT26" i="2908"/>
  <c r="AT23" i="2908"/>
  <c r="AT22" i="2908"/>
  <c r="AT18" i="2908"/>
  <c r="AT16" i="2908"/>
  <c r="AT14" i="2908"/>
  <c r="AT10" i="2908"/>
  <c r="AT8" i="2908"/>
  <c r="AV3" i="2908"/>
  <c r="AS38" i="2908"/>
  <c r="AS37" i="2908"/>
  <c r="AT37" i="2908" s="1"/>
  <c r="AS36" i="2908"/>
  <c r="AT36" i="2908" s="1"/>
  <c r="AS35" i="2908"/>
  <c r="AT35" i="2908" s="1"/>
  <c r="AS34" i="2908"/>
  <c r="AS33" i="2908"/>
  <c r="AT33" i="2908" s="1"/>
  <c r="AS32" i="2908"/>
  <c r="AT32" i="2908" s="1"/>
  <c r="AS31" i="2908"/>
  <c r="AT31" i="2908" s="1"/>
  <c r="AS30" i="2908"/>
  <c r="AS29" i="2908"/>
  <c r="AT29" i="2908" s="1"/>
  <c r="AS28" i="2908"/>
  <c r="AS27" i="2908"/>
  <c r="AT27" i="2908" s="1"/>
  <c r="AS26" i="2908"/>
  <c r="AS25" i="2908"/>
  <c r="AT25" i="2908" s="1"/>
  <c r="U48" i="2908" s="1"/>
  <c r="AS24" i="2908"/>
  <c r="AT24" i="2908" s="1"/>
  <c r="AS23" i="2908"/>
  <c r="AS22" i="2908"/>
  <c r="AS21" i="2908"/>
  <c r="AT21" i="2908" s="1"/>
  <c r="AS20" i="2908"/>
  <c r="AT20" i="2908" s="1"/>
  <c r="AS19" i="2908"/>
  <c r="AT19" i="2908" s="1"/>
  <c r="AS18" i="2908"/>
  <c r="AS17" i="2908"/>
  <c r="AT17" i="2908" s="1"/>
  <c r="AS16" i="2908"/>
  <c r="AS15" i="2908"/>
  <c r="AT15" i="2908" s="1"/>
  <c r="AS14" i="2908"/>
  <c r="AS13" i="2908"/>
  <c r="AT13" i="2908" s="1"/>
  <c r="AS12" i="2908"/>
  <c r="AT12" i="2908" s="1"/>
  <c r="AS11" i="2908"/>
  <c r="AT11" i="2908" s="1"/>
  <c r="AS10" i="2908"/>
  <c r="AS9" i="2908"/>
  <c r="AT9" i="2908" s="1"/>
  <c r="AS8" i="2908"/>
  <c r="AS7" i="2908"/>
  <c r="AT7" i="2908" s="1"/>
  <c r="AO38" i="2908"/>
  <c r="AO34" i="2908"/>
  <c r="AO30" i="2908"/>
  <c r="AO27" i="2908"/>
  <c r="AO26" i="2908"/>
  <c r="AO22" i="2908"/>
  <c r="AO18" i="2908"/>
  <c r="AO14" i="2908"/>
  <c r="AO10" i="2908"/>
  <c r="AQ3" i="2908"/>
  <c r="AN38" i="2908"/>
  <c r="AN37" i="2908"/>
  <c r="AO37" i="2908" s="1"/>
  <c r="AN36" i="2908"/>
  <c r="AO36" i="2908" s="1"/>
  <c r="AN35" i="2908"/>
  <c r="AO35" i="2908" s="1"/>
  <c r="AN34" i="2908"/>
  <c r="AN33" i="2908"/>
  <c r="AO33" i="2908" s="1"/>
  <c r="AN32" i="2908"/>
  <c r="AO32" i="2908" s="1"/>
  <c r="AN31" i="2908"/>
  <c r="AO31" i="2908" s="1"/>
  <c r="AN30" i="2908"/>
  <c r="AN29" i="2908"/>
  <c r="AO29" i="2908" s="1"/>
  <c r="AN28" i="2908"/>
  <c r="AO28" i="2908" s="1"/>
  <c r="AN27" i="2908"/>
  <c r="AN26" i="2908"/>
  <c r="AN25" i="2908"/>
  <c r="AO25" i="2908" s="1"/>
  <c r="T48" i="2908" s="1"/>
  <c r="AN24" i="2908"/>
  <c r="AO24" i="2908" s="1"/>
  <c r="AN23" i="2908"/>
  <c r="AO23" i="2908" s="1"/>
  <c r="AN22" i="2908"/>
  <c r="AN21" i="2908"/>
  <c r="AO21" i="2908" s="1"/>
  <c r="AN20" i="2908"/>
  <c r="AO20" i="2908" s="1"/>
  <c r="AN19" i="2908"/>
  <c r="AO19" i="2908" s="1"/>
  <c r="AN18" i="2908"/>
  <c r="AN17" i="2908"/>
  <c r="AO17" i="2908" s="1"/>
  <c r="AN16" i="2908"/>
  <c r="AO16" i="2908" s="1"/>
  <c r="AN15" i="2908"/>
  <c r="AO15" i="2908" s="1"/>
  <c r="AN14" i="2908"/>
  <c r="AN13" i="2908"/>
  <c r="AO13" i="2908" s="1"/>
  <c r="AN12" i="2908"/>
  <c r="AO12" i="2908" s="1"/>
  <c r="AN11" i="2908"/>
  <c r="AO11" i="2908" s="1"/>
  <c r="AN10" i="2908"/>
  <c r="AN9" i="2908"/>
  <c r="AO9" i="2908" s="1"/>
  <c r="AN8" i="2908"/>
  <c r="AO8" i="2908" s="1"/>
  <c r="AN7" i="2908"/>
  <c r="AO7" i="2908" s="1"/>
  <c r="AJ38" i="2908"/>
  <c r="AJ36" i="2908"/>
  <c r="AJ35" i="2908"/>
  <c r="AJ34" i="2908"/>
  <c r="AJ32" i="2908"/>
  <c r="AJ31" i="2908"/>
  <c r="AJ30" i="2908"/>
  <c r="AJ26" i="2908"/>
  <c r="AJ24" i="2908"/>
  <c r="AJ22" i="2908"/>
  <c r="AJ20" i="2908"/>
  <c r="AJ18" i="2908"/>
  <c r="AJ16" i="2908"/>
  <c r="AJ14" i="2908"/>
  <c r="AJ11" i="2908"/>
  <c r="AJ10" i="2908"/>
  <c r="AJ8" i="2908"/>
  <c r="AL3" i="2908"/>
  <c r="AI38" i="2908"/>
  <c r="AI37" i="2908"/>
  <c r="AJ37" i="2908" s="1"/>
  <c r="AI36" i="2908"/>
  <c r="AI35" i="2908"/>
  <c r="AI34" i="2908"/>
  <c r="AI33" i="2908"/>
  <c r="AJ33" i="2908" s="1"/>
  <c r="AI32" i="2908"/>
  <c r="AI31" i="2908"/>
  <c r="AI30" i="2908"/>
  <c r="AI29" i="2908"/>
  <c r="AJ29" i="2908" s="1"/>
  <c r="AI28" i="2908"/>
  <c r="AJ28" i="2908" s="1"/>
  <c r="AI27" i="2908"/>
  <c r="AJ27" i="2908" s="1"/>
  <c r="AI26" i="2908"/>
  <c r="AI25" i="2908"/>
  <c r="AJ25" i="2908" s="1"/>
  <c r="S48" i="2908" s="1"/>
  <c r="AI24" i="2908"/>
  <c r="AI23" i="2908"/>
  <c r="AJ23" i="2908" s="1"/>
  <c r="AI22" i="2908"/>
  <c r="AI21" i="2908"/>
  <c r="AJ21" i="2908" s="1"/>
  <c r="AI20" i="2908"/>
  <c r="AI19" i="2908"/>
  <c r="AJ19" i="2908" s="1"/>
  <c r="AI18" i="2908"/>
  <c r="AI17" i="2908"/>
  <c r="AJ17" i="2908" s="1"/>
  <c r="AI16" i="2908"/>
  <c r="AI15" i="2908"/>
  <c r="AJ15" i="2908" s="1"/>
  <c r="AI14" i="2908"/>
  <c r="AI13" i="2908"/>
  <c r="AJ13" i="2908" s="1"/>
  <c r="AI12" i="2908"/>
  <c r="AJ12" i="2908" s="1"/>
  <c r="AI11" i="2908"/>
  <c r="AI10" i="2908"/>
  <c r="AI9" i="2908"/>
  <c r="AJ9" i="2908" s="1"/>
  <c r="AI8" i="2908"/>
  <c r="AI7" i="2908"/>
  <c r="AJ7" i="2908" s="1"/>
  <c r="R48" i="2908"/>
  <c r="AE34" i="2908"/>
  <c r="AE26" i="2908"/>
  <c r="AE18" i="2908"/>
  <c r="AE14" i="2908"/>
  <c r="AE13" i="2908"/>
  <c r="AE9" i="2908"/>
  <c r="AG3" i="2908"/>
  <c r="AD38" i="2908"/>
  <c r="AE38" i="2908" s="1"/>
  <c r="AD37" i="2908"/>
  <c r="AE37" i="2908" s="1"/>
  <c r="AD36" i="2908"/>
  <c r="AE36" i="2908" s="1"/>
  <c r="AD35" i="2908"/>
  <c r="AE35" i="2908" s="1"/>
  <c r="AD34" i="2908"/>
  <c r="AD33" i="2908"/>
  <c r="AE33" i="2908" s="1"/>
  <c r="AD32" i="2908"/>
  <c r="AE32" i="2908" s="1"/>
  <c r="AD31" i="2908"/>
  <c r="AE31" i="2908" s="1"/>
  <c r="AD30" i="2908"/>
  <c r="AE30" i="2908" s="1"/>
  <c r="AD29" i="2908"/>
  <c r="AE29" i="2908" s="1"/>
  <c r="AD28" i="2908"/>
  <c r="AE28" i="2908" s="1"/>
  <c r="AD27" i="2908"/>
  <c r="AE27" i="2908" s="1"/>
  <c r="AD26" i="2908"/>
  <c r="AD25" i="2908"/>
  <c r="AE25" i="2908" s="1"/>
  <c r="AD24" i="2908"/>
  <c r="AE24" i="2908" s="1"/>
  <c r="AD23" i="2908"/>
  <c r="AE23" i="2908" s="1"/>
  <c r="AD22" i="2908"/>
  <c r="AE22" i="2908" s="1"/>
  <c r="AD21" i="2908"/>
  <c r="AE21" i="2908" s="1"/>
  <c r="AD20" i="2908"/>
  <c r="AE20" i="2908" s="1"/>
  <c r="AD19" i="2908"/>
  <c r="AE19" i="2908" s="1"/>
  <c r="AD18" i="2908"/>
  <c r="AD17" i="2908"/>
  <c r="AE17" i="2908" s="1"/>
  <c r="AD16" i="2908"/>
  <c r="AE16" i="2908" s="1"/>
  <c r="AD15" i="2908"/>
  <c r="AE15" i="2908" s="1"/>
  <c r="AD14" i="2908"/>
  <c r="AD13" i="2908"/>
  <c r="AD12" i="2908"/>
  <c r="AE12" i="2908" s="1"/>
  <c r="AD11" i="2908"/>
  <c r="AE11" i="2908" s="1"/>
  <c r="AD10" i="2908"/>
  <c r="AE10" i="2908" s="1"/>
  <c r="AD9" i="2908"/>
  <c r="AD8" i="2908"/>
  <c r="AE8" i="2908" s="1"/>
  <c r="AD7" i="2908"/>
  <c r="AE7" i="2908" s="1"/>
  <c r="Z37" i="2908"/>
  <c r="Z33" i="2908"/>
  <c r="Z31" i="2908"/>
  <c r="Z29" i="2908"/>
  <c r="Z27" i="2908"/>
  <c r="Z26" i="2908"/>
  <c r="Z25" i="2908"/>
  <c r="Q48" i="2908" s="1"/>
  <c r="Z21" i="2908"/>
  <c r="Z17" i="2908"/>
  <c r="Z15" i="2908"/>
  <c r="Z13" i="2908"/>
  <c r="Z11" i="2908"/>
  <c r="Z10" i="2908"/>
  <c r="Z9" i="2908"/>
  <c r="AB3" i="2908"/>
  <c r="Y38" i="2908"/>
  <c r="Z38" i="2908" s="1"/>
  <c r="Y37" i="2908"/>
  <c r="Y36" i="2908"/>
  <c r="Z36" i="2908" s="1"/>
  <c r="Y35" i="2908"/>
  <c r="Z35" i="2908" s="1"/>
  <c r="Y34" i="2908"/>
  <c r="Z34" i="2908" s="1"/>
  <c r="Y33" i="2908"/>
  <c r="Y32" i="2908"/>
  <c r="Z32" i="2908" s="1"/>
  <c r="Y31" i="2908"/>
  <c r="Y30" i="2908"/>
  <c r="Z30" i="2908" s="1"/>
  <c r="Y29" i="2908"/>
  <c r="Y28" i="2908"/>
  <c r="Z28" i="2908" s="1"/>
  <c r="Y27" i="2908"/>
  <c r="Y26" i="2908"/>
  <c r="Y25" i="2908"/>
  <c r="Y24" i="2908"/>
  <c r="Z24" i="2908" s="1"/>
  <c r="Y23" i="2908"/>
  <c r="Z23" i="2908" s="1"/>
  <c r="Y22" i="2908"/>
  <c r="Z22" i="2908" s="1"/>
  <c r="Y21" i="2908"/>
  <c r="Y20" i="2908"/>
  <c r="Z20" i="2908" s="1"/>
  <c r="Y19" i="2908"/>
  <c r="Z19" i="2908" s="1"/>
  <c r="Y18" i="2908"/>
  <c r="Z18" i="2908" s="1"/>
  <c r="Y17" i="2908"/>
  <c r="Y16" i="2908"/>
  <c r="Z16" i="2908" s="1"/>
  <c r="Y15" i="2908"/>
  <c r="Y14" i="2908"/>
  <c r="Z14" i="2908" s="1"/>
  <c r="Y13" i="2908"/>
  <c r="Y12" i="2908"/>
  <c r="Z12" i="2908" s="1"/>
  <c r="Y11" i="2908"/>
  <c r="Y10" i="2908"/>
  <c r="Y9" i="2908"/>
  <c r="Y8" i="2908"/>
  <c r="Z8" i="2908" s="1"/>
  <c r="Y7" i="2908"/>
  <c r="Z7" i="2908" s="1"/>
  <c r="U37" i="2908"/>
  <c r="U35" i="2908"/>
  <c r="U33" i="2908"/>
  <c r="U31" i="2908"/>
  <c r="U29" i="2908"/>
  <c r="U25" i="2908"/>
  <c r="P48" i="2908" s="1"/>
  <c r="U21" i="2908"/>
  <c r="U19" i="2908"/>
  <c r="U17" i="2908"/>
  <c r="U15" i="2908"/>
  <c r="U13" i="2908"/>
  <c r="U9" i="2908"/>
  <c r="W3" i="2908"/>
  <c r="T38" i="2908"/>
  <c r="U38" i="2908" s="1"/>
  <c r="T37" i="2908"/>
  <c r="T36" i="2908"/>
  <c r="U36" i="2908" s="1"/>
  <c r="T35" i="2908"/>
  <c r="T34" i="2908"/>
  <c r="U34" i="2908" s="1"/>
  <c r="T33" i="2908"/>
  <c r="T32" i="2908"/>
  <c r="U32" i="2908" s="1"/>
  <c r="T31" i="2908"/>
  <c r="T30" i="2908"/>
  <c r="U30" i="2908" s="1"/>
  <c r="T29" i="2908"/>
  <c r="T28" i="2908"/>
  <c r="U28" i="2908" s="1"/>
  <c r="T27" i="2908"/>
  <c r="U27" i="2908" s="1"/>
  <c r="T26" i="2908"/>
  <c r="U26" i="2908" s="1"/>
  <c r="T25" i="2908"/>
  <c r="T24" i="2908"/>
  <c r="U24" i="2908" s="1"/>
  <c r="T23" i="2908"/>
  <c r="U23" i="2908" s="1"/>
  <c r="T22" i="2908"/>
  <c r="U22" i="2908" s="1"/>
  <c r="T21" i="2908"/>
  <c r="T20" i="2908"/>
  <c r="U20" i="2908" s="1"/>
  <c r="T19" i="2908"/>
  <c r="T18" i="2908"/>
  <c r="U18" i="2908" s="1"/>
  <c r="T17" i="2908"/>
  <c r="T16" i="2908"/>
  <c r="U16" i="2908" s="1"/>
  <c r="T15" i="2908"/>
  <c r="T14" i="2908"/>
  <c r="U14" i="2908" s="1"/>
  <c r="T13" i="2908"/>
  <c r="T12" i="2908"/>
  <c r="U12" i="2908" s="1"/>
  <c r="T11" i="2908"/>
  <c r="U11" i="2908" s="1"/>
  <c r="T10" i="2908"/>
  <c r="U10" i="2908" s="1"/>
  <c r="T9" i="2908"/>
  <c r="T8" i="2908"/>
  <c r="U8" i="2908" s="1"/>
  <c r="T7" i="2908"/>
  <c r="U7" i="2908" s="1"/>
  <c r="U47" i="2908"/>
  <c r="O38" i="2908"/>
  <c r="O37" i="2908"/>
  <c r="O36" i="2908"/>
  <c r="O35" i="2908"/>
  <c r="O34" i="2908"/>
  <c r="O33" i="2908"/>
  <c r="O32" i="2908"/>
  <c r="O31" i="2908"/>
  <c r="O30" i="2908"/>
  <c r="O29" i="2908"/>
  <c r="O28" i="2908"/>
  <c r="O27" i="2908"/>
  <c r="O26" i="2908"/>
  <c r="O25" i="2908"/>
  <c r="O24" i="2908"/>
  <c r="O23" i="2908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3" i="2908"/>
  <c r="G3" i="2908"/>
  <c r="U52" i="2907"/>
  <c r="T52" i="2907"/>
  <c r="S52" i="2907"/>
  <c r="R52" i="2907"/>
  <c r="Q52" i="2907"/>
  <c r="P52" i="2907"/>
  <c r="AT36" i="2907"/>
  <c r="AT34" i="2907"/>
  <c r="AT32" i="2907"/>
  <c r="AT30" i="2907"/>
  <c r="AT28" i="2907"/>
  <c r="AT24" i="2907"/>
  <c r="AT20" i="2907"/>
  <c r="AT18" i="2907"/>
  <c r="AT16" i="2907"/>
  <c r="AT14" i="2907"/>
  <c r="AT12" i="2907"/>
  <c r="AT8" i="2907"/>
  <c r="AV3" i="2907"/>
  <c r="AS38" i="2907"/>
  <c r="AT38" i="2907" s="1"/>
  <c r="AS37" i="2907"/>
  <c r="AT37" i="2907" s="1"/>
  <c r="AS36" i="2907"/>
  <c r="AS35" i="2907"/>
  <c r="AT35" i="2907" s="1"/>
  <c r="AS34" i="2907"/>
  <c r="AS33" i="2907"/>
  <c r="AT33" i="2907" s="1"/>
  <c r="AS32" i="2907"/>
  <c r="AS31" i="2907"/>
  <c r="AT31" i="2907" s="1"/>
  <c r="AS30" i="2907"/>
  <c r="AS29" i="2907"/>
  <c r="AT29" i="2907" s="1"/>
  <c r="AS28" i="2907"/>
  <c r="AS27" i="2907"/>
  <c r="AT27" i="2907" s="1"/>
  <c r="AS26" i="2907"/>
  <c r="AT26" i="2907" s="1"/>
  <c r="AS25" i="2907"/>
  <c r="AT25" i="2907" s="1"/>
  <c r="U48" i="2907" s="1"/>
  <c r="AS24" i="2907"/>
  <c r="AS23" i="2907"/>
  <c r="AT23" i="2907" s="1"/>
  <c r="AS22" i="2907"/>
  <c r="AT22" i="2907" s="1"/>
  <c r="AS21" i="2907"/>
  <c r="AT21" i="2907" s="1"/>
  <c r="AS20" i="2907"/>
  <c r="AS19" i="2907"/>
  <c r="AT19" i="2907" s="1"/>
  <c r="AS18" i="2907"/>
  <c r="AS17" i="2907"/>
  <c r="AT17" i="2907" s="1"/>
  <c r="AS16" i="2907"/>
  <c r="AS15" i="2907"/>
  <c r="AT15" i="2907" s="1"/>
  <c r="AS14" i="2907"/>
  <c r="AS13" i="2907"/>
  <c r="AT13" i="2907" s="1"/>
  <c r="AS12" i="2907"/>
  <c r="AS11" i="2907"/>
  <c r="AT11" i="2907" s="1"/>
  <c r="AS10" i="2907"/>
  <c r="AT10" i="2907" s="1"/>
  <c r="AS9" i="2907"/>
  <c r="AT9" i="2907" s="1"/>
  <c r="AS8" i="2907"/>
  <c r="AS7" i="2907"/>
  <c r="AT7" i="2907" s="1"/>
  <c r="AO35" i="2907"/>
  <c r="AO32" i="2907"/>
  <c r="AO31" i="2907"/>
  <c r="AO27" i="2907"/>
  <c r="AO23" i="2907"/>
  <c r="AO19" i="2907"/>
  <c r="AO15" i="2907"/>
  <c r="AO11" i="2907"/>
  <c r="AO8" i="2907"/>
  <c r="AO7" i="2907"/>
  <c r="AQ3" i="2907"/>
  <c r="AN38" i="2907"/>
  <c r="AO38" i="2907" s="1"/>
  <c r="AN37" i="2907"/>
  <c r="AO37" i="2907" s="1"/>
  <c r="AN36" i="2907"/>
  <c r="AO36" i="2907" s="1"/>
  <c r="AN35" i="2907"/>
  <c r="AN34" i="2907"/>
  <c r="AO34" i="2907" s="1"/>
  <c r="AN33" i="2907"/>
  <c r="AO33" i="2907" s="1"/>
  <c r="AN32" i="2907"/>
  <c r="AN31" i="2907"/>
  <c r="AN30" i="2907"/>
  <c r="AO30" i="2907" s="1"/>
  <c r="AN29" i="2907"/>
  <c r="AO29" i="2907" s="1"/>
  <c r="AN28" i="2907"/>
  <c r="AO28" i="2907" s="1"/>
  <c r="AN27" i="2907"/>
  <c r="AN26" i="2907"/>
  <c r="AO26" i="2907" s="1"/>
  <c r="AN25" i="2907"/>
  <c r="AO25" i="2907" s="1"/>
  <c r="T48" i="2907" s="1"/>
  <c r="AN24" i="2907"/>
  <c r="AO24" i="2907" s="1"/>
  <c r="AN23" i="2907"/>
  <c r="AN22" i="2907"/>
  <c r="AO22" i="2907" s="1"/>
  <c r="AN21" i="2907"/>
  <c r="AO21" i="2907" s="1"/>
  <c r="AN20" i="2907"/>
  <c r="AO20" i="2907" s="1"/>
  <c r="AN19" i="2907"/>
  <c r="AN18" i="2907"/>
  <c r="AO18" i="2907" s="1"/>
  <c r="AN17" i="2907"/>
  <c r="AO17" i="2907" s="1"/>
  <c r="AN16" i="2907"/>
  <c r="AO16" i="2907" s="1"/>
  <c r="AN15" i="2907"/>
  <c r="AN14" i="2907"/>
  <c r="AO14" i="2907" s="1"/>
  <c r="AN13" i="2907"/>
  <c r="AO13" i="2907" s="1"/>
  <c r="AN12" i="2907"/>
  <c r="AO12" i="2907" s="1"/>
  <c r="AN11" i="2907"/>
  <c r="AN10" i="2907"/>
  <c r="AO10" i="2907" s="1"/>
  <c r="AN9" i="2907"/>
  <c r="AO9" i="2907" s="1"/>
  <c r="AN8" i="2907"/>
  <c r="AN7" i="2907"/>
  <c r="AJ35" i="2907"/>
  <c r="AJ31" i="2907"/>
  <c r="AJ27" i="2907"/>
  <c r="AJ23" i="2907"/>
  <c r="AJ19" i="2907"/>
  <c r="AJ15" i="2907"/>
  <c r="AJ11" i="2907"/>
  <c r="AJ7" i="2907"/>
  <c r="AL3" i="2907"/>
  <c r="AI38" i="2907"/>
  <c r="AJ38" i="2907" s="1"/>
  <c r="AI37" i="2907"/>
  <c r="AJ37" i="2907" s="1"/>
  <c r="AI36" i="2907"/>
  <c r="AJ36" i="2907" s="1"/>
  <c r="AI35" i="2907"/>
  <c r="AI34" i="2907"/>
  <c r="AJ34" i="2907" s="1"/>
  <c r="AI33" i="2907"/>
  <c r="AJ33" i="2907" s="1"/>
  <c r="AI32" i="2907"/>
  <c r="AJ32" i="2907" s="1"/>
  <c r="AI31" i="2907"/>
  <c r="AI30" i="2907"/>
  <c r="AJ30" i="2907" s="1"/>
  <c r="AI29" i="2907"/>
  <c r="AJ29" i="2907" s="1"/>
  <c r="AI28" i="2907"/>
  <c r="AJ28" i="2907" s="1"/>
  <c r="AI27" i="2907"/>
  <c r="AI26" i="2907"/>
  <c r="AJ26" i="2907" s="1"/>
  <c r="AI25" i="2907"/>
  <c r="AJ25" i="2907" s="1"/>
  <c r="S48" i="2907" s="1"/>
  <c r="AI24" i="2907"/>
  <c r="AJ24" i="2907" s="1"/>
  <c r="AI23" i="2907"/>
  <c r="AI22" i="2907"/>
  <c r="AJ22" i="2907" s="1"/>
  <c r="AI21" i="2907"/>
  <c r="AJ21" i="2907" s="1"/>
  <c r="AI20" i="2907"/>
  <c r="AJ20" i="2907" s="1"/>
  <c r="AI19" i="2907"/>
  <c r="AI18" i="2907"/>
  <c r="AJ18" i="2907" s="1"/>
  <c r="AI17" i="2907"/>
  <c r="AJ17" i="2907" s="1"/>
  <c r="AI16" i="2907"/>
  <c r="AJ16" i="2907" s="1"/>
  <c r="AI15" i="2907"/>
  <c r="AI14" i="2907"/>
  <c r="AJ14" i="2907" s="1"/>
  <c r="AI13" i="2907"/>
  <c r="AJ13" i="2907" s="1"/>
  <c r="AI12" i="2907"/>
  <c r="AJ12" i="2907" s="1"/>
  <c r="AI11" i="2907"/>
  <c r="AI10" i="2907"/>
  <c r="AJ10" i="2907" s="1"/>
  <c r="AI9" i="2907"/>
  <c r="AJ9" i="2907" s="1"/>
  <c r="AI8" i="2907"/>
  <c r="AJ8" i="2907" s="1"/>
  <c r="AI7" i="2907"/>
  <c r="AE36" i="2907"/>
  <c r="AE35" i="2907"/>
  <c r="AE31" i="2907"/>
  <c r="AE28" i="2907"/>
  <c r="AE27" i="2907"/>
  <c r="AE23" i="2907"/>
  <c r="AE20" i="2907"/>
  <c r="AE19" i="2907"/>
  <c r="AE15" i="2907"/>
  <c r="AE12" i="2907"/>
  <c r="AE11" i="2907"/>
  <c r="AE7" i="2907"/>
  <c r="AG3" i="2907"/>
  <c r="AD38" i="2907"/>
  <c r="AE38" i="2907" s="1"/>
  <c r="AD37" i="2907"/>
  <c r="AE37" i="2907" s="1"/>
  <c r="AD36" i="2907"/>
  <c r="AD35" i="2907"/>
  <c r="AD34" i="2907"/>
  <c r="AE34" i="2907" s="1"/>
  <c r="AD33" i="2907"/>
  <c r="AE33" i="2907" s="1"/>
  <c r="AD32" i="2907"/>
  <c r="AE32" i="2907" s="1"/>
  <c r="AD31" i="2907"/>
  <c r="AD30" i="2907"/>
  <c r="AE30" i="2907" s="1"/>
  <c r="AD29" i="2907"/>
  <c r="AE29" i="2907" s="1"/>
  <c r="AD28" i="2907"/>
  <c r="AD27" i="2907"/>
  <c r="AD26" i="2907"/>
  <c r="AE26" i="2907" s="1"/>
  <c r="AD25" i="2907"/>
  <c r="AE25" i="2907" s="1"/>
  <c r="R48" i="2907" s="1"/>
  <c r="AD24" i="2907"/>
  <c r="AE24" i="2907" s="1"/>
  <c r="AD23" i="2907"/>
  <c r="AD22" i="2907"/>
  <c r="AE22" i="2907" s="1"/>
  <c r="AD21" i="2907"/>
  <c r="AE21" i="2907" s="1"/>
  <c r="AD20" i="2907"/>
  <c r="AD19" i="2907"/>
  <c r="AD18" i="2907"/>
  <c r="AE18" i="2907" s="1"/>
  <c r="AD17" i="2907"/>
  <c r="AE17" i="2907" s="1"/>
  <c r="AD16" i="2907"/>
  <c r="AE16" i="2907" s="1"/>
  <c r="AD15" i="2907"/>
  <c r="AD14" i="2907"/>
  <c r="AE14" i="2907" s="1"/>
  <c r="AD13" i="2907"/>
  <c r="AE13" i="2907" s="1"/>
  <c r="AD12" i="2907"/>
  <c r="AD11" i="2907"/>
  <c r="AD10" i="2907"/>
  <c r="AE10" i="2907" s="1"/>
  <c r="AD9" i="2907"/>
  <c r="AE9" i="2907" s="1"/>
  <c r="AD8" i="2907"/>
  <c r="AE8" i="2907" s="1"/>
  <c r="AD7" i="2907"/>
  <c r="Z36" i="2907"/>
  <c r="Z35" i="2907"/>
  <c r="Z32" i="2907"/>
  <c r="Z31" i="2907"/>
  <c r="Z28" i="2907"/>
  <c r="Z27" i="2907"/>
  <c r="Z24" i="2907"/>
  <c r="Z23" i="2907"/>
  <c r="Z20" i="2907"/>
  <c r="Z19" i="2907"/>
  <c r="Z16" i="2907"/>
  <c r="Z15" i="2907"/>
  <c r="Z12" i="2907"/>
  <c r="Z11" i="2907"/>
  <c r="Z8" i="2907"/>
  <c r="Z7" i="2907"/>
  <c r="AB3" i="2907"/>
  <c r="Y38" i="2907"/>
  <c r="Z38" i="2907" s="1"/>
  <c r="Y37" i="2907"/>
  <c r="Z37" i="2907" s="1"/>
  <c r="Y36" i="2907"/>
  <c r="Y35" i="2907"/>
  <c r="Y34" i="2907"/>
  <c r="Z34" i="2907" s="1"/>
  <c r="Y33" i="2907"/>
  <c r="Z33" i="2907" s="1"/>
  <c r="Y32" i="2907"/>
  <c r="Y31" i="2907"/>
  <c r="Y30" i="2907"/>
  <c r="Z30" i="2907" s="1"/>
  <c r="Y29" i="2907"/>
  <c r="Z29" i="2907" s="1"/>
  <c r="Y28" i="2907"/>
  <c r="Y27" i="2907"/>
  <c r="Y26" i="2907"/>
  <c r="Z26" i="2907" s="1"/>
  <c r="Y25" i="2907"/>
  <c r="Z25" i="2907" s="1"/>
  <c r="Q48" i="2907" s="1"/>
  <c r="Y24" i="2907"/>
  <c r="Y23" i="2907"/>
  <c r="Y22" i="2907"/>
  <c r="Z22" i="2907" s="1"/>
  <c r="Y21" i="2907"/>
  <c r="Z21" i="2907" s="1"/>
  <c r="Y20" i="2907"/>
  <c r="Y19" i="2907"/>
  <c r="Y18" i="2907"/>
  <c r="Z18" i="2907" s="1"/>
  <c r="Y17" i="2907"/>
  <c r="Z17" i="2907" s="1"/>
  <c r="Y16" i="2907"/>
  <c r="Y15" i="2907"/>
  <c r="Y14" i="2907"/>
  <c r="Z14" i="2907" s="1"/>
  <c r="Y13" i="2907"/>
  <c r="Z13" i="2907" s="1"/>
  <c r="Y12" i="2907"/>
  <c r="Y11" i="2907"/>
  <c r="Y10" i="2907"/>
  <c r="Z10" i="2907" s="1"/>
  <c r="Y9" i="2907"/>
  <c r="Z9" i="2907" s="1"/>
  <c r="Y8" i="2907"/>
  <c r="Y7" i="2907"/>
  <c r="P48" i="2907"/>
  <c r="U35" i="2907"/>
  <c r="U32" i="2907"/>
  <c r="U31" i="2907"/>
  <c r="U27" i="2907"/>
  <c r="U23" i="2907"/>
  <c r="U19" i="2907"/>
  <c r="U15" i="2907"/>
  <c r="U11" i="2907"/>
  <c r="U8" i="2907"/>
  <c r="U7" i="2907"/>
  <c r="W3" i="2907"/>
  <c r="T38" i="2907"/>
  <c r="U38" i="2907" s="1"/>
  <c r="T37" i="2907"/>
  <c r="U37" i="2907" s="1"/>
  <c r="T36" i="2907"/>
  <c r="U36" i="2907" s="1"/>
  <c r="T35" i="2907"/>
  <c r="T34" i="2907"/>
  <c r="U34" i="2907" s="1"/>
  <c r="T33" i="2907"/>
  <c r="U33" i="2907" s="1"/>
  <c r="T32" i="2907"/>
  <c r="T31" i="2907"/>
  <c r="T30" i="2907"/>
  <c r="U30" i="2907" s="1"/>
  <c r="T29" i="2907"/>
  <c r="U29" i="2907" s="1"/>
  <c r="T28" i="2907"/>
  <c r="U28" i="2907" s="1"/>
  <c r="T27" i="2907"/>
  <c r="T26" i="2907"/>
  <c r="U26" i="2907" s="1"/>
  <c r="T25" i="2907"/>
  <c r="U25" i="2907" s="1"/>
  <c r="T24" i="2907"/>
  <c r="U24" i="2907" s="1"/>
  <c r="T23" i="2907"/>
  <c r="T22" i="2907"/>
  <c r="U22" i="2907" s="1"/>
  <c r="T21" i="2907"/>
  <c r="U21" i="2907" s="1"/>
  <c r="T20" i="2907"/>
  <c r="U20" i="2907" s="1"/>
  <c r="T19" i="2907"/>
  <c r="T18" i="2907"/>
  <c r="U18" i="2907" s="1"/>
  <c r="T17" i="2907"/>
  <c r="U17" i="2907" s="1"/>
  <c r="T16" i="2907"/>
  <c r="U16" i="2907" s="1"/>
  <c r="T15" i="2907"/>
  <c r="T14" i="2907"/>
  <c r="U14" i="2907" s="1"/>
  <c r="T13" i="2907"/>
  <c r="U13" i="2907" s="1"/>
  <c r="T12" i="2907"/>
  <c r="U12" i="2907" s="1"/>
  <c r="T11" i="2907"/>
  <c r="T10" i="2907"/>
  <c r="U10" i="2907" s="1"/>
  <c r="T9" i="2907"/>
  <c r="U9" i="2907" s="1"/>
  <c r="T8" i="2907"/>
  <c r="T7" i="2907"/>
  <c r="T47" i="2907"/>
  <c r="S47" i="2907"/>
  <c r="P47" i="2907"/>
  <c r="O38" i="2907"/>
  <c r="O37" i="2907"/>
  <c r="O36" i="2907"/>
  <c r="O35" i="2907"/>
  <c r="O34" i="2907"/>
  <c r="O33" i="2907"/>
  <c r="O32" i="2907"/>
  <c r="O31" i="2907"/>
  <c r="O30" i="2907"/>
  <c r="P30" i="2907" s="1"/>
  <c r="Q30" i="2907" s="1"/>
  <c r="O29" i="2907"/>
  <c r="O28" i="2907"/>
  <c r="O27" i="2907"/>
  <c r="O26" i="2907"/>
  <c r="O25" i="2907"/>
  <c r="P24" i="2907"/>
  <c r="Q24" i="2907" s="1"/>
  <c r="O24" i="2907"/>
  <c r="O23" i="2907"/>
  <c r="O22" i="2907"/>
  <c r="O21" i="2907"/>
  <c r="O20" i="2907"/>
  <c r="O19" i="2907"/>
  <c r="P19" i="2907" s="1"/>
  <c r="Q19" i="2907" s="1"/>
  <c r="O18" i="2907"/>
  <c r="P17" i="2907"/>
  <c r="Q17" i="2907" s="1"/>
  <c r="O17" i="2907"/>
  <c r="O16" i="2907"/>
  <c r="O15" i="2907"/>
  <c r="P15" i="2907" s="1"/>
  <c r="Q15" i="2907" s="1"/>
  <c r="O14" i="2907"/>
  <c r="O13" i="2907"/>
  <c r="O12" i="2907"/>
  <c r="P12" i="2907" s="1"/>
  <c r="Q12" i="2907" s="1"/>
  <c r="O11" i="2907"/>
  <c r="O10" i="2907"/>
  <c r="O9" i="2907"/>
  <c r="O8" i="2907"/>
  <c r="Q4" i="2907" s="1"/>
  <c r="O7" i="2907"/>
  <c r="Q3" i="2907"/>
  <c r="G3" i="2907"/>
  <c r="U52" i="2906"/>
  <c r="T52" i="2906"/>
  <c r="S52" i="2906"/>
  <c r="R52" i="2906"/>
  <c r="Q52" i="2906"/>
  <c r="P52" i="2906"/>
  <c r="U48" i="2906"/>
  <c r="AT38" i="2906"/>
  <c r="AT36" i="2906"/>
  <c r="AT35" i="2906"/>
  <c r="AT34" i="2906"/>
  <c r="AT32" i="2906"/>
  <c r="AT31" i="2906"/>
  <c r="AT30" i="2906"/>
  <c r="AT26" i="2906"/>
  <c r="AT24" i="2906"/>
  <c r="AT22" i="2906"/>
  <c r="AT20" i="2906"/>
  <c r="AT19" i="2906"/>
  <c r="AT18" i="2906"/>
  <c r="AT16" i="2906"/>
  <c r="AT15" i="2906"/>
  <c r="AT14" i="2906"/>
  <c r="AT10" i="2906"/>
  <c r="AT8" i="2906"/>
  <c r="AV3" i="2906"/>
  <c r="AS38" i="2906"/>
  <c r="AS37" i="2906"/>
  <c r="AT37" i="2906" s="1"/>
  <c r="AS36" i="2906"/>
  <c r="AS35" i="2906"/>
  <c r="AS34" i="2906"/>
  <c r="AS33" i="2906"/>
  <c r="AT33" i="2906" s="1"/>
  <c r="AS32" i="2906"/>
  <c r="AS31" i="2906"/>
  <c r="AS30" i="2906"/>
  <c r="AS29" i="2906"/>
  <c r="AT29" i="2906" s="1"/>
  <c r="AS28" i="2906"/>
  <c r="AT28" i="2906" s="1"/>
  <c r="AS27" i="2906"/>
  <c r="AT27" i="2906" s="1"/>
  <c r="AS26" i="2906"/>
  <c r="AS25" i="2906"/>
  <c r="AT25" i="2906" s="1"/>
  <c r="AS24" i="2906"/>
  <c r="AS23" i="2906"/>
  <c r="AT23" i="2906" s="1"/>
  <c r="AS22" i="2906"/>
  <c r="AS21" i="2906"/>
  <c r="AT21" i="2906" s="1"/>
  <c r="AS20" i="2906"/>
  <c r="AS19" i="2906"/>
  <c r="AS18" i="2906"/>
  <c r="AS17" i="2906"/>
  <c r="AT17" i="2906" s="1"/>
  <c r="AS16" i="2906"/>
  <c r="AS15" i="2906"/>
  <c r="AS14" i="2906"/>
  <c r="AS13" i="2906"/>
  <c r="AT13" i="2906" s="1"/>
  <c r="AS12" i="2906"/>
  <c r="AT12" i="2906" s="1"/>
  <c r="AS11" i="2906"/>
  <c r="AT11" i="2906" s="1"/>
  <c r="AS10" i="2906"/>
  <c r="AS9" i="2906"/>
  <c r="AT9" i="2906" s="1"/>
  <c r="AS8" i="2906"/>
  <c r="AS7" i="2906"/>
  <c r="AT7" i="2906" s="1"/>
  <c r="T48" i="2906"/>
  <c r="AO38" i="2906"/>
  <c r="AO35" i="2906"/>
  <c r="AO34" i="2906"/>
  <c r="AO31" i="2906"/>
  <c r="AO30" i="2906"/>
  <c r="AO26" i="2906"/>
  <c r="AO24" i="2906"/>
  <c r="AO23" i="2906"/>
  <c r="AO22" i="2906"/>
  <c r="AO19" i="2906"/>
  <c r="AO18" i="2906"/>
  <c r="AO15" i="2906"/>
  <c r="AO14" i="2906"/>
  <c r="AO12" i="2906"/>
  <c r="AO10" i="2906"/>
  <c r="AO8" i="2906"/>
  <c r="AO7" i="2906"/>
  <c r="AQ3" i="2906"/>
  <c r="AN38" i="2906"/>
  <c r="AN37" i="2906"/>
  <c r="AO37" i="2906" s="1"/>
  <c r="AN36" i="2906"/>
  <c r="AO36" i="2906" s="1"/>
  <c r="AN35" i="2906"/>
  <c r="AN34" i="2906"/>
  <c r="AN33" i="2906"/>
  <c r="AO33" i="2906" s="1"/>
  <c r="AN32" i="2906"/>
  <c r="AO32" i="2906" s="1"/>
  <c r="AN31" i="2906"/>
  <c r="AN30" i="2906"/>
  <c r="AN29" i="2906"/>
  <c r="AO29" i="2906" s="1"/>
  <c r="AN28" i="2906"/>
  <c r="AO28" i="2906" s="1"/>
  <c r="AN27" i="2906"/>
  <c r="AO27" i="2906" s="1"/>
  <c r="AN26" i="2906"/>
  <c r="AN25" i="2906"/>
  <c r="AO25" i="2906" s="1"/>
  <c r="AN24" i="2906"/>
  <c r="AN23" i="2906"/>
  <c r="AN22" i="2906"/>
  <c r="AN21" i="2906"/>
  <c r="AO21" i="2906" s="1"/>
  <c r="AN20" i="2906"/>
  <c r="AO20" i="2906" s="1"/>
  <c r="AN19" i="2906"/>
  <c r="AN18" i="2906"/>
  <c r="AN17" i="2906"/>
  <c r="AO17" i="2906" s="1"/>
  <c r="AN16" i="2906"/>
  <c r="AO16" i="2906" s="1"/>
  <c r="AN15" i="2906"/>
  <c r="AN14" i="2906"/>
  <c r="AN13" i="2906"/>
  <c r="AO13" i="2906" s="1"/>
  <c r="AN12" i="2906"/>
  <c r="AN11" i="2906"/>
  <c r="AO11" i="2906" s="1"/>
  <c r="AN10" i="2906"/>
  <c r="AN9" i="2906"/>
  <c r="AO9" i="2906" s="1"/>
  <c r="AN8" i="2906"/>
  <c r="AN7" i="2906"/>
  <c r="AJ38" i="2906"/>
  <c r="AJ34" i="2906"/>
  <c r="AJ30" i="2906"/>
  <c r="AJ26" i="2906"/>
  <c r="AJ23" i="2906"/>
  <c r="AJ22" i="2906"/>
  <c r="AJ18" i="2906"/>
  <c r="AJ14" i="2906"/>
  <c r="AJ10" i="2906"/>
  <c r="AJ7" i="2906"/>
  <c r="AL3" i="2906"/>
  <c r="AI38" i="2906"/>
  <c r="AI37" i="2906"/>
  <c r="AJ37" i="2906" s="1"/>
  <c r="AI36" i="2906"/>
  <c r="AJ36" i="2906" s="1"/>
  <c r="AI35" i="2906"/>
  <c r="AJ35" i="2906" s="1"/>
  <c r="AI34" i="2906"/>
  <c r="AI33" i="2906"/>
  <c r="AJ33" i="2906" s="1"/>
  <c r="AI32" i="2906"/>
  <c r="AJ32" i="2906" s="1"/>
  <c r="AI31" i="2906"/>
  <c r="AJ31" i="2906" s="1"/>
  <c r="AI30" i="2906"/>
  <c r="AI29" i="2906"/>
  <c r="AJ29" i="2906" s="1"/>
  <c r="AI28" i="2906"/>
  <c r="AJ28" i="2906" s="1"/>
  <c r="AI27" i="2906"/>
  <c r="AJ27" i="2906" s="1"/>
  <c r="AI26" i="2906"/>
  <c r="AI25" i="2906"/>
  <c r="AJ25" i="2906" s="1"/>
  <c r="S48" i="2906" s="1"/>
  <c r="AI24" i="2906"/>
  <c r="AJ24" i="2906" s="1"/>
  <c r="AI23" i="2906"/>
  <c r="AI22" i="2906"/>
  <c r="AI21" i="2906"/>
  <c r="AJ21" i="2906" s="1"/>
  <c r="AI20" i="2906"/>
  <c r="AJ20" i="2906" s="1"/>
  <c r="AI19" i="2906"/>
  <c r="AJ19" i="2906" s="1"/>
  <c r="AI18" i="2906"/>
  <c r="AI17" i="2906"/>
  <c r="AJ17" i="2906" s="1"/>
  <c r="AI16" i="2906"/>
  <c r="AJ16" i="2906" s="1"/>
  <c r="AI15" i="2906"/>
  <c r="AJ15" i="2906" s="1"/>
  <c r="AI14" i="2906"/>
  <c r="AI13" i="2906"/>
  <c r="AJ13" i="2906" s="1"/>
  <c r="AI12" i="2906"/>
  <c r="AJ12" i="2906" s="1"/>
  <c r="AI11" i="2906"/>
  <c r="AJ11" i="2906" s="1"/>
  <c r="AI10" i="2906"/>
  <c r="AI9" i="2906"/>
  <c r="AJ9" i="2906" s="1"/>
  <c r="AI8" i="2906"/>
  <c r="AJ8" i="2906" s="1"/>
  <c r="AI7" i="2906"/>
  <c r="AE38" i="2906"/>
  <c r="AE36" i="2906"/>
  <c r="AE34" i="2906"/>
  <c r="AE32" i="2906"/>
  <c r="AE30" i="2906"/>
  <c r="AE27" i="2906"/>
  <c r="AE26" i="2906"/>
  <c r="AE22" i="2906"/>
  <c r="AE20" i="2906"/>
  <c r="AE18" i="2906"/>
  <c r="AE16" i="2906"/>
  <c r="AE14" i="2906"/>
  <c r="AE11" i="2906"/>
  <c r="AE10" i="2906"/>
  <c r="AG3" i="2906"/>
  <c r="AD38" i="2906"/>
  <c r="AD37" i="2906"/>
  <c r="AE37" i="2906" s="1"/>
  <c r="AD36" i="2906"/>
  <c r="AD35" i="2906"/>
  <c r="AE35" i="2906" s="1"/>
  <c r="AD34" i="2906"/>
  <c r="AD33" i="2906"/>
  <c r="AE33" i="2906" s="1"/>
  <c r="AD32" i="2906"/>
  <c r="AD31" i="2906"/>
  <c r="AE31" i="2906" s="1"/>
  <c r="AD30" i="2906"/>
  <c r="AD29" i="2906"/>
  <c r="AE29" i="2906" s="1"/>
  <c r="AD28" i="2906"/>
  <c r="AE28" i="2906" s="1"/>
  <c r="AD27" i="2906"/>
  <c r="AD26" i="2906"/>
  <c r="AD25" i="2906"/>
  <c r="AE25" i="2906" s="1"/>
  <c r="R48" i="2906" s="1"/>
  <c r="AD24" i="2906"/>
  <c r="AE24" i="2906" s="1"/>
  <c r="AD23" i="2906"/>
  <c r="AE23" i="2906" s="1"/>
  <c r="AD22" i="2906"/>
  <c r="AD21" i="2906"/>
  <c r="AE21" i="2906" s="1"/>
  <c r="AD20" i="2906"/>
  <c r="AD19" i="2906"/>
  <c r="AE19" i="2906" s="1"/>
  <c r="AD18" i="2906"/>
  <c r="AD17" i="2906"/>
  <c r="AE17" i="2906" s="1"/>
  <c r="AD16" i="2906"/>
  <c r="AD15" i="2906"/>
  <c r="AE15" i="2906" s="1"/>
  <c r="AD14" i="2906"/>
  <c r="AD13" i="2906"/>
  <c r="AE13" i="2906" s="1"/>
  <c r="AD12" i="2906"/>
  <c r="AE12" i="2906" s="1"/>
  <c r="AD11" i="2906"/>
  <c r="AD10" i="2906"/>
  <c r="AD9" i="2906"/>
  <c r="AE9" i="2906" s="1"/>
  <c r="AD8" i="2906"/>
  <c r="AE8" i="2906" s="1"/>
  <c r="AD7" i="2906"/>
  <c r="AE7" i="2906" s="1"/>
  <c r="Z38" i="2906"/>
  <c r="Z37" i="2906"/>
  <c r="Z33" i="2906"/>
  <c r="Z30" i="2906"/>
  <c r="Z29" i="2906"/>
  <c r="Z25" i="2906"/>
  <c r="Q48" i="2906" s="1"/>
  <c r="Z22" i="2906"/>
  <c r="Z21" i="2906"/>
  <c r="Z17" i="2906"/>
  <c r="Z14" i="2906"/>
  <c r="Z13" i="2906"/>
  <c r="Z9" i="2906"/>
  <c r="AB3" i="2906"/>
  <c r="Y38" i="2906"/>
  <c r="Y37" i="2906"/>
  <c r="Y36" i="2906"/>
  <c r="Z36" i="2906" s="1"/>
  <c r="Y35" i="2906"/>
  <c r="Z35" i="2906" s="1"/>
  <c r="Y34" i="2906"/>
  <c r="Z34" i="2906" s="1"/>
  <c r="Y33" i="2906"/>
  <c r="Y32" i="2906"/>
  <c r="Z32" i="2906" s="1"/>
  <c r="Y31" i="2906"/>
  <c r="Z31" i="2906" s="1"/>
  <c r="Y30" i="2906"/>
  <c r="Y29" i="2906"/>
  <c r="Y28" i="2906"/>
  <c r="Z28" i="2906" s="1"/>
  <c r="Y27" i="2906"/>
  <c r="Z27" i="2906" s="1"/>
  <c r="Y26" i="2906"/>
  <c r="Z26" i="2906" s="1"/>
  <c r="Y25" i="2906"/>
  <c r="Y24" i="2906"/>
  <c r="Z24" i="2906" s="1"/>
  <c r="Y23" i="2906"/>
  <c r="Z23" i="2906" s="1"/>
  <c r="Y22" i="2906"/>
  <c r="Y21" i="2906"/>
  <c r="Y20" i="2906"/>
  <c r="Z20" i="2906" s="1"/>
  <c r="Y19" i="2906"/>
  <c r="Z19" i="2906" s="1"/>
  <c r="Y18" i="2906"/>
  <c r="Z18" i="2906" s="1"/>
  <c r="Y17" i="2906"/>
  <c r="Y16" i="2906"/>
  <c r="Z16" i="2906" s="1"/>
  <c r="Y15" i="2906"/>
  <c r="Z15" i="2906" s="1"/>
  <c r="Y14" i="2906"/>
  <c r="Y13" i="2906"/>
  <c r="Y12" i="2906"/>
  <c r="Z12" i="2906" s="1"/>
  <c r="Y11" i="2906"/>
  <c r="Z11" i="2906" s="1"/>
  <c r="Y10" i="2906"/>
  <c r="Z10" i="2906" s="1"/>
  <c r="Y9" i="2906"/>
  <c r="Y8" i="2906"/>
  <c r="Z8" i="2906" s="1"/>
  <c r="Y7" i="2906"/>
  <c r="Z7" i="2906" s="1"/>
  <c r="U37" i="2906"/>
  <c r="U33" i="2906"/>
  <c r="U29" i="2906"/>
  <c r="U25" i="2906"/>
  <c r="P48" i="2906" s="1"/>
  <c r="U21" i="2906"/>
  <c r="U17" i="2906"/>
  <c r="U13" i="2906"/>
  <c r="U9" i="2906"/>
  <c r="W3" i="2906"/>
  <c r="T38" i="2906"/>
  <c r="U38" i="2906" s="1"/>
  <c r="T37" i="2906"/>
  <c r="T36" i="2906"/>
  <c r="U36" i="2906" s="1"/>
  <c r="T35" i="2906"/>
  <c r="U35" i="2906" s="1"/>
  <c r="T34" i="2906"/>
  <c r="U34" i="2906" s="1"/>
  <c r="T33" i="2906"/>
  <c r="T32" i="2906"/>
  <c r="U32" i="2906" s="1"/>
  <c r="T31" i="2906"/>
  <c r="U31" i="2906" s="1"/>
  <c r="T30" i="2906"/>
  <c r="U30" i="2906" s="1"/>
  <c r="T29" i="2906"/>
  <c r="T28" i="2906"/>
  <c r="U28" i="2906" s="1"/>
  <c r="T27" i="2906"/>
  <c r="U27" i="2906" s="1"/>
  <c r="T26" i="2906"/>
  <c r="U26" i="2906" s="1"/>
  <c r="T25" i="2906"/>
  <c r="T24" i="2906"/>
  <c r="U24" i="2906" s="1"/>
  <c r="T23" i="2906"/>
  <c r="U23" i="2906" s="1"/>
  <c r="T22" i="2906"/>
  <c r="U22" i="2906" s="1"/>
  <c r="T21" i="2906"/>
  <c r="T20" i="2906"/>
  <c r="U20" i="2906" s="1"/>
  <c r="T19" i="2906"/>
  <c r="U19" i="2906" s="1"/>
  <c r="T18" i="2906"/>
  <c r="U18" i="2906" s="1"/>
  <c r="T17" i="2906"/>
  <c r="T16" i="2906"/>
  <c r="U16" i="2906" s="1"/>
  <c r="T15" i="2906"/>
  <c r="U15" i="2906" s="1"/>
  <c r="T14" i="2906"/>
  <c r="U14" i="2906" s="1"/>
  <c r="T13" i="2906"/>
  <c r="T12" i="2906"/>
  <c r="U12" i="2906" s="1"/>
  <c r="T11" i="2906"/>
  <c r="U11" i="2906" s="1"/>
  <c r="T10" i="2906"/>
  <c r="U10" i="2906" s="1"/>
  <c r="T9" i="2906"/>
  <c r="T8" i="2906"/>
  <c r="U8" i="2906" s="1"/>
  <c r="T7" i="2906"/>
  <c r="U7" i="2906" s="1"/>
  <c r="U47" i="2906"/>
  <c r="R47" i="2906"/>
  <c r="O38" i="2906"/>
  <c r="O37" i="2906"/>
  <c r="O36" i="2906"/>
  <c r="O35" i="2906"/>
  <c r="O34" i="2906"/>
  <c r="O33" i="2906"/>
  <c r="O32" i="2906"/>
  <c r="O31" i="2906"/>
  <c r="O30" i="2906"/>
  <c r="O29" i="2906"/>
  <c r="O28" i="2906"/>
  <c r="O27" i="2906"/>
  <c r="O26" i="2906"/>
  <c r="O25" i="2906"/>
  <c r="O24" i="2906"/>
  <c r="O23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3" i="2906"/>
  <c r="G3" i="2906"/>
  <c r="U52" i="2905"/>
  <c r="T52" i="2905"/>
  <c r="S52" i="2905"/>
  <c r="R52" i="2905"/>
  <c r="Q52" i="2905"/>
  <c r="P52" i="2905"/>
  <c r="AT36" i="2905"/>
  <c r="AT32" i="2905"/>
  <c r="AT28" i="2905"/>
  <c r="AT25" i="2905"/>
  <c r="U48" i="2905" s="1"/>
  <c r="AT24" i="2905"/>
  <c r="AT20" i="2905"/>
  <c r="AT17" i="2905"/>
  <c r="AT16" i="2905"/>
  <c r="AT12" i="2905"/>
  <c r="AT8" i="2905"/>
  <c r="AV3" i="2905"/>
  <c r="AS38" i="2905"/>
  <c r="AT38" i="2905" s="1"/>
  <c r="AS37" i="2905"/>
  <c r="AT37" i="2905" s="1"/>
  <c r="AS36" i="2905"/>
  <c r="AS35" i="2905"/>
  <c r="AT35" i="2905" s="1"/>
  <c r="AS34" i="2905"/>
  <c r="AT34" i="2905" s="1"/>
  <c r="AS33" i="2905"/>
  <c r="AT33" i="2905" s="1"/>
  <c r="AS32" i="2905"/>
  <c r="AS31" i="2905"/>
  <c r="AT31" i="2905" s="1"/>
  <c r="AS30" i="2905"/>
  <c r="AT30" i="2905" s="1"/>
  <c r="AS29" i="2905"/>
  <c r="AT29" i="2905" s="1"/>
  <c r="AS28" i="2905"/>
  <c r="AS27" i="2905"/>
  <c r="AT27" i="2905" s="1"/>
  <c r="AS26" i="2905"/>
  <c r="AT26" i="2905" s="1"/>
  <c r="AS25" i="2905"/>
  <c r="AS24" i="2905"/>
  <c r="AS23" i="2905"/>
  <c r="AT23" i="2905" s="1"/>
  <c r="AS22" i="2905"/>
  <c r="AT22" i="2905" s="1"/>
  <c r="AS21" i="2905"/>
  <c r="AT21" i="2905" s="1"/>
  <c r="AS20" i="2905"/>
  <c r="AS19" i="2905"/>
  <c r="AT19" i="2905" s="1"/>
  <c r="AS18" i="2905"/>
  <c r="AT18" i="2905" s="1"/>
  <c r="AS17" i="2905"/>
  <c r="AS16" i="2905"/>
  <c r="AS15" i="2905"/>
  <c r="AT15" i="2905" s="1"/>
  <c r="AS14" i="2905"/>
  <c r="AT14" i="2905" s="1"/>
  <c r="AS13" i="2905"/>
  <c r="AT13" i="2905" s="1"/>
  <c r="AS12" i="2905"/>
  <c r="AS11" i="2905"/>
  <c r="AT11" i="2905" s="1"/>
  <c r="AS10" i="2905"/>
  <c r="AT10" i="2905" s="1"/>
  <c r="AS9" i="2905"/>
  <c r="AT9" i="2905" s="1"/>
  <c r="AS8" i="2905"/>
  <c r="AS7" i="2905"/>
  <c r="AT7" i="2905" s="1"/>
  <c r="AO36" i="2905"/>
  <c r="AO33" i="2905"/>
  <c r="AO32" i="2905"/>
  <c r="AO28" i="2905"/>
  <c r="AO25" i="2905"/>
  <c r="T48" i="2905" s="1"/>
  <c r="AO24" i="2905"/>
  <c r="AO20" i="2905"/>
  <c r="AO17" i="2905"/>
  <c r="AO16" i="2905"/>
  <c r="AO12" i="2905"/>
  <c r="AO8" i="2905"/>
  <c r="AQ3" i="2905"/>
  <c r="AN38" i="2905"/>
  <c r="AO38" i="2905" s="1"/>
  <c r="AN37" i="2905"/>
  <c r="AO37" i="2905" s="1"/>
  <c r="AN36" i="2905"/>
  <c r="AN35" i="2905"/>
  <c r="AO35" i="2905" s="1"/>
  <c r="AN34" i="2905"/>
  <c r="AO34" i="2905" s="1"/>
  <c r="AN33" i="2905"/>
  <c r="AN32" i="2905"/>
  <c r="AN31" i="2905"/>
  <c r="AO31" i="2905" s="1"/>
  <c r="AN30" i="2905"/>
  <c r="AO30" i="2905" s="1"/>
  <c r="AN29" i="2905"/>
  <c r="AO29" i="2905" s="1"/>
  <c r="AN28" i="2905"/>
  <c r="AN27" i="2905"/>
  <c r="AO27" i="2905" s="1"/>
  <c r="AN26" i="2905"/>
  <c r="AO26" i="2905" s="1"/>
  <c r="AN25" i="2905"/>
  <c r="AN24" i="2905"/>
  <c r="AN23" i="2905"/>
  <c r="AO23" i="2905" s="1"/>
  <c r="AN22" i="2905"/>
  <c r="AO22" i="2905" s="1"/>
  <c r="AN21" i="2905"/>
  <c r="AO21" i="2905" s="1"/>
  <c r="AN20" i="2905"/>
  <c r="AN19" i="2905"/>
  <c r="AO19" i="2905" s="1"/>
  <c r="AN18" i="2905"/>
  <c r="AO18" i="2905" s="1"/>
  <c r="AN17" i="2905"/>
  <c r="AN16" i="2905"/>
  <c r="AN15" i="2905"/>
  <c r="AO15" i="2905" s="1"/>
  <c r="AN14" i="2905"/>
  <c r="AO14" i="2905" s="1"/>
  <c r="AN13" i="2905"/>
  <c r="AO13" i="2905" s="1"/>
  <c r="AN12" i="2905"/>
  <c r="AN11" i="2905"/>
  <c r="AO11" i="2905" s="1"/>
  <c r="AN10" i="2905"/>
  <c r="AO10" i="2905" s="1"/>
  <c r="AN9" i="2905"/>
  <c r="AO9" i="2905" s="1"/>
  <c r="AN8" i="2905"/>
  <c r="AN7" i="2905"/>
  <c r="AO7" i="2905" s="1"/>
  <c r="AJ37" i="2905"/>
  <c r="AJ36" i="2905"/>
  <c r="AJ32" i="2905"/>
  <c r="AJ29" i="2905"/>
  <c r="AJ28" i="2905"/>
  <c r="AJ24" i="2905"/>
  <c r="AJ21" i="2905"/>
  <c r="AJ20" i="2905"/>
  <c r="AJ16" i="2905"/>
  <c r="AJ13" i="2905"/>
  <c r="AJ12" i="2905"/>
  <c r="AJ8" i="2905"/>
  <c r="AL3" i="2905"/>
  <c r="AI38" i="2905"/>
  <c r="AJ38" i="2905" s="1"/>
  <c r="AI37" i="2905"/>
  <c r="AI36" i="2905"/>
  <c r="AI35" i="2905"/>
  <c r="AJ35" i="2905" s="1"/>
  <c r="AI34" i="2905"/>
  <c r="AJ34" i="2905" s="1"/>
  <c r="AI33" i="2905"/>
  <c r="AJ33" i="2905" s="1"/>
  <c r="AI32" i="2905"/>
  <c r="AI31" i="2905"/>
  <c r="AJ31" i="2905" s="1"/>
  <c r="AI30" i="2905"/>
  <c r="AJ30" i="2905" s="1"/>
  <c r="AI29" i="2905"/>
  <c r="AI28" i="2905"/>
  <c r="AI27" i="2905"/>
  <c r="AJ27" i="2905" s="1"/>
  <c r="AI26" i="2905"/>
  <c r="AJ26" i="2905" s="1"/>
  <c r="AI25" i="2905"/>
  <c r="AJ25" i="2905" s="1"/>
  <c r="S48" i="2905" s="1"/>
  <c r="AI24" i="2905"/>
  <c r="AI23" i="2905"/>
  <c r="AJ23" i="2905" s="1"/>
  <c r="AI22" i="2905"/>
  <c r="AJ22" i="2905" s="1"/>
  <c r="AI21" i="2905"/>
  <c r="AI20" i="2905"/>
  <c r="AI19" i="2905"/>
  <c r="AJ19" i="2905" s="1"/>
  <c r="AI18" i="2905"/>
  <c r="AJ18" i="2905" s="1"/>
  <c r="AI17" i="2905"/>
  <c r="AJ17" i="2905" s="1"/>
  <c r="AI16" i="2905"/>
  <c r="AI15" i="2905"/>
  <c r="AJ15" i="2905" s="1"/>
  <c r="AI14" i="2905"/>
  <c r="AJ14" i="2905" s="1"/>
  <c r="AI13" i="2905"/>
  <c r="AI12" i="2905"/>
  <c r="AI11" i="2905"/>
  <c r="AJ11" i="2905" s="1"/>
  <c r="AI10" i="2905"/>
  <c r="AJ10" i="2905" s="1"/>
  <c r="AI9" i="2905"/>
  <c r="AJ9" i="2905" s="1"/>
  <c r="AI8" i="2905"/>
  <c r="AI7" i="2905"/>
  <c r="AJ7" i="2905" s="1"/>
  <c r="AE36" i="2905"/>
  <c r="AE32" i="2905"/>
  <c r="AE28" i="2905"/>
  <c r="AE25" i="2905"/>
  <c r="R48" i="2905" s="1"/>
  <c r="AE24" i="2905"/>
  <c r="AE20" i="2905"/>
  <c r="AE16" i="2905"/>
  <c r="AE12" i="2905"/>
  <c r="AE10" i="2905"/>
  <c r="AE8" i="2905"/>
  <c r="AG3" i="2905"/>
  <c r="AD38" i="2905"/>
  <c r="AE38" i="2905" s="1"/>
  <c r="AD37" i="2905"/>
  <c r="AE37" i="2905" s="1"/>
  <c r="AD36" i="2905"/>
  <c r="AD35" i="2905"/>
  <c r="AE35" i="2905" s="1"/>
  <c r="AD34" i="2905"/>
  <c r="AE34" i="2905" s="1"/>
  <c r="AD33" i="2905"/>
  <c r="AE33" i="2905" s="1"/>
  <c r="AD32" i="2905"/>
  <c r="AD31" i="2905"/>
  <c r="AE31" i="2905" s="1"/>
  <c r="AD30" i="2905"/>
  <c r="AE30" i="2905" s="1"/>
  <c r="AD29" i="2905"/>
  <c r="AE29" i="2905" s="1"/>
  <c r="AD28" i="2905"/>
  <c r="AD27" i="2905"/>
  <c r="AE27" i="2905" s="1"/>
  <c r="AD26" i="2905"/>
  <c r="AE26" i="2905" s="1"/>
  <c r="AD25" i="2905"/>
  <c r="AD24" i="2905"/>
  <c r="AD23" i="2905"/>
  <c r="AE23" i="2905" s="1"/>
  <c r="AD22" i="2905"/>
  <c r="AE22" i="2905" s="1"/>
  <c r="AD21" i="2905"/>
  <c r="AE21" i="2905" s="1"/>
  <c r="AD20" i="2905"/>
  <c r="AD19" i="2905"/>
  <c r="AE19" i="2905" s="1"/>
  <c r="AD18" i="2905"/>
  <c r="AE18" i="2905" s="1"/>
  <c r="AD17" i="2905"/>
  <c r="AE17" i="2905" s="1"/>
  <c r="AD16" i="2905"/>
  <c r="AD15" i="2905"/>
  <c r="AE15" i="2905" s="1"/>
  <c r="AD14" i="2905"/>
  <c r="AE14" i="2905" s="1"/>
  <c r="AD13" i="2905"/>
  <c r="AE13" i="2905" s="1"/>
  <c r="AD12" i="2905"/>
  <c r="AD11" i="2905"/>
  <c r="AE11" i="2905" s="1"/>
  <c r="AD10" i="2905"/>
  <c r="AD9" i="2905"/>
  <c r="AE9" i="2905" s="1"/>
  <c r="AD8" i="2905"/>
  <c r="AD7" i="2905"/>
  <c r="AE7" i="2905" s="1"/>
  <c r="Z38" i="2905"/>
  <c r="Z36" i="2905"/>
  <c r="Z34" i="2905"/>
  <c r="Z32" i="2905"/>
  <c r="Z30" i="2905"/>
  <c r="Z29" i="2905"/>
  <c r="Z28" i="2905"/>
  <c r="Z25" i="2905"/>
  <c r="Q48" i="2905" s="1"/>
  <c r="Z24" i="2905"/>
  <c r="Z22" i="2905"/>
  <c r="Z20" i="2905"/>
  <c r="Z18" i="2905"/>
  <c r="Z16" i="2905"/>
  <c r="Z14" i="2905"/>
  <c r="Z13" i="2905"/>
  <c r="Z12" i="2905"/>
  <c r="Z8" i="2905"/>
  <c r="AB3" i="2905"/>
  <c r="Y38" i="2905"/>
  <c r="Y37" i="2905"/>
  <c r="Z37" i="2905" s="1"/>
  <c r="Y36" i="2905"/>
  <c r="Y35" i="2905"/>
  <c r="Z35" i="2905" s="1"/>
  <c r="Y34" i="2905"/>
  <c r="Y33" i="2905"/>
  <c r="Z33" i="2905" s="1"/>
  <c r="Y32" i="2905"/>
  <c r="Y31" i="2905"/>
  <c r="Z31" i="2905" s="1"/>
  <c r="Y30" i="2905"/>
  <c r="Y29" i="2905"/>
  <c r="Y28" i="2905"/>
  <c r="Y27" i="2905"/>
  <c r="Z27" i="2905" s="1"/>
  <c r="Y26" i="2905"/>
  <c r="Z26" i="2905" s="1"/>
  <c r="Y25" i="2905"/>
  <c r="Y24" i="2905"/>
  <c r="Y23" i="2905"/>
  <c r="Z23" i="2905" s="1"/>
  <c r="Y22" i="2905"/>
  <c r="Y21" i="2905"/>
  <c r="Z21" i="2905" s="1"/>
  <c r="Y20" i="2905"/>
  <c r="Y19" i="2905"/>
  <c r="Z19" i="2905" s="1"/>
  <c r="Y18" i="2905"/>
  <c r="Y17" i="2905"/>
  <c r="Z17" i="2905" s="1"/>
  <c r="Y16" i="2905"/>
  <c r="Y15" i="2905"/>
  <c r="Z15" i="2905" s="1"/>
  <c r="Y14" i="2905"/>
  <c r="Y13" i="2905"/>
  <c r="Y12" i="2905"/>
  <c r="Y11" i="2905"/>
  <c r="Z11" i="2905" s="1"/>
  <c r="Y10" i="2905"/>
  <c r="Z10" i="2905" s="1"/>
  <c r="Y9" i="2905"/>
  <c r="Z9" i="2905" s="1"/>
  <c r="Y8" i="2905"/>
  <c r="Y7" i="2905"/>
  <c r="Z7" i="2905" s="1"/>
  <c r="P48" i="2905"/>
  <c r="U38" i="2905"/>
  <c r="U37" i="2905"/>
  <c r="U36" i="2905"/>
  <c r="U34" i="2905"/>
  <c r="U33" i="2905"/>
  <c r="U32" i="2905"/>
  <c r="U29" i="2905"/>
  <c r="U28" i="2905"/>
  <c r="U24" i="2905"/>
  <c r="U22" i="2905"/>
  <c r="U21" i="2905"/>
  <c r="U20" i="2905"/>
  <c r="U18" i="2905"/>
  <c r="U17" i="2905"/>
  <c r="U16" i="2905"/>
  <c r="U13" i="2905"/>
  <c r="U12" i="2905"/>
  <c r="U8" i="2905"/>
  <c r="W3" i="2905"/>
  <c r="T38" i="2905"/>
  <c r="T37" i="2905"/>
  <c r="T36" i="2905"/>
  <c r="T35" i="2905"/>
  <c r="U35" i="2905" s="1"/>
  <c r="T34" i="2905"/>
  <c r="T33" i="2905"/>
  <c r="T32" i="2905"/>
  <c r="T31" i="2905"/>
  <c r="U31" i="2905" s="1"/>
  <c r="T30" i="2905"/>
  <c r="U30" i="2905" s="1"/>
  <c r="T29" i="2905"/>
  <c r="T28" i="2905"/>
  <c r="T27" i="2905"/>
  <c r="U27" i="2905" s="1"/>
  <c r="T26" i="2905"/>
  <c r="U26" i="2905" s="1"/>
  <c r="T25" i="2905"/>
  <c r="U25" i="2905" s="1"/>
  <c r="T24" i="2905"/>
  <c r="T23" i="2905"/>
  <c r="U23" i="2905" s="1"/>
  <c r="T22" i="2905"/>
  <c r="T21" i="2905"/>
  <c r="T20" i="2905"/>
  <c r="T19" i="2905"/>
  <c r="U19" i="2905" s="1"/>
  <c r="T18" i="2905"/>
  <c r="T17" i="2905"/>
  <c r="T16" i="2905"/>
  <c r="T15" i="2905"/>
  <c r="U15" i="2905" s="1"/>
  <c r="T14" i="2905"/>
  <c r="U14" i="2905" s="1"/>
  <c r="T13" i="2905"/>
  <c r="T12" i="2905"/>
  <c r="T11" i="2905"/>
  <c r="U11" i="2905" s="1"/>
  <c r="T10" i="2905"/>
  <c r="U10" i="2905" s="1"/>
  <c r="T9" i="2905"/>
  <c r="U9" i="2905" s="1"/>
  <c r="T8" i="2905"/>
  <c r="T7" i="2905"/>
  <c r="U7" i="2905" s="1"/>
  <c r="U47" i="2905"/>
  <c r="R47" i="2905"/>
  <c r="Q47" i="2905"/>
  <c r="P47" i="2905"/>
  <c r="O38" i="2905"/>
  <c r="O37" i="2905"/>
  <c r="O36" i="2905"/>
  <c r="O35" i="2905"/>
  <c r="O34" i="2905"/>
  <c r="O33" i="2905"/>
  <c r="O32" i="2905"/>
  <c r="O31" i="2905"/>
  <c r="O30" i="2905"/>
  <c r="O29" i="2905"/>
  <c r="O28" i="2905"/>
  <c r="O27" i="2905"/>
  <c r="O26" i="2905"/>
  <c r="O25" i="2905"/>
  <c r="O24" i="2905"/>
  <c r="O23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U52" i="2904"/>
  <c r="T52" i="2904"/>
  <c r="S52" i="2904"/>
  <c r="R52" i="2904"/>
  <c r="Q52" i="2904"/>
  <c r="P52" i="2904"/>
  <c r="AT37" i="2904"/>
  <c r="AT35" i="2904"/>
  <c r="AT33" i="2904"/>
  <c r="AT31" i="2904"/>
  <c r="AT27" i="2904"/>
  <c r="AT25" i="2904"/>
  <c r="U48" i="2904" s="1"/>
  <c r="AT23" i="2904"/>
  <c r="AT21" i="2904"/>
  <c r="AT19" i="2904"/>
  <c r="AT17" i="2904"/>
  <c r="AT15" i="2904"/>
  <c r="AT11" i="2904"/>
  <c r="AT9" i="2904"/>
  <c r="AT7" i="2904"/>
  <c r="AV3" i="2904"/>
  <c r="AS38" i="2904"/>
  <c r="AT38" i="2904" s="1"/>
  <c r="AS37" i="2904"/>
  <c r="AS36" i="2904"/>
  <c r="AT36" i="2904" s="1"/>
  <c r="AS35" i="2904"/>
  <c r="AS34" i="2904"/>
  <c r="AT34" i="2904" s="1"/>
  <c r="AS33" i="2904"/>
  <c r="AS32" i="2904"/>
  <c r="AT32" i="2904" s="1"/>
  <c r="AS31" i="2904"/>
  <c r="AS30" i="2904"/>
  <c r="AT30" i="2904" s="1"/>
  <c r="AS29" i="2904"/>
  <c r="AT29" i="2904" s="1"/>
  <c r="AS28" i="2904"/>
  <c r="AT28" i="2904" s="1"/>
  <c r="AS27" i="2904"/>
  <c r="AS26" i="2904"/>
  <c r="AT26" i="2904" s="1"/>
  <c r="AS25" i="2904"/>
  <c r="AS24" i="2904"/>
  <c r="AT24" i="2904" s="1"/>
  <c r="AS23" i="2904"/>
  <c r="AS22" i="2904"/>
  <c r="AT22" i="2904" s="1"/>
  <c r="AS21" i="2904"/>
  <c r="AS20" i="2904"/>
  <c r="AT20" i="2904" s="1"/>
  <c r="AS19" i="2904"/>
  <c r="AS18" i="2904"/>
  <c r="AT18" i="2904" s="1"/>
  <c r="AS17" i="2904"/>
  <c r="AS16" i="2904"/>
  <c r="AT16" i="2904" s="1"/>
  <c r="AS15" i="2904"/>
  <c r="AS14" i="2904"/>
  <c r="AT14" i="2904" s="1"/>
  <c r="AS13" i="2904"/>
  <c r="AT13" i="2904" s="1"/>
  <c r="AS12" i="2904"/>
  <c r="AT12" i="2904" s="1"/>
  <c r="AS11" i="2904"/>
  <c r="AS10" i="2904"/>
  <c r="AT10" i="2904" s="1"/>
  <c r="AS9" i="2904"/>
  <c r="AS8" i="2904"/>
  <c r="AT8" i="2904" s="1"/>
  <c r="AS7" i="2904"/>
  <c r="AO37" i="2904"/>
  <c r="AO35" i="2904"/>
  <c r="AO33" i="2904"/>
  <c r="AO31" i="2904"/>
  <c r="AO27" i="2904"/>
  <c r="AO25" i="2904"/>
  <c r="T48" i="2904" s="1"/>
  <c r="AO23" i="2904"/>
  <c r="AO21" i="2904"/>
  <c r="AO19" i="2904"/>
  <c r="AO17" i="2904"/>
  <c r="AO15" i="2904"/>
  <c r="AO11" i="2904"/>
  <c r="AO9" i="2904"/>
  <c r="AO7" i="2904"/>
  <c r="AQ3" i="2904"/>
  <c r="AN38" i="2904"/>
  <c r="AO38" i="2904" s="1"/>
  <c r="AN37" i="2904"/>
  <c r="AN36" i="2904"/>
  <c r="AO36" i="2904" s="1"/>
  <c r="AN35" i="2904"/>
  <c r="AN34" i="2904"/>
  <c r="AO34" i="2904" s="1"/>
  <c r="AN33" i="2904"/>
  <c r="AN32" i="2904"/>
  <c r="AO32" i="2904" s="1"/>
  <c r="AN31" i="2904"/>
  <c r="AN30" i="2904"/>
  <c r="AO30" i="2904" s="1"/>
  <c r="AN29" i="2904"/>
  <c r="AO29" i="2904" s="1"/>
  <c r="AN28" i="2904"/>
  <c r="AO28" i="2904" s="1"/>
  <c r="AN27" i="2904"/>
  <c r="AN26" i="2904"/>
  <c r="AO26" i="2904" s="1"/>
  <c r="AN25" i="2904"/>
  <c r="AN24" i="2904"/>
  <c r="AO24" i="2904" s="1"/>
  <c r="AN23" i="2904"/>
  <c r="AN22" i="2904"/>
  <c r="AO22" i="2904" s="1"/>
  <c r="AN21" i="2904"/>
  <c r="AN20" i="2904"/>
  <c r="AO20" i="2904" s="1"/>
  <c r="AN19" i="2904"/>
  <c r="AN18" i="2904"/>
  <c r="AO18" i="2904" s="1"/>
  <c r="AN17" i="2904"/>
  <c r="AN16" i="2904"/>
  <c r="AO16" i="2904" s="1"/>
  <c r="AN15" i="2904"/>
  <c r="AN14" i="2904"/>
  <c r="AO14" i="2904" s="1"/>
  <c r="AN13" i="2904"/>
  <c r="AO13" i="2904" s="1"/>
  <c r="AN12" i="2904"/>
  <c r="AO12" i="2904" s="1"/>
  <c r="AN11" i="2904"/>
  <c r="AN10" i="2904"/>
  <c r="AO10" i="2904" s="1"/>
  <c r="AN9" i="2904"/>
  <c r="AN8" i="2904"/>
  <c r="AO8" i="2904" s="1"/>
  <c r="AN7" i="2904"/>
  <c r="AJ37" i="2904"/>
  <c r="AJ35" i="2904"/>
  <c r="AJ33" i="2904"/>
  <c r="AJ31" i="2904"/>
  <c r="AJ28" i="2904"/>
  <c r="AJ27" i="2904"/>
  <c r="AJ25" i="2904"/>
  <c r="S48" i="2904" s="1"/>
  <c r="AJ23" i="2904"/>
  <c r="AJ21" i="2904"/>
  <c r="AJ19" i="2904"/>
  <c r="AJ17" i="2904"/>
  <c r="AJ15" i="2904"/>
  <c r="AJ11" i="2904"/>
  <c r="AJ9" i="2904"/>
  <c r="AJ7" i="2904"/>
  <c r="AL3" i="2904"/>
  <c r="AI38" i="2904"/>
  <c r="AJ38" i="2904" s="1"/>
  <c r="AI37" i="2904"/>
  <c r="AI36" i="2904"/>
  <c r="AJ36" i="2904" s="1"/>
  <c r="AI35" i="2904"/>
  <c r="AI34" i="2904"/>
  <c r="AJ34" i="2904" s="1"/>
  <c r="AI33" i="2904"/>
  <c r="AI32" i="2904"/>
  <c r="AJ32" i="2904" s="1"/>
  <c r="AI31" i="2904"/>
  <c r="AI30" i="2904"/>
  <c r="AJ30" i="2904" s="1"/>
  <c r="AI29" i="2904"/>
  <c r="AJ29" i="2904" s="1"/>
  <c r="AI28" i="2904"/>
  <c r="AI27" i="2904"/>
  <c r="AI26" i="2904"/>
  <c r="AJ26" i="2904" s="1"/>
  <c r="AI25" i="2904"/>
  <c r="AI24" i="2904"/>
  <c r="AJ24" i="2904" s="1"/>
  <c r="AI23" i="2904"/>
  <c r="AI22" i="2904"/>
  <c r="AJ22" i="2904" s="1"/>
  <c r="AI21" i="2904"/>
  <c r="AI20" i="2904"/>
  <c r="AJ20" i="2904" s="1"/>
  <c r="AI19" i="2904"/>
  <c r="AI18" i="2904"/>
  <c r="AJ18" i="2904" s="1"/>
  <c r="AI17" i="2904"/>
  <c r="AI16" i="2904"/>
  <c r="AJ16" i="2904" s="1"/>
  <c r="AI15" i="2904"/>
  <c r="AI14" i="2904"/>
  <c r="AJ14" i="2904" s="1"/>
  <c r="AI13" i="2904"/>
  <c r="AJ13" i="2904" s="1"/>
  <c r="AI12" i="2904"/>
  <c r="AJ12" i="2904" s="1"/>
  <c r="AI11" i="2904"/>
  <c r="AI10" i="2904"/>
  <c r="AJ10" i="2904" s="1"/>
  <c r="AI9" i="2904"/>
  <c r="AI8" i="2904"/>
  <c r="AJ8" i="2904" s="1"/>
  <c r="AI7" i="2904"/>
  <c r="AE37" i="2904"/>
  <c r="AE33" i="2904"/>
  <c r="AE32" i="2904"/>
  <c r="AE27" i="2904"/>
  <c r="AE26" i="2904"/>
  <c r="AE24" i="2904"/>
  <c r="AE23" i="2904"/>
  <c r="AE22" i="2904"/>
  <c r="AE20" i="2904"/>
  <c r="AE19" i="2904"/>
  <c r="AE18" i="2904"/>
  <c r="AE16" i="2904"/>
  <c r="AE15" i="2904"/>
  <c r="AE14" i="2904"/>
  <c r="AE11" i="2904"/>
  <c r="AE10" i="2904"/>
  <c r="AE8" i="2904"/>
  <c r="AE7" i="2904"/>
  <c r="AG3" i="2904"/>
  <c r="AD38" i="2904"/>
  <c r="AE38" i="2904" s="1"/>
  <c r="AD37" i="2904"/>
  <c r="AD36" i="2904"/>
  <c r="AE36" i="2904" s="1"/>
  <c r="AD35" i="2904"/>
  <c r="AE35" i="2904" s="1"/>
  <c r="AD34" i="2904"/>
  <c r="AE34" i="2904" s="1"/>
  <c r="AD33" i="2904"/>
  <c r="AD32" i="2904"/>
  <c r="AD31" i="2904"/>
  <c r="AE31" i="2904" s="1"/>
  <c r="AD30" i="2904"/>
  <c r="AE30" i="2904" s="1"/>
  <c r="AD29" i="2904"/>
  <c r="AE29" i="2904" s="1"/>
  <c r="AD28" i="2904"/>
  <c r="AE28" i="2904" s="1"/>
  <c r="AD27" i="2904"/>
  <c r="AD26" i="2904"/>
  <c r="AD25" i="2904"/>
  <c r="AE25" i="2904" s="1"/>
  <c r="R48" i="2904" s="1"/>
  <c r="AD24" i="2904"/>
  <c r="AD23" i="2904"/>
  <c r="AD22" i="2904"/>
  <c r="AD21" i="2904"/>
  <c r="AE21" i="2904" s="1"/>
  <c r="AD20" i="2904"/>
  <c r="AD19" i="2904"/>
  <c r="AD18" i="2904"/>
  <c r="AD17" i="2904"/>
  <c r="AE17" i="2904" s="1"/>
  <c r="AD16" i="2904"/>
  <c r="AD15" i="2904"/>
  <c r="AD14" i="2904"/>
  <c r="AD13" i="2904"/>
  <c r="AE13" i="2904" s="1"/>
  <c r="AD12" i="2904"/>
  <c r="AE12" i="2904" s="1"/>
  <c r="AD11" i="2904"/>
  <c r="AD10" i="2904"/>
  <c r="AD9" i="2904"/>
  <c r="AE9" i="2904" s="1"/>
  <c r="AD8" i="2904"/>
  <c r="AD7" i="2904"/>
  <c r="Q48" i="2904"/>
  <c r="Z38" i="2904"/>
  <c r="Z36" i="2904"/>
  <c r="Z35" i="2904"/>
  <c r="Z34" i="2904"/>
  <c r="Z31" i="2904"/>
  <c r="Z30" i="2904"/>
  <c r="Z27" i="2904"/>
  <c r="Z26" i="2904"/>
  <c r="Z24" i="2904"/>
  <c r="Z23" i="2904"/>
  <c r="Z22" i="2904"/>
  <c r="Z20" i="2904"/>
  <c r="Z19" i="2904"/>
  <c r="Z18" i="2904"/>
  <c r="Z15" i="2904"/>
  <c r="Z14" i="2904"/>
  <c r="Z11" i="2904"/>
  <c r="Z10" i="2904"/>
  <c r="Z8" i="2904"/>
  <c r="Z7" i="2904"/>
  <c r="AB3" i="2904"/>
  <c r="Y38" i="2904"/>
  <c r="Y37" i="2904"/>
  <c r="Z37" i="2904" s="1"/>
  <c r="Y36" i="2904"/>
  <c r="Y35" i="2904"/>
  <c r="Y34" i="2904"/>
  <c r="Y33" i="2904"/>
  <c r="Z33" i="2904" s="1"/>
  <c r="Y32" i="2904"/>
  <c r="Z32" i="2904" s="1"/>
  <c r="Y31" i="2904"/>
  <c r="Y30" i="2904"/>
  <c r="Y29" i="2904"/>
  <c r="Z29" i="2904" s="1"/>
  <c r="Y28" i="2904"/>
  <c r="Z28" i="2904" s="1"/>
  <c r="Y27" i="2904"/>
  <c r="Y26" i="2904"/>
  <c r="Y25" i="2904"/>
  <c r="Z25" i="2904" s="1"/>
  <c r="Y24" i="2904"/>
  <c r="Y23" i="2904"/>
  <c r="Y22" i="2904"/>
  <c r="Y21" i="2904"/>
  <c r="Z21" i="2904" s="1"/>
  <c r="Y20" i="2904"/>
  <c r="Y19" i="2904"/>
  <c r="Y18" i="2904"/>
  <c r="Y17" i="2904"/>
  <c r="Z17" i="2904" s="1"/>
  <c r="Y16" i="2904"/>
  <c r="Z16" i="2904" s="1"/>
  <c r="Y15" i="2904"/>
  <c r="Y14" i="2904"/>
  <c r="Y13" i="2904"/>
  <c r="Z13" i="2904" s="1"/>
  <c r="Y12" i="2904"/>
  <c r="Z12" i="2904" s="1"/>
  <c r="Y11" i="2904"/>
  <c r="Y10" i="2904"/>
  <c r="Y9" i="2904"/>
  <c r="Z9" i="2904" s="1"/>
  <c r="Y8" i="2904"/>
  <c r="Y7" i="2904"/>
  <c r="U38" i="2904"/>
  <c r="U35" i="2904"/>
  <c r="U34" i="2904"/>
  <c r="U31" i="2904"/>
  <c r="U30" i="2904"/>
  <c r="U28" i="2904"/>
  <c r="U27" i="2904"/>
  <c r="U26" i="2904"/>
  <c r="U24" i="2904"/>
  <c r="U23" i="2904"/>
  <c r="U22" i="2904"/>
  <c r="U19" i="2904"/>
  <c r="U18" i="2904"/>
  <c r="U15" i="2904"/>
  <c r="U14" i="2904"/>
  <c r="U11" i="2904"/>
  <c r="U10" i="2904"/>
  <c r="U7" i="2904"/>
  <c r="W3" i="2904"/>
  <c r="T38" i="2904"/>
  <c r="T37" i="2904"/>
  <c r="U37" i="2904" s="1"/>
  <c r="T36" i="2904"/>
  <c r="U36" i="2904" s="1"/>
  <c r="T35" i="2904"/>
  <c r="T34" i="2904"/>
  <c r="T33" i="2904"/>
  <c r="U33" i="2904" s="1"/>
  <c r="T32" i="2904"/>
  <c r="U32" i="2904" s="1"/>
  <c r="T31" i="2904"/>
  <c r="T30" i="2904"/>
  <c r="T29" i="2904"/>
  <c r="U29" i="2904" s="1"/>
  <c r="T28" i="2904"/>
  <c r="T27" i="2904"/>
  <c r="T26" i="2904"/>
  <c r="T25" i="2904"/>
  <c r="U25" i="2904" s="1"/>
  <c r="P48" i="2904" s="1"/>
  <c r="T24" i="2904"/>
  <c r="T23" i="2904"/>
  <c r="T22" i="2904"/>
  <c r="T21" i="2904"/>
  <c r="U21" i="2904" s="1"/>
  <c r="T20" i="2904"/>
  <c r="U20" i="2904" s="1"/>
  <c r="T19" i="2904"/>
  <c r="T18" i="2904"/>
  <c r="T17" i="2904"/>
  <c r="U17" i="2904" s="1"/>
  <c r="T16" i="2904"/>
  <c r="U16" i="2904" s="1"/>
  <c r="T15" i="2904"/>
  <c r="T14" i="2904"/>
  <c r="T13" i="2904"/>
  <c r="U13" i="2904" s="1"/>
  <c r="T12" i="2904"/>
  <c r="U12" i="2904" s="1"/>
  <c r="T11" i="2904"/>
  <c r="T10" i="2904"/>
  <c r="T9" i="2904"/>
  <c r="U9" i="2904" s="1"/>
  <c r="T8" i="2904"/>
  <c r="U8" i="2904" s="1"/>
  <c r="T7" i="2904"/>
  <c r="T47" i="2904"/>
  <c r="S47" i="2904"/>
  <c r="R47" i="2904"/>
  <c r="P47" i="2904"/>
  <c r="N44" i="2904"/>
  <c r="O38" i="2904"/>
  <c r="O37" i="2904"/>
  <c r="O36" i="2904"/>
  <c r="O35" i="2904"/>
  <c r="O34" i="2904"/>
  <c r="O33" i="2904"/>
  <c r="O32" i="2904"/>
  <c r="O31" i="2904"/>
  <c r="O30" i="2904"/>
  <c r="O29" i="2904"/>
  <c r="O28" i="2904"/>
  <c r="O27" i="2904"/>
  <c r="O26" i="2904"/>
  <c r="O25" i="2904"/>
  <c r="O24" i="2904"/>
  <c r="O23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47" i="2904" s="1"/>
  <c r="U52" i="2903"/>
  <c r="T52" i="2903"/>
  <c r="S52" i="2903"/>
  <c r="R52" i="2903"/>
  <c r="Q52" i="2903"/>
  <c r="P52" i="2903"/>
  <c r="AT38" i="2903"/>
  <c r="AT37" i="2903"/>
  <c r="AT34" i="2903"/>
  <c r="AT33" i="2903"/>
  <c r="AT30" i="2903"/>
  <c r="AT29" i="2903"/>
  <c r="AT27" i="2903"/>
  <c r="AT25" i="2903"/>
  <c r="U48" i="2903" s="1"/>
  <c r="AT22" i="2903"/>
  <c r="AT21" i="2903"/>
  <c r="AT18" i="2903"/>
  <c r="AT17" i="2903"/>
  <c r="AT14" i="2903"/>
  <c r="AT13" i="2903"/>
  <c r="AT9" i="2903"/>
  <c r="AV3" i="2903"/>
  <c r="AS38" i="2903"/>
  <c r="AS37" i="2903"/>
  <c r="AS36" i="2903"/>
  <c r="AT36" i="2903" s="1"/>
  <c r="AS35" i="2903"/>
  <c r="AT35" i="2903" s="1"/>
  <c r="AS34" i="2903"/>
  <c r="AS33" i="2903"/>
  <c r="AS32" i="2903"/>
  <c r="AT32" i="2903" s="1"/>
  <c r="AS31" i="2903"/>
  <c r="AT31" i="2903" s="1"/>
  <c r="AS30" i="2903"/>
  <c r="AS29" i="2903"/>
  <c r="AS28" i="2903"/>
  <c r="AT28" i="2903" s="1"/>
  <c r="AS27" i="2903"/>
  <c r="AS26" i="2903"/>
  <c r="AT26" i="2903" s="1"/>
  <c r="AS25" i="2903"/>
  <c r="AS24" i="2903"/>
  <c r="AT24" i="2903" s="1"/>
  <c r="AS23" i="2903"/>
  <c r="AT23" i="2903" s="1"/>
  <c r="AS22" i="2903"/>
  <c r="AS21" i="2903"/>
  <c r="AS20" i="2903"/>
  <c r="AT20" i="2903" s="1"/>
  <c r="AS19" i="2903"/>
  <c r="AT19" i="2903" s="1"/>
  <c r="AS18" i="2903"/>
  <c r="AS17" i="2903"/>
  <c r="AS16" i="2903"/>
  <c r="AT16" i="2903" s="1"/>
  <c r="AS15" i="2903"/>
  <c r="AT15" i="2903" s="1"/>
  <c r="AS14" i="2903"/>
  <c r="AS13" i="2903"/>
  <c r="AS12" i="2903"/>
  <c r="AT12" i="2903" s="1"/>
  <c r="AS11" i="2903"/>
  <c r="AT11" i="2903" s="1"/>
  <c r="AS10" i="2903"/>
  <c r="AT10" i="2903" s="1"/>
  <c r="AS9" i="2903"/>
  <c r="AS8" i="2903"/>
  <c r="AT8" i="2903" s="1"/>
  <c r="AS7" i="2903"/>
  <c r="AT7" i="2903" s="1"/>
  <c r="AO38" i="2903"/>
  <c r="AO37" i="2903"/>
  <c r="AO33" i="2903"/>
  <c r="AO31" i="2903"/>
  <c r="AO29" i="2903"/>
  <c r="AO26" i="2903"/>
  <c r="AO25" i="2903"/>
  <c r="T48" i="2903" s="1"/>
  <c r="AO22" i="2903"/>
  <c r="AO21" i="2903"/>
  <c r="AO17" i="2903"/>
  <c r="AO15" i="2903"/>
  <c r="AO13" i="2903"/>
  <c r="AO10" i="2903"/>
  <c r="AO9" i="2903"/>
  <c r="AQ3" i="2903"/>
  <c r="AN38" i="2903"/>
  <c r="AN37" i="2903"/>
  <c r="AN36" i="2903"/>
  <c r="AO36" i="2903" s="1"/>
  <c r="AN35" i="2903"/>
  <c r="AO35" i="2903" s="1"/>
  <c r="AN34" i="2903"/>
  <c r="AO34" i="2903" s="1"/>
  <c r="AN33" i="2903"/>
  <c r="AN32" i="2903"/>
  <c r="AO32" i="2903" s="1"/>
  <c r="AN31" i="2903"/>
  <c r="AN30" i="2903"/>
  <c r="AO30" i="2903" s="1"/>
  <c r="AN29" i="2903"/>
  <c r="AN28" i="2903"/>
  <c r="AO28" i="2903" s="1"/>
  <c r="AN27" i="2903"/>
  <c r="AO27" i="2903" s="1"/>
  <c r="AN26" i="2903"/>
  <c r="AN25" i="2903"/>
  <c r="AN24" i="2903"/>
  <c r="AO24" i="2903" s="1"/>
  <c r="AN23" i="2903"/>
  <c r="AO23" i="2903" s="1"/>
  <c r="AN22" i="2903"/>
  <c r="AN21" i="2903"/>
  <c r="AN20" i="2903"/>
  <c r="AO20" i="2903" s="1"/>
  <c r="AN19" i="2903"/>
  <c r="AO19" i="2903" s="1"/>
  <c r="AN18" i="2903"/>
  <c r="AO18" i="2903" s="1"/>
  <c r="AN17" i="2903"/>
  <c r="AN16" i="2903"/>
  <c r="AO16" i="2903" s="1"/>
  <c r="AN15" i="2903"/>
  <c r="AN14" i="2903"/>
  <c r="AO14" i="2903" s="1"/>
  <c r="AN13" i="2903"/>
  <c r="AN12" i="2903"/>
  <c r="AO12" i="2903" s="1"/>
  <c r="AN11" i="2903"/>
  <c r="AO11" i="2903" s="1"/>
  <c r="AN10" i="2903"/>
  <c r="AN9" i="2903"/>
  <c r="AN8" i="2903"/>
  <c r="AO8" i="2903" s="1"/>
  <c r="AN7" i="2903"/>
  <c r="AO7" i="2903" s="1"/>
  <c r="AJ37" i="2903"/>
  <c r="AJ35" i="2903"/>
  <c r="AJ33" i="2903"/>
  <c r="AJ31" i="2903"/>
  <c r="AJ29" i="2903"/>
  <c r="AJ25" i="2903"/>
  <c r="S48" i="2903" s="1"/>
  <c r="AJ21" i="2903"/>
  <c r="AJ19" i="2903"/>
  <c r="AJ17" i="2903"/>
  <c r="AJ15" i="2903"/>
  <c r="AJ13" i="2903"/>
  <c r="AJ9" i="2903"/>
  <c r="AL3" i="2903"/>
  <c r="AI38" i="2903"/>
  <c r="AJ38" i="2903" s="1"/>
  <c r="AI37" i="2903"/>
  <c r="AI36" i="2903"/>
  <c r="AJ36" i="2903" s="1"/>
  <c r="AI35" i="2903"/>
  <c r="AI34" i="2903"/>
  <c r="AJ34" i="2903" s="1"/>
  <c r="AI33" i="2903"/>
  <c r="AI32" i="2903"/>
  <c r="AJ32" i="2903" s="1"/>
  <c r="AI31" i="2903"/>
  <c r="AI30" i="2903"/>
  <c r="AJ30" i="2903" s="1"/>
  <c r="AI29" i="2903"/>
  <c r="AI28" i="2903"/>
  <c r="AJ28" i="2903" s="1"/>
  <c r="AI27" i="2903"/>
  <c r="AJ27" i="2903" s="1"/>
  <c r="AI26" i="2903"/>
  <c r="AJ26" i="2903" s="1"/>
  <c r="AI25" i="2903"/>
  <c r="AI24" i="2903"/>
  <c r="AJ24" i="2903" s="1"/>
  <c r="AI23" i="2903"/>
  <c r="AJ23" i="2903" s="1"/>
  <c r="AI22" i="2903"/>
  <c r="AJ22" i="2903" s="1"/>
  <c r="AI21" i="2903"/>
  <c r="AI20" i="2903"/>
  <c r="AJ20" i="2903" s="1"/>
  <c r="AI19" i="2903"/>
  <c r="AI18" i="2903"/>
  <c r="AJ18" i="2903" s="1"/>
  <c r="AI17" i="2903"/>
  <c r="AI16" i="2903"/>
  <c r="AJ16" i="2903" s="1"/>
  <c r="AI15" i="2903"/>
  <c r="AI14" i="2903"/>
  <c r="AJ14" i="2903" s="1"/>
  <c r="AI13" i="2903"/>
  <c r="AI12" i="2903"/>
  <c r="AJ12" i="2903" s="1"/>
  <c r="AI11" i="2903"/>
  <c r="AJ11" i="2903" s="1"/>
  <c r="AI10" i="2903"/>
  <c r="AJ10" i="2903" s="1"/>
  <c r="AI9" i="2903"/>
  <c r="AI8" i="2903"/>
  <c r="AJ8" i="2903" s="1"/>
  <c r="AI7" i="2903"/>
  <c r="AJ7" i="2903" s="1"/>
  <c r="AE37" i="2903"/>
  <c r="AE35" i="2903"/>
  <c r="AE34" i="2903"/>
  <c r="AE33" i="2903"/>
  <c r="AE31" i="2903"/>
  <c r="AE30" i="2903"/>
  <c r="AE29" i="2903"/>
  <c r="AE25" i="2903"/>
  <c r="R48" i="2903" s="1"/>
  <c r="AE23" i="2903"/>
  <c r="AE21" i="2903"/>
  <c r="AE19" i="2903"/>
  <c r="AE18" i="2903"/>
  <c r="AE17" i="2903"/>
  <c r="AE15" i="2903"/>
  <c r="AE14" i="2903"/>
  <c r="AE13" i="2903"/>
  <c r="AE9" i="2903"/>
  <c r="AE7" i="2903"/>
  <c r="AG3" i="2903"/>
  <c r="AD38" i="2903"/>
  <c r="AE38" i="2903" s="1"/>
  <c r="AD37" i="2903"/>
  <c r="AD36" i="2903"/>
  <c r="AE36" i="2903" s="1"/>
  <c r="AD35" i="2903"/>
  <c r="AD34" i="2903"/>
  <c r="AD33" i="2903"/>
  <c r="AD32" i="2903"/>
  <c r="AE32" i="2903" s="1"/>
  <c r="AD31" i="2903"/>
  <c r="AD30" i="2903"/>
  <c r="AD29" i="2903"/>
  <c r="AD28" i="2903"/>
  <c r="AE28" i="2903" s="1"/>
  <c r="AD27" i="2903"/>
  <c r="AE27" i="2903" s="1"/>
  <c r="AD26" i="2903"/>
  <c r="AE26" i="2903" s="1"/>
  <c r="AD25" i="2903"/>
  <c r="AD24" i="2903"/>
  <c r="AE24" i="2903" s="1"/>
  <c r="AD23" i="2903"/>
  <c r="AD22" i="2903"/>
  <c r="AE22" i="2903" s="1"/>
  <c r="AD21" i="2903"/>
  <c r="AD20" i="2903"/>
  <c r="AE20" i="2903" s="1"/>
  <c r="AD19" i="2903"/>
  <c r="AD18" i="2903"/>
  <c r="AD17" i="2903"/>
  <c r="AD16" i="2903"/>
  <c r="AE16" i="2903" s="1"/>
  <c r="AD15" i="2903"/>
  <c r="AD14" i="2903"/>
  <c r="AD13" i="2903"/>
  <c r="AD12" i="2903"/>
  <c r="AE12" i="2903" s="1"/>
  <c r="AD11" i="2903"/>
  <c r="AE11" i="2903" s="1"/>
  <c r="AD10" i="2903"/>
  <c r="AE10" i="2903" s="1"/>
  <c r="AD9" i="2903"/>
  <c r="AD8" i="2903"/>
  <c r="AE8" i="2903" s="1"/>
  <c r="AD7" i="2903"/>
  <c r="Z38" i="2903"/>
  <c r="Z37" i="2903"/>
  <c r="Z34" i="2903"/>
  <c r="Z33" i="2903"/>
  <c r="Z30" i="2903"/>
  <c r="Z29" i="2903"/>
  <c r="Z27" i="2903"/>
  <c r="Z25" i="2903"/>
  <c r="Q48" i="2903" s="1"/>
  <c r="Z22" i="2903"/>
  <c r="Z21" i="2903"/>
  <c r="Z18" i="2903"/>
  <c r="Z17" i="2903"/>
  <c r="Z14" i="2903"/>
  <c r="Z13" i="2903"/>
  <c r="Z9" i="2903"/>
  <c r="Z7" i="2903"/>
  <c r="AB3" i="2903"/>
  <c r="Y38" i="2903"/>
  <c r="Y37" i="2903"/>
  <c r="Y36" i="2903"/>
  <c r="Z36" i="2903" s="1"/>
  <c r="Y35" i="2903"/>
  <c r="Z35" i="2903" s="1"/>
  <c r="Y34" i="2903"/>
  <c r="Y33" i="2903"/>
  <c r="Y32" i="2903"/>
  <c r="Z32" i="2903" s="1"/>
  <c r="Y31" i="2903"/>
  <c r="Z31" i="2903" s="1"/>
  <c r="Y30" i="2903"/>
  <c r="Y29" i="2903"/>
  <c r="Y28" i="2903"/>
  <c r="Z28" i="2903" s="1"/>
  <c r="Y27" i="2903"/>
  <c r="Y26" i="2903"/>
  <c r="Z26" i="2903" s="1"/>
  <c r="Y25" i="2903"/>
  <c r="Y24" i="2903"/>
  <c r="Z24" i="2903" s="1"/>
  <c r="Y23" i="2903"/>
  <c r="Z23" i="2903" s="1"/>
  <c r="Y22" i="2903"/>
  <c r="Y21" i="2903"/>
  <c r="Y20" i="2903"/>
  <c r="Z20" i="2903" s="1"/>
  <c r="Y19" i="2903"/>
  <c r="Z19" i="2903" s="1"/>
  <c r="Y18" i="2903"/>
  <c r="Y17" i="2903"/>
  <c r="Y16" i="2903"/>
  <c r="Z16" i="2903" s="1"/>
  <c r="Y15" i="2903"/>
  <c r="Z15" i="2903" s="1"/>
  <c r="Y14" i="2903"/>
  <c r="Y13" i="2903"/>
  <c r="Y12" i="2903"/>
  <c r="Z12" i="2903" s="1"/>
  <c r="Y11" i="2903"/>
  <c r="Z11" i="2903" s="1"/>
  <c r="Y10" i="2903"/>
  <c r="Z10" i="2903" s="1"/>
  <c r="Y9" i="2903"/>
  <c r="Y8" i="2903"/>
  <c r="Z8" i="2903" s="1"/>
  <c r="Y7" i="2903"/>
  <c r="U38" i="2903"/>
  <c r="U37" i="2903"/>
  <c r="U33" i="2903"/>
  <c r="U31" i="2903"/>
  <c r="U29" i="2903"/>
  <c r="U26" i="2903"/>
  <c r="U25" i="2903"/>
  <c r="P48" i="2903" s="1"/>
  <c r="U22" i="2903"/>
  <c r="U21" i="2903"/>
  <c r="U17" i="2903"/>
  <c r="U15" i="2903"/>
  <c r="U13" i="2903"/>
  <c r="U10" i="2903"/>
  <c r="U9" i="2903"/>
  <c r="W3" i="2903"/>
  <c r="T38" i="2903"/>
  <c r="T37" i="2903"/>
  <c r="T36" i="2903"/>
  <c r="U36" i="2903" s="1"/>
  <c r="T35" i="2903"/>
  <c r="U35" i="2903" s="1"/>
  <c r="T34" i="2903"/>
  <c r="U34" i="2903" s="1"/>
  <c r="T33" i="2903"/>
  <c r="T32" i="2903"/>
  <c r="U32" i="2903" s="1"/>
  <c r="T31" i="2903"/>
  <c r="T30" i="2903"/>
  <c r="U30" i="2903" s="1"/>
  <c r="T29" i="2903"/>
  <c r="T28" i="2903"/>
  <c r="U28" i="2903" s="1"/>
  <c r="T27" i="2903"/>
  <c r="U27" i="2903" s="1"/>
  <c r="T26" i="2903"/>
  <c r="T25" i="2903"/>
  <c r="T24" i="2903"/>
  <c r="U24" i="2903" s="1"/>
  <c r="T23" i="2903"/>
  <c r="U23" i="2903" s="1"/>
  <c r="T22" i="2903"/>
  <c r="T21" i="2903"/>
  <c r="T20" i="2903"/>
  <c r="U20" i="2903" s="1"/>
  <c r="T19" i="2903"/>
  <c r="U19" i="2903" s="1"/>
  <c r="T18" i="2903"/>
  <c r="U18" i="2903" s="1"/>
  <c r="T17" i="2903"/>
  <c r="T16" i="2903"/>
  <c r="U16" i="2903" s="1"/>
  <c r="T15" i="2903"/>
  <c r="T14" i="2903"/>
  <c r="U14" i="2903" s="1"/>
  <c r="T13" i="2903"/>
  <c r="T12" i="2903"/>
  <c r="U12" i="2903" s="1"/>
  <c r="T11" i="2903"/>
  <c r="U11" i="2903" s="1"/>
  <c r="T10" i="2903"/>
  <c r="T9" i="2903"/>
  <c r="T8" i="2903"/>
  <c r="U8" i="2903" s="1"/>
  <c r="T7" i="2903"/>
  <c r="U7" i="2903" s="1"/>
  <c r="U47" i="2903"/>
  <c r="Q47" i="2903"/>
  <c r="N44" i="2903"/>
  <c r="O38" i="2903"/>
  <c r="O37" i="2903"/>
  <c r="O36" i="2903"/>
  <c r="O35" i="2903"/>
  <c r="O34" i="2903"/>
  <c r="O33" i="2903"/>
  <c r="O32" i="2903"/>
  <c r="O31" i="2903"/>
  <c r="O30" i="2903"/>
  <c r="O29" i="2903"/>
  <c r="O28" i="2903"/>
  <c r="O27" i="2903"/>
  <c r="O26" i="2903"/>
  <c r="O25" i="2903"/>
  <c r="O24" i="2903"/>
  <c r="O23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3" i="2903"/>
  <c r="G3" i="2903"/>
  <c r="R47" i="2903" s="1"/>
  <c r="U52" i="2902"/>
  <c r="T52" i="2902"/>
  <c r="S52" i="2902"/>
  <c r="R52" i="2902"/>
  <c r="Q52" i="2902"/>
  <c r="P52" i="2902"/>
  <c r="AT37" i="2902"/>
  <c r="AT36" i="2902"/>
  <c r="AT32" i="2902"/>
  <c r="AT28" i="2902"/>
  <c r="AT26" i="2902"/>
  <c r="AT24" i="2902"/>
  <c r="AT21" i="2902"/>
  <c r="AT20" i="2902"/>
  <c r="AT16" i="2902"/>
  <c r="AT12" i="2902"/>
  <c r="AT8" i="2902"/>
  <c r="AV3" i="2902"/>
  <c r="AS38" i="2902"/>
  <c r="AT38" i="2902" s="1"/>
  <c r="AS37" i="2902"/>
  <c r="AS36" i="2902"/>
  <c r="AS35" i="2902"/>
  <c r="AT35" i="2902" s="1"/>
  <c r="AS34" i="2902"/>
  <c r="AT34" i="2902" s="1"/>
  <c r="AS33" i="2902"/>
  <c r="AT33" i="2902" s="1"/>
  <c r="AS32" i="2902"/>
  <c r="AS31" i="2902"/>
  <c r="AT31" i="2902" s="1"/>
  <c r="AS30" i="2902"/>
  <c r="AT30" i="2902" s="1"/>
  <c r="AS29" i="2902"/>
  <c r="AT29" i="2902" s="1"/>
  <c r="AS28" i="2902"/>
  <c r="AS27" i="2902"/>
  <c r="AT27" i="2902" s="1"/>
  <c r="AS26" i="2902"/>
  <c r="AS25" i="2902"/>
  <c r="AT25" i="2902" s="1"/>
  <c r="U48" i="2902" s="1"/>
  <c r="AS24" i="2902"/>
  <c r="AS23" i="2902"/>
  <c r="AT23" i="2902" s="1"/>
  <c r="AS22" i="2902"/>
  <c r="AT22" i="2902" s="1"/>
  <c r="AS21" i="2902"/>
  <c r="AS20" i="2902"/>
  <c r="AS19" i="2902"/>
  <c r="AT19" i="2902" s="1"/>
  <c r="AS18" i="2902"/>
  <c r="AT18" i="2902" s="1"/>
  <c r="AS17" i="2902"/>
  <c r="AT17" i="2902" s="1"/>
  <c r="AS16" i="2902"/>
  <c r="AS15" i="2902"/>
  <c r="AT15" i="2902" s="1"/>
  <c r="AS14" i="2902"/>
  <c r="AT14" i="2902" s="1"/>
  <c r="AS13" i="2902"/>
  <c r="AT13" i="2902" s="1"/>
  <c r="AS12" i="2902"/>
  <c r="AS11" i="2902"/>
  <c r="AT11" i="2902" s="1"/>
  <c r="AS10" i="2902"/>
  <c r="AT10" i="2902" s="1"/>
  <c r="AS9" i="2902"/>
  <c r="AT9" i="2902" s="1"/>
  <c r="AS8" i="2902"/>
  <c r="AS7" i="2902"/>
  <c r="AT7" i="2902" s="1"/>
  <c r="AO38" i="2902"/>
  <c r="AO36" i="2902"/>
  <c r="AO34" i="2902"/>
  <c r="AO32" i="2902"/>
  <c r="AO30" i="2902"/>
  <c r="AO29" i="2902"/>
  <c r="AO28" i="2902"/>
  <c r="AO25" i="2902"/>
  <c r="T48" i="2902" s="1"/>
  <c r="AO24" i="2902"/>
  <c r="AO22" i="2902"/>
  <c r="AO20" i="2902"/>
  <c r="AO18" i="2902"/>
  <c r="AO16" i="2902"/>
  <c r="AO14" i="2902"/>
  <c r="AO13" i="2902"/>
  <c r="AO12" i="2902"/>
  <c r="AO8" i="2902"/>
  <c r="AQ3" i="2902"/>
  <c r="AN38" i="2902"/>
  <c r="AN37" i="2902"/>
  <c r="AO37" i="2902" s="1"/>
  <c r="AN36" i="2902"/>
  <c r="AN35" i="2902"/>
  <c r="AO35" i="2902" s="1"/>
  <c r="AN34" i="2902"/>
  <c r="AN33" i="2902"/>
  <c r="AO33" i="2902" s="1"/>
  <c r="AN32" i="2902"/>
  <c r="AN31" i="2902"/>
  <c r="AO31" i="2902" s="1"/>
  <c r="AN30" i="2902"/>
  <c r="AN29" i="2902"/>
  <c r="AN28" i="2902"/>
  <c r="AN27" i="2902"/>
  <c r="AO27" i="2902" s="1"/>
  <c r="AN26" i="2902"/>
  <c r="AO26" i="2902" s="1"/>
  <c r="AN25" i="2902"/>
  <c r="AN24" i="2902"/>
  <c r="AN23" i="2902"/>
  <c r="AO23" i="2902" s="1"/>
  <c r="AN22" i="2902"/>
  <c r="AN21" i="2902"/>
  <c r="AO21" i="2902" s="1"/>
  <c r="AN20" i="2902"/>
  <c r="AN19" i="2902"/>
  <c r="AO19" i="2902" s="1"/>
  <c r="AN18" i="2902"/>
  <c r="AN17" i="2902"/>
  <c r="AO17" i="2902" s="1"/>
  <c r="AN16" i="2902"/>
  <c r="AN15" i="2902"/>
  <c r="AO15" i="2902" s="1"/>
  <c r="AN14" i="2902"/>
  <c r="AN13" i="2902"/>
  <c r="AN12" i="2902"/>
  <c r="AN11" i="2902"/>
  <c r="AO11" i="2902" s="1"/>
  <c r="AN10" i="2902"/>
  <c r="AO10" i="2902" s="1"/>
  <c r="AN9" i="2902"/>
  <c r="AO9" i="2902" s="1"/>
  <c r="AN8" i="2902"/>
  <c r="AN7" i="2902"/>
  <c r="AO7" i="2902" s="1"/>
  <c r="S48" i="2902"/>
  <c r="AJ38" i="2902"/>
  <c r="AJ37" i="2902"/>
  <c r="AJ36" i="2902"/>
  <c r="AJ34" i="2902"/>
  <c r="AJ33" i="2902"/>
  <c r="AJ32" i="2902"/>
  <c r="AJ29" i="2902"/>
  <c r="AJ28" i="2902"/>
  <c r="AJ24" i="2902"/>
  <c r="AJ22" i="2902"/>
  <c r="AJ21" i="2902"/>
  <c r="AJ20" i="2902"/>
  <c r="AJ18" i="2902"/>
  <c r="AJ17" i="2902"/>
  <c r="AJ16" i="2902"/>
  <c r="AJ13" i="2902"/>
  <c r="AJ12" i="2902"/>
  <c r="AJ8" i="2902"/>
  <c r="AL3" i="2902"/>
  <c r="AI38" i="2902"/>
  <c r="AI37" i="2902"/>
  <c r="AI36" i="2902"/>
  <c r="AI35" i="2902"/>
  <c r="AJ35" i="2902" s="1"/>
  <c r="AI34" i="2902"/>
  <c r="AI33" i="2902"/>
  <c r="AI32" i="2902"/>
  <c r="AI31" i="2902"/>
  <c r="AJ31" i="2902" s="1"/>
  <c r="AI30" i="2902"/>
  <c r="AJ30" i="2902" s="1"/>
  <c r="AI29" i="2902"/>
  <c r="AI28" i="2902"/>
  <c r="AI27" i="2902"/>
  <c r="AJ27" i="2902" s="1"/>
  <c r="AI26" i="2902"/>
  <c r="AJ26" i="2902" s="1"/>
  <c r="AI25" i="2902"/>
  <c r="AJ25" i="2902" s="1"/>
  <c r="AI24" i="2902"/>
  <c r="AI23" i="2902"/>
  <c r="AJ23" i="2902" s="1"/>
  <c r="AI22" i="2902"/>
  <c r="AI21" i="2902"/>
  <c r="AI20" i="2902"/>
  <c r="AI19" i="2902"/>
  <c r="AJ19" i="2902" s="1"/>
  <c r="AI18" i="2902"/>
  <c r="AI17" i="2902"/>
  <c r="AI16" i="2902"/>
  <c r="AI15" i="2902"/>
  <c r="AJ15" i="2902" s="1"/>
  <c r="AI14" i="2902"/>
  <c r="AJ14" i="2902" s="1"/>
  <c r="AI13" i="2902"/>
  <c r="AI12" i="2902"/>
  <c r="AI11" i="2902"/>
  <c r="AJ11" i="2902" s="1"/>
  <c r="AI10" i="2902"/>
  <c r="AJ10" i="2902" s="1"/>
  <c r="AI9" i="2902"/>
  <c r="AJ9" i="2902" s="1"/>
  <c r="AI8" i="2902"/>
  <c r="AI7" i="2902"/>
  <c r="AJ7" i="2902" s="1"/>
  <c r="AE38" i="2902"/>
  <c r="AE37" i="2902"/>
  <c r="AE36" i="2902"/>
  <c r="AE33" i="2902"/>
  <c r="AE32" i="2902"/>
  <c r="AE28" i="2902"/>
  <c r="AE26" i="2902"/>
  <c r="AE24" i="2902"/>
  <c r="AE22" i="2902"/>
  <c r="AE21" i="2902"/>
  <c r="AE20" i="2902"/>
  <c r="AE17" i="2902"/>
  <c r="AE16" i="2902"/>
  <c r="AE12" i="2902"/>
  <c r="AE10" i="2902"/>
  <c r="AE8" i="2902"/>
  <c r="AG3" i="2902"/>
  <c r="AD38" i="2902"/>
  <c r="AD37" i="2902"/>
  <c r="AD36" i="2902"/>
  <c r="AD35" i="2902"/>
  <c r="AE35" i="2902" s="1"/>
  <c r="AD34" i="2902"/>
  <c r="AE34" i="2902" s="1"/>
  <c r="AD33" i="2902"/>
  <c r="AD32" i="2902"/>
  <c r="AD31" i="2902"/>
  <c r="AE31" i="2902" s="1"/>
  <c r="AD30" i="2902"/>
  <c r="AE30" i="2902" s="1"/>
  <c r="AD29" i="2902"/>
  <c r="AE29" i="2902" s="1"/>
  <c r="AD28" i="2902"/>
  <c r="AD27" i="2902"/>
  <c r="AE27" i="2902" s="1"/>
  <c r="AD26" i="2902"/>
  <c r="AD25" i="2902"/>
  <c r="AE25" i="2902" s="1"/>
  <c r="R48" i="2902" s="1"/>
  <c r="AD24" i="2902"/>
  <c r="AD23" i="2902"/>
  <c r="AE23" i="2902" s="1"/>
  <c r="AD22" i="2902"/>
  <c r="AD21" i="2902"/>
  <c r="AD20" i="2902"/>
  <c r="AD19" i="2902"/>
  <c r="AE19" i="2902" s="1"/>
  <c r="AD18" i="2902"/>
  <c r="AE18" i="2902" s="1"/>
  <c r="AD17" i="2902"/>
  <c r="AD16" i="2902"/>
  <c r="AD15" i="2902"/>
  <c r="AE15" i="2902" s="1"/>
  <c r="AD14" i="2902"/>
  <c r="AE14" i="2902" s="1"/>
  <c r="AD13" i="2902"/>
  <c r="AE13" i="2902" s="1"/>
  <c r="AD12" i="2902"/>
  <c r="AD11" i="2902"/>
  <c r="AE11" i="2902" s="1"/>
  <c r="AD10" i="2902"/>
  <c r="AD9" i="2902"/>
  <c r="AE9" i="2902" s="1"/>
  <c r="AD8" i="2902"/>
  <c r="AD7" i="2902"/>
  <c r="AE7" i="2902" s="1"/>
  <c r="Z38" i="2902"/>
  <c r="Z35" i="2902"/>
  <c r="Z34" i="2902"/>
  <c r="Z31" i="2902"/>
  <c r="Z30" i="2902"/>
  <c r="Z27" i="2902"/>
  <c r="Z26" i="2902"/>
  <c r="Z23" i="2902"/>
  <c r="Z22" i="2902"/>
  <c r="Z19" i="2902"/>
  <c r="Z18" i="2902"/>
  <c r="Z15" i="2902"/>
  <c r="Z14" i="2902"/>
  <c r="Z11" i="2902"/>
  <c r="Z10" i="2902"/>
  <c r="Z8" i="2902"/>
  <c r="Z7" i="2902"/>
  <c r="AB3" i="2902"/>
  <c r="Y38" i="2902"/>
  <c r="Y37" i="2902"/>
  <c r="Z37" i="2902" s="1"/>
  <c r="Y36" i="2902"/>
  <c r="Z36" i="2902" s="1"/>
  <c r="Y35" i="2902"/>
  <c r="Y34" i="2902"/>
  <c r="Y33" i="2902"/>
  <c r="Z33" i="2902" s="1"/>
  <c r="Y32" i="2902"/>
  <c r="Z32" i="2902" s="1"/>
  <c r="Y31" i="2902"/>
  <c r="Y30" i="2902"/>
  <c r="Y29" i="2902"/>
  <c r="Z29" i="2902" s="1"/>
  <c r="Y28" i="2902"/>
  <c r="Z28" i="2902" s="1"/>
  <c r="Y27" i="2902"/>
  <c r="Y26" i="2902"/>
  <c r="Y25" i="2902"/>
  <c r="Z25" i="2902" s="1"/>
  <c r="Q48" i="2902" s="1"/>
  <c r="Y24" i="2902"/>
  <c r="Z24" i="2902" s="1"/>
  <c r="Y23" i="2902"/>
  <c r="Y22" i="2902"/>
  <c r="Y21" i="2902"/>
  <c r="Z21" i="2902" s="1"/>
  <c r="Y20" i="2902"/>
  <c r="Z20" i="2902" s="1"/>
  <c r="Y19" i="2902"/>
  <c r="Y18" i="2902"/>
  <c r="Y17" i="2902"/>
  <c r="Z17" i="2902" s="1"/>
  <c r="Y16" i="2902"/>
  <c r="Z16" i="2902" s="1"/>
  <c r="Y15" i="2902"/>
  <c r="Y14" i="2902"/>
  <c r="Y13" i="2902"/>
  <c r="Z13" i="2902" s="1"/>
  <c r="Y12" i="2902"/>
  <c r="Z12" i="2902" s="1"/>
  <c r="Y11" i="2902"/>
  <c r="Y10" i="2902"/>
  <c r="Y9" i="2902"/>
  <c r="Z9" i="2902" s="1"/>
  <c r="Y8" i="2902"/>
  <c r="Y7" i="2902"/>
  <c r="U38" i="2902"/>
  <c r="U35" i="2902"/>
  <c r="U34" i="2902"/>
  <c r="U31" i="2902"/>
  <c r="U30" i="2902"/>
  <c r="U28" i="2902"/>
  <c r="U27" i="2902"/>
  <c r="U26" i="2902"/>
  <c r="U23" i="2902"/>
  <c r="U22" i="2902"/>
  <c r="U19" i="2902"/>
  <c r="U18" i="2902"/>
  <c r="U16" i="2902"/>
  <c r="U15" i="2902"/>
  <c r="U14" i="2902"/>
  <c r="U12" i="2902"/>
  <c r="U11" i="2902"/>
  <c r="U10" i="2902"/>
  <c r="U7" i="2902"/>
  <c r="W3" i="2902"/>
  <c r="T38" i="2902"/>
  <c r="T37" i="2902"/>
  <c r="U37" i="2902" s="1"/>
  <c r="T36" i="2902"/>
  <c r="U36" i="2902" s="1"/>
  <c r="T35" i="2902"/>
  <c r="T34" i="2902"/>
  <c r="T33" i="2902"/>
  <c r="U33" i="2902" s="1"/>
  <c r="T32" i="2902"/>
  <c r="U32" i="2902" s="1"/>
  <c r="T31" i="2902"/>
  <c r="T30" i="2902"/>
  <c r="T29" i="2902"/>
  <c r="U29" i="2902" s="1"/>
  <c r="T28" i="2902"/>
  <c r="T27" i="2902"/>
  <c r="T26" i="2902"/>
  <c r="T25" i="2902"/>
  <c r="U25" i="2902" s="1"/>
  <c r="P48" i="2902" s="1"/>
  <c r="T24" i="2902"/>
  <c r="U24" i="2902" s="1"/>
  <c r="T23" i="2902"/>
  <c r="T22" i="2902"/>
  <c r="T21" i="2902"/>
  <c r="U21" i="2902" s="1"/>
  <c r="T20" i="2902"/>
  <c r="U20" i="2902" s="1"/>
  <c r="T19" i="2902"/>
  <c r="T18" i="2902"/>
  <c r="T17" i="2902"/>
  <c r="U17" i="2902" s="1"/>
  <c r="T16" i="2902"/>
  <c r="T15" i="2902"/>
  <c r="T14" i="2902"/>
  <c r="T13" i="2902"/>
  <c r="U13" i="2902" s="1"/>
  <c r="T12" i="2902"/>
  <c r="T11" i="2902"/>
  <c r="T10" i="2902"/>
  <c r="T9" i="2902"/>
  <c r="U9" i="2902" s="1"/>
  <c r="T8" i="2902"/>
  <c r="U8" i="2902" s="1"/>
  <c r="T7" i="2902"/>
  <c r="T47" i="2902"/>
  <c r="S47" i="2902"/>
  <c r="P47" i="2902"/>
  <c r="N44" i="2902"/>
  <c r="O38" i="2902"/>
  <c r="O37" i="2902"/>
  <c r="O36" i="2902"/>
  <c r="O35" i="2902"/>
  <c r="O34" i="2902"/>
  <c r="O33" i="2902"/>
  <c r="O32" i="2902"/>
  <c r="O31" i="2902"/>
  <c r="O30" i="2902"/>
  <c r="O29" i="2902"/>
  <c r="O28" i="2902"/>
  <c r="O27" i="2902"/>
  <c r="O26" i="2902"/>
  <c r="O25" i="2902"/>
  <c r="O24" i="2902"/>
  <c r="O23" i="2902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3" i="2902"/>
  <c r="G3" i="2902"/>
  <c r="R47" i="2902" s="1"/>
  <c r="U52" i="2901"/>
  <c r="T52" i="2901"/>
  <c r="S52" i="2901"/>
  <c r="R52" i="2901"/>
  <c r="Q52" i="2901"/>
  <c r="P52" i="2901"/>
  <c r="AT38" i="2901"/>
  <c r="AT37" i="2901"/>
  <c r="AT34" i="2901"/>
  <c r="AT33" i="2901"/>
  <c r="AT30" i="2901"/>
  <c r="AT29" i="2901"/>
  <c r="AT27" i="2901"/>
  <c r="AT26" i="2901"/>
  <c r="AT25" i="2901"/>
  <c r="U48" i="2901" s="1"/>
  <c r="AT23" i="2901"/>
  <c r="AT22" i="2901"/>
  <c r="AT21" i="2901"/>
  <c r="AT18" i="2901"/>
  <c r="AT17" i="2901"/>
  <c r="AT14" i="2901"/>
  <c r="AT13" i="2901"/>
  <c r="AT10" i="2901"/>
  <c r="AT9" i="2901"/>
  <c r="AT7" i="2901"/>
  <c r="AV3" i="2901"/>
  <c r="AS38" i="2901"/>
  <c r="AS37" i="2901"/>
  <c r="AS36" i="2901"/>
  <c r="AT36" i="2901" s="1"/>
  <c r="AS35" i="2901"/>
  <c r="AT35" i="2901" s="1"/>
  <c r="AS34" i="2901"/>
  <c r="AS33" i="2901"/>
  <c r="AS32" i="2901"/>
  <c r="AT32" i="2901" s="1"/>
  <c r="AS31" i="2901"/>
  <c r="AT31" i="2901" s="1"/>
  <c r="AS30" i="2901"/>
  <c r="AS29" i="2901"/>
  <c r="AS28" i="2901"/>
  <c r="AT28" i="2901" s="1"/>
  <c r="AS27" i="2901"/>
  <c r="AS26" i="2901"/>
  <c r="AS25" i="2901"/>
  <c r="AS24" i="2901"/>
  <c r="AT24" i="2901" s="1"/>
  <c r="AS23" i="2901"/>
  <c r="AS22" i="2901"/>
  <c r="AS21" i="2901"/>
  <c r="AS20" i="2901"/>
  <c r="AT20" i="2901" s="1"/>
  <c r="AS19" i="2901"/>
  <c r="AT19" i="2901" s="1"/>
  <c r="AS18" i="2901"/>
  <c r="AS17" i="2901"/>
  <c r="AS16" i="2901"/>
  <c r="AT16" i="2901" s="1"/>
  <c r="AS15" i="2901"/>
  <c r="AT15" i="2901" s="1"/>
  <c r="AS14" i="2901"/>
  <c r="AS13" i="2901"/>
  <c r="AS12" i="2901"/>
  <c r="AT12" i="2901" s="1"/>
  <c r="AS11" i="2901"/>
  <c r="AT11" i="2901" s="1"/>
  <c r="AS10" i="2901"/>
  <c r="AS9" i="2901"/>
  <c r="AS8" i="2901"/>
  <c r="AT8" i="2901" s="1"/>
  <c r="AS7" i="2901"/>
  <c r="AO38" i="2901"/>
  <c r="AO37" i="2901"/>
  <c r="AO35" i="2901"/>
  <c r="AO34" i="2901"/>
  <c r="AO33" i="2901"/>
  <c r="AO31" i="2901"/>
  <c r="AO30" i="2901"/>
  <c r="AO29" i="2901"/>
  <c r="AO26" i="2901"/>
  <c r="AO25" i="2901"/>
  <c r="T48" i="2901" s="1"/>
  <c r="AO23" i="2901"/>
  <c r="AO22" i="2901"/>
  <c r="AO21" i="2901"/>
  <c r="AO19" i="2901"/>
  <c r="AO18" i="2901"/>
  <c r="AO17" i="2901"/>
  <c r="AO15" i="2901"/>
  <c r="AO14" i="2901"/>
  <c r="AO13" i="2901"/>
  <c r="AO10" i="2901"/>
  <c r="AO9" i="2901"/>
  <c r="AO7" i="2901"/>
  <c r="AQ3" i="2901"/>
  <c r="AN38" i="2901"/>
  <c r="AN37" i="2901"/>
  <c r="AN36" i="2901"/>
  <c r="AO36" i="2901" s="1"/>
  <c r="AN35" i="2901"/>
  <c r="AN34" i="2901"/>
  <c r="AN33" i="2901"/>
  <c r="AN32" i="2901"/>
  <c r="AO32" i="2901" s="1"/>
  <c r="AN31" i="2901"/>
  <c r="AN30" i="2901"/>
  <c r="AN29" i="2901"/>
  <c r="AN28" i="2901"/>
  <c r="AO28" i="2901" s="1"/>
  <c r="AN27" i="2901"/>
  <c r="AO27" i="2901" s="1"/>
  <c r="AN26" i="2901"/>
  <c r="AN25" i="2901"/>
  <c r="AN24" i="2901"/>
  <c r="AO24" i="2901" s="1"/>
  <c r="AN23" i="2901"/>
  <c r="AN22" i="2901"/>
  <c r="AN21" i="2901"/>
  <c r="AN20" i="2901"/>
  <c r="AO20" i="2901" s="1"/>
  <c r="AN19" i="2901"/>
  <c r="AN18" i="2901"/>
  <c r="AN17" i="2901"/>
  <c r="AN16" i="2901"/>
  <c r="AO16" i="2901" s="1"/>
  <c r="AN15" i="2901"/>
  <c r="AN14" i="2901"/>
  <c r="AN13" i="2901"/>
  <c r="AN12" i="2901"/>
  <c r="AO12" i="2901" s="1"/>
  <c r="AN11" i="2901"/>
  <c r="AO11" i="2901" s="1"/>
  <c r="AN10" i="2901"/>
  <c r="AN9" i="2901"/>
  <c r="AN8" i="2901"/>
  <c r="AO8" i="2901" s="1"/>
  <c r="AN7" i="2901"/>
  <c r="AJ38" i="2901"/>
  <c r="AJ37" i="2901"/>
  <c r="AJ34" i="2901"/>
  <c r="AJ33" i="2901"/>
  <c r="AJ30" i="2901"/>
  <c r="AJ29" i="2901"/>
  <c r="AJ27" i="2901"/>
  <c r="AJ26" i="2901"/>
  <c r="AJ25" i="2901"/>
  <c r="S48" i="2901" s="1"/>
  <c r="AJ23" i="2901"/>
  <c r="AJ22" i="2901"/>
  <c r="AJ21" i="2901"/>
  <c r="AJ18" i="2901"/>
  <c r="AJ17" i="2901"/>
  <c r="AJ14" i="2901"/>
  <c r="AJ13" i="2901"/>
  <c r="AJ10" i="2901"/>
  <c r="AJ9" i="2901"/>
  <c r="AL3" i="2901"/>
  <c r="AI38" i="2901"/>
  <c r="AI37" i="2901"/>
  <c r="AI36" i="2901"/>
  <c r="AJ36" i="2901" s="1"/>
  <c r="AI35" i="2901"/>
  <c r="AJ35" i="2901" s="1"/>
  <c r="AI34" i="2901"/>
  <c r="AI33" i="2901"/>
  <c r="AI32" i="2901"/>
  <c r="AJ32" i="2901" s="1"/>
  <c r="AI31" i="2901"/>
  <c r="AJ31" i="2901" s="1"/>
  <c r="AI30" i="2901"/>
  <c r="AI29" i="2901"/>
  <c r="AI28" i="2901"/>
  <c r="AJ28" i="2901" s="1"/>
  <c r="AI27" i="2901"/>
  <c r="AI26" i="2901"/>
  <c r="AI25" i="2901"/>
  <c r="AI24" i="2901"/>
  <c r="AJ24" i="2901" s="1"/>
  <c r="AI23" i="2901"/>
  <c r="AI22" i="2901"/>
  <c r="AI21" i="2901"/>
  <c r="AI20" i="2901"/>
  <c r="AJ20" i="2901" s="1"/>
  <c r="AI19" i="2901"/>
  <c r="AJ19" i="2901" s="1"/>
  <c r="AI18" i="2901"/>
  <c r="AI17" i="2901"/>
  <c r="AI16" i="2901"/>
  <c r="AJ16" i="2901" s="1"/>
  <c r="AI15" i="2901"/>
  <c r="AJ15" i="2901" s="1"/>
  <c r="AI14" i="2901"/>
  <c r="AI13" i="2901"/>
  <c r="AI12" i="2901"/>
  <c r="AJ12" i="2901" s="1"/>
  <c r="AI11" i="2901"/>
  <c r="AJ11" i="2901" s="1"/>
  <c r="AI10" i="2901"/>
  <c r="AI9" i="2901"/>
  <c r="AI8" i="2901"/>
  <c r="AJ8" i="2901" s="1"/>
  <c r="AI7" i="2901"/>
  <c r="AJ7" i="2901" s="1"/>
  <c r="AE38" i="2901"/>
  <c r="AE37" i="2901"/>
  <c r="AE35" i="2901"/>
  <c r="AE34" i="2901"/>
  <c r="AE33" i="2901"/>
  <c r="AE31" i="2901"/>
  <c r="AE30" i="2901"/>
  <c r="AE29" i="2901"/>
  <c r="AE26" i="2901"/>
  <c r="AE25" i="2901"/>
  <c r="R48" i="2901" s="1"/>
  <c r="AE23" i="2901"/>
  <c r="AE22" i="2901"/>
  <c r="AE21" i="2901"/>
  <c r="AE19" i="2901"/>
  <c r="AE18" i="2901"/>
  <c r="AE17" i="2901"/>
  <c r="AE15" i="2901"/>
  <c r="AE14" i="2901"/>
  <c r="AE13" i="2901"/>
  <c r="AE10" i="2901"/>
  <c r="AE9" i="2901"/>
  <c r="AE7" i="2901"/>
  <c r="AG3" i="2901"/>
  <c r="AD38" i="2901"/>
  <c r="AD37" i="2901"/>
  <c r="AD36" i="2901"/>
  <c r="AE36" i="2901" s="1"/>
  <c r="AD35" i="2901"/>
  <c r="AD34" i="2901"/>
  <c r="AD33" i="2901"/>
  <c r="AD32" i="2901"/>
  <c r="AE32" i="2901" s="1"/>
  <c r="AD31" i="2901"/>
  <c r="AD30" i="2901"/>
  <c r="AD29" i="2901"/>
  <c r="AD28" i="2901"/>
  <c r="AE28" i="2901" s="1"/>
  <c r="AD27" i="2901"/>
  <c r="AE27" i="2901" s="1"/>
  <c r="AD26" i="2901"/>
  <c r="AD25" i="2901"/>
  <c r="AD24" i="2901"/>
  <c r="AE24" i="2901" s="1"/>
  <c r="AD23" i="2901"/>
  <c r="AD22" i="2901"/>
  <c r="AD21" i="2901"/>
  <c r="AD20" i="2901"/>
  <c r="AE20" i="2901" s="1"/>
  <c r="AD19" i="2901"/>
  <c r="AD18" i="2901"/>
  <c r="AD17" i="2901"/>
  <c r="AD16" i="2901"/>
  <c r="AE16" i="2901" s="1"/>
  <c r="AD15" i="2901"/>
  <c r="AD14" i="2901"/>
  <c r="AD13" i="2901"/>
  <c r="AD12" i="2901"/>
  <c r="AE12" i="2901" s="1"/>
  <c r="AD11" i="2901"/>
  <c r="AE11" i="2901" s="1"/>
  <c r="AD10" i="2901"/>
  <c r="AD9" i="2901"/>
  <c r="AD8" i="2901"/>
  <c r="AE8" i="2901" s="1"/>
  <c r="AD7" i="2901"/>
  <c r="Z38" i="2901"/>
  <c r="Z37" i="2901"/>
  <c r="Z34" i="2901"/>
  <c r="Z33" i="2901"/>
  <c r="Z30" i="2901"/>
  <c r="Z29" i="2901"/>
  <c r="Z26" i="2901"/>
  <c r="Z25" i="2901"/>
  <c r="Q48" i="2901" s="1"/>
  <c r="Z23" i="2901"/>
  <c r="Z22" i="2901"/>
  <c r="Z21" i="2901"/>
  <c r="Z18" i="2901"/>
  <c r="Z17" i="2901"/>
  <c r="Z14" i="2901"/>
  <c r="Z13" i="2901"/>
  <c r="Z11" i="2901"/>
  <c r="Z10" i="2901"/>
  <c r="Z9" i="2901"/>
  <c r="AB3" i="2901"/>
  <c r="Y38" i="2901"/>
  <c r="Y37" i="2901"/>
  <c r="Y36" i="2901"/>
  <c r="Z36" i="2901" s="1"/>
  <c r="Y35" i="2901"/>
  <c r="Z35" i="2901" s="1"/>
  <c r="Y34" i="2901"/>
  <c r="Y33" i="2901"/>
  <c r="Y32" i="2901"/>
  <c r="Z32" i="2901" s="1"/>
  <c r="Y31" i="2901"/>
  <c r="Z31" i="2901" s="1"/>
  <c r="Y30" i="2901"/>
  <c r="Y29" i="2901"/>
  <c r="Y28" i="2901"/>
  <c r="Z28" i="2901" s="1"/>
  <c r="Y27" i="2901"/>
  <c r="Z27" i="2901" s="1"/>
  <c r="Y26" i="2901"/>
  <c r="Y25" i="2901"/>
  <c r="Y24" i="2901"/>
  <c r="Z24" i="2901" s="1"/>
  <c r="Y23" i="2901"/>
  <c r="Y22" i="2901"/>
  <c r="Y21" i="2901"/>
  <c r="Y20" i="2901"/>
  <c r="Z20" i="2901" s="1"/>
  <c r="Y19" i="2901"/>
  <c r="Z19" i="2901" s="1"/>
  <c r="Y18" i="2901"/>
  <c r="Y17" i="2901"/>
  <c r="Y16" i="2901"/>
  <c r="Z16" i="2901" s="1"/>
  <c r="Y15" i="2901"/>
  <c r="Z15" i="2901" s="1"/>
  <c r="Y14" i="2901"/>
  <c r="Y13" i="2901"/>
  <c r="Y12" i="2901"/>
  <c r="Z12" i="2901" s="1"/>
  <c r="Y11" i="2901"/>
  <c r="Y10" i="2901"/>
  <c r="Y9" i="2901"/>
  <c r="Y8" i="2901"/>
  <c r="Z8" i="2901" s="1"/>
  <c r="Y7" i="2901"/>
  <c r="Z7" i="2901" s="1"/>
  <c r="U38" i="2901"/>
  <c r="U37" i="2901"/>
  <c r="U35" i="2901"/>
  <c r="U34" i="2901"/>
  <c r="U33" i="2901"/>
  <c r="U31" i="2901"/>
  <c r="U30" i="2901"/>
  <c r="U29" i="2901"/>
  <c r="U26" i="2901"/>
  <c r="U25" i="2901"/>
  <c r="P48" i="2901" s="1"/>
  <c r="U23" i="2901"/>
  <c r="U22" i="2901"/>
  <c r="U21" i="2901"/>
  <c r="U19" i="2901"/>
  <c r="U18" i="2901"/>
  <c r="U17" i="2901"/>
  <c r="U15" i="2901"/>
  <c r="U14" i="2901"/>
  <c r="U13" i="2901"/>
  <c r="U10" i="2901"/>
  <c r="U9" i="2901"/>
  <c r="U7" i="2901"/>
  <c r="W3" i="2901"/>
  <c r="T38" i="2901"/>
  <c r="T37" i="2901"/>
  <c r="T36" i="2901"/>
  <c r="U36" i="2901" s="1"/>
  <c r="T35" i="2901"/>
  <c r="T34" i="2901"/>
  <c r="T33" i="2901"/>
  <c r="T32" i="2901"/>
  <c r="U32" i="2901" s="1"/>
  <c r="T31" i="2901"/>
  <c r="T30" i="2901"/>
  <c r="T29" i="2901"/>
  <c r="T28" i="2901"/>
  <c r="U28" i="2901" s="1"/>
  <c r="T27" i="2901"/>
  <c r="U27" i="2901" s="1"/>
  <c r="T26" i="2901"/>
  <c r="T25" i="2901"/>
  <c r="T24" i="2901"/>
  <c r="U24" i="2901" s="1"/>
  <c r="T23" i="2901"/>
  <c r="T22" i="2901"/>
  <c r="T21" i="2901"/>
  <c r="T20" i="2901"/>
  <c r="U20" i="2901" s="1"/>
  <c r="T19" i="2901"/>
  <c r="T18" i="2901"/>
  <c r="T17" i="2901"/>
  <c r="T16" i="2901"/>
  <c r="U16" i="2901" s="1"/>
  <c r="T15" i="2901"/>
  <c r="T14" i="2901"/>
  <c r="T13" i="2901"/>
  <c r="T12" i="2901"/>
  <c r="U12" i="2901" s="1"/>
  <c r="T11" i="2901"/>
  <c r="U11" i="2901" s="1"/>
  <c r="T10" i="2901"/>
  <c r="T9" i="2901"/>
  <c r="T8" i="2901"/>
  <c r="U8" i="2901" s="1"/>
  <c r="T7" i="2901"/>
  <c r="S47" i="2901"/>
  <c r="R47" i="2901"/>
  <c r="N44" i="2901"/>
  <c r="O38" i="2901"/>
  <c r="O37" i="2901"/>
  <c r="O36" i="2901"/>
  <c r="O35" i="2901"/>
  <c r="O34" i="2901"/>
  <c r="O33" i="2901"/>
  <c r="O32" i="2901"/>
  <c r="O31" i="2901"/>
  <c r="O30" i="2901"/>
  <c r="O29" i="2901"/>
  <c r="O28" i="2901"/>
  <c r="O27" i="2901"/>
  <c r="O26" i="2901"/>
  <c r="O25" i="2901"/>
  <c r="O24" i="2901"/>
  <c r="O23" i="2901"/>
  <c r="O22" i="2901"/>
  <c r="O21" i="2901"/>
  <c r="O20" i="2901"/>
  <c r="O19" i="2901"/>
  <c r="O18" i="2901"/>
  <c r="O17" i="2901"/>
  <c r="O16" i="2901"/>
  <c r="O15" i="2901"/>
  <c r="O14" i="2901"/>
  <c r="O13" i="2901"/>
  <c r="O12" i="2901"/>
  <c r="O11" i="2901"/>
  <c r="O10" i="2901"/>
  <c r="O9" i="2901"/>
  <c r="O8" i="2901"/>
  <c r="O7" i="2901"/>
  <c r="Q3" i="2901"/>
  <c r="G3" i="2901"/>
  <c r="U47" i="2901" s="1"/>
  <c r="U52" i="2900"/>
  <c r="T52" i="2900"/>
  <c r="S52" i="2900"/>
  <c r="R52" i="2900"/>
  <c r="Q52" i="2900"/>
  <c r="P52" i="2900"/>
  <c r="AT38" i="2900"/>
  <c r="AT37" i="2900"/>
  <c r="AT36" i="2900"/>
  <c r="AT34" i="2900"/>
  <c r="AT33" i="2900"/>
  <c r="AT32" i="2900"/>
  <c r="AT30" i="2900"/>
  <c r="AT29" i="2900"/>
  <c r="AT28" i="2900"/>
  <c r="AT25" i="2900"/>
  <c r="U48" i="2900" s="1"/>
  <c r="AT24" i="2900"/>
  <c r="AT22" i="2900"/>
  <c r="AT21" i="2900"/>
  <c r="AT20" i="2900"/>
  <c r="AT18" i="2900"/>
  <c r="AT17" i="2900"/>
  <c r="AT16" i="2900"/>
  <c r="AT14" i="2900"/>
  <c r="AT13" i="2900"/>
  <c r="AT12" i="2900"/>
  <c r="AT9" i="2900"/>
  <c r="AT8" i="2900"/>
  <c r="AV3" i="2900"/>
  <c r="AS38" i="2900"/>
  <c r="AS37" i="2900"/>
  <c r="AS36" i="2900"/>
  <c r="AS35" i="2900"/>
  <c r="AT35" i="2900" s="1"/>
  <c r="AS34" i="2900"/>
  <c r="AS33" i="2900"/>
  <c r="AS32" i="2900"/>
  <c r="AS31" i="2900"/>
  <c r="AT31" i="2900" s="1"/>
  <c r="AS30" i="2900"/>
  <c r="AS29" i="2900"/>
  <c r="AS28" i="2900"/>
  <c r="AS27" i="2900"/>
  <c r="AT27" i="2900" s="1"/>
  <c r="AS26" i="2900"/>
  <c r="AT26" i="2900" s="1"/>
  <c r="AS25" i="2900"/>
  <c r="AS24" i="2900"/>
  <c r="AS23" i="2900"/>
  <c r="AT23" i="2900" s="1"/>
  <c r="AS22" i="2900"/>
  <c r="AS21" i="2900"/>
  <c r="AS20" i="2900"/>
  <c r="AS19" i="2900"/>
  <c r="AT19" i="2900" s="1"/>
  <c r="AS18" i="2900"/>
  <c r="AS17" i="2900"/>
  <c r="AS16" i="2900"/>
  <c r="AS15" i="2900"/>
  <c r="AT15" i="2900" s="1"/>
  <c r="AS14" i="2900"/>
  <c r="AS13" i="2900"/>
  <c r="AS12" i="2900"/>
  <c r="AS11" i="2900"/>
  <c r="AT11" i="2900" s="1"/>
  <c r="AS10" i="2900"/>
  <c r="AT10" i="2900" s="1"/>
  <c r="AS9" i="2900"/>
  <c r="AS8" i="2900"/>
  <c r="AS7" i="2900"/>
  <c r="AT7" i="2900" s="1"/>
  <c r="AO37" i="2900"/>
  <c r="AO36" i="2900"/>
  <c r="AO33" i="2900"/>
  <c r="AO32" i="2900"/>
  <c r="AO29" i="2900"/>
  <c r="AO28" i="2900"/>
  <c r="AO25" i="2900"/>
  <c r="T48" i="2900" s="1"/>
  <c r="AO24" i="2900"/>
  <c r="AO21" i="2900"/>
  <c r="AO20" i="2900"/>
  <c r="AO17" i="2900"/>
  <c r="AO16" i="2900"/>
  <c r="AO13" i="2900"/>
  <c r="AO12" i="2900"/>
  <c r="AO9" i="2900"/>
  <c r="AO8" i="2900"/>
  <c r="AQ3" i="2900"/>
  <c r="AN38" i="2900"/>
  <c r="AO38" i="2900" s="1"/>
  <c r="AN37" i="2900"/>
  <c r="AN36" i="2900"/>
  <c r="AN35" i="2900"/>
  <c r="AO35" i="2900" s="1"/>
  <c r="AN34" i="2900"/>
  <c r="AO34" i="2900" s="1"/>
  <c r="AN33" i="2900"/>
  <c r="AN32" i="2900"/>
  <c r="AN31" i="2900"/>
  <c r="AO31" i="2900" s="1"/>
  <c r="AN30" i="2900"/>
  <c r="AO30" i="2900" s="1"/>
  <c r="AN29" i="2900"/>
  <c r="AN28" i="2900"/>
  <c r="AN27" i="2900"/>
  <c r="AO27" i="2900" s="1"/>
  <c r="AN26" i="2900"/>
  <c r="AO26" i="2900" s="1"/>
  <c r="AN25" i="2900"/>
  <c r="AN24" i="2900"/>
  <c r="AN23" i="2900"/>
  <c r="AO23" i="2900" s="1"/>
  <c r="AN22" i="2900"/>
  <c r="AO22" i="2900" s="1"/>
  <c r="AN21" i="2900"/>
  <c r="AN20" i="2900"/>
  <c r="AN19" i="2900"/>
  <c r="AO19" i="2900" s="1"/>
  <c r="AN18" i="2900"/>
  <c r="AO18" i="2900" s="1"/>
  <c r="AN17" i="2900"/>
  <c r="AN16" i="2900"/>
  <c r="AN15" i="2900"/>
  <c r="AO15" i="2900" s="1"/>
  <c r="AN14" i="2900"/>
  <c r="AO14" i="2900" s="1"/>
  <c r="AN13" i="2900"/>
  <c r="AN12" i="2900"/>
  <c r="AN11" i="2900"/>
  <c r="AO11" i="2900" s="1"/>
  <c r="AN10" i="2900"/>
  <c r="AO10" i="2900" s="1"/>
  <c r="AN9" i="2900"/>
  <c r="AN8" i="2900"/>
  <c r="AN7" i="2900"/>
  <c r="AO7" i="2900" s="1"/>
  <c r="AJ38" i="2900"/>
  <c r="AJ37" i="2900"/>
  <c r="AJ36" i="2900"/>
  <c r="AJ34" i="2900"/>
  <c r="AJ33" i="2900"/>
  <c r="AJ32" i="2900"/>
  <c r="AJ30" i="2900"/>
  <c r="AJ29" i="2900"/>
  <c r="AJ28" i="2900"/>
  <c r="AJ25" i="2900"/>
  <c r="S48" i="2900" s="1"/>
  <c r="AJ24" i="2900"/>
  <c r="AJ22" i="2900"/>
  <c r="AJ21" i="2900"/>
  <c r="AJ20" i="2900"/>
  <c r="AJ18" i="2900"/>
  <c r="AJ17" i="2900"/>
  <c r="AJ16" i="2900"/>
  <c r="AJ14" i="2900"/>
  <c r="AJ13" i="2900"/>
  <c r="AJ12" i="2900"/>
  <c r="AJ9" i="2900"/>
  <c r="AJ8" i="2900"/>
  <c r="AL3" i="2900"/>
  <c r="AI38" i="2900"/>
  <c r="AI37" i="2900"/>
  <c r="AI36" i="2900"/>
  <c r="AI35" i="2900"/>
  <c r="AJ35" i="2900" s="1"/>
  <c r="AI34" i="2900"/>
  <c r="AI33" i="2900"/>
  <c r="AI32" i="2900"/>
  <c r="AI31" i="2900"/>
  <c r="AJ31" i="2900" s="1"/>
  <c r="AI30" i="2900"/>
  <c r="AI29" i="2900"/>
  <c r="AI28" i="2900"/>
  <c r="AI27" i="2900"/>
  <c r="AJ27" i="2900" s="1"/>
  <c r="AI26" i="2900"/>
  <c r="AJ26" i="2900" s="1"/>
  <c r="AI25" i="2900"/>
  <c r="AI24" i="2900"/>
  <c r="AI23" i="2900"/>
  <c r="AJ23" i="2900" s="1"/>
  <c r="AI22" i="2900"/>
  <c r="AI21" i="2900"/>
  <c r="AI20" i="2900"/>
  <c r="AI19" i="2900"/>
  <c r="AJ19" i="2900" s="1"/>
  <c r="AI18" i="2900"/>
  <c r="AI17" i="2900"/>
  <c r="AI16" i="2900"/>
  <c r="AI15" i="2900"/>
  <c r="AJ15" i="2900" s="1"/>
  <c r="AI14" i="2900"/>
  <c r="AI13" i="2900"/>
  <c r="AI12" i="2900"/>
  <c r="AI11" i="2900"/>
  <c r="AJ11" i="2900" s="1"/>
  <c r="AI10" i="2900"/>
  <c r="AJ10" i="2900" s="1"/>
  <c r="AI9" i="2900"/>
  <c r="AI8" i="2900"/>
  <c r="AI7" i="2900"/>
  <c r="AJ7" i="2900" s="1"/>
  <c r="AE38" i="2900"/>
  <c r="AE37" i="2900"/>
  <c r="AE36" i="2900"/>
  <c r="AE33" i="2900"/>
  <c r="AE32" i="2900"/>
  <c r="AE29" i="2900"/>
  <c r="AE28" i="2900"/>
  <c r="AE26" i="2900"/>
  <c r="AE25" i="2900"/>
  <c r="R48" i="2900" s="1"/>
  <c r="AE24" i="2900"/>
  <c r="AE22" i="2900"/>
  <c r="AE21" i="2900"/>
  <c r="AE20" i="2900"/>
  <c r="AE17" i="2900"/>
  <c r="AE16" i="2900"/>
  <c r="AE13" i="2900"/>
  <c r="AE12" i="2900"/>
  <c r="AE9" i="2900"/>
  <c r="AE8" i="2900"/>
  <c r="AG3" i="2900"/>
  <c r="AD38" i="2900"/>
  <c r="AD37" i="2900"/>
  <c r="AD36" i="2900"/>
  <c r="AD35" i="2900"/>
  <c r="AE35" i="2900" s="1"/>
  <c r="AD34" i="2900"/>
  <c r="AE34" i="2900" s="1"/>
  <c r="AD33" i="2900"/>
  <c r="AD32" i="2900"/>
  <c r="AD31" i="2900"/>
  <c r="AE31" i="2900" s="1"/>
  <c r="AD30" i="2900"/>
  <c r="AE30" i="2900" s="1"/>
  <c r="AD29" i="2900"/>
  <c r="AD28" i="2900"/>
  <c r="AD27" i="2900"/>
  <c r="AE27" i="2900" s="1"/>
  <c r="AD26" i="2900"/>
  <c r="AD25" i="2900"/>
  <c r="AD24" i="2900"/>
  <c r="AD23" i="2900"/>
  <c r="AE23" i="2900" s="1"/>
  <c r="AD22" i="2900"/>
  <c r="AD21" i="2900"/>
  <c r="AD20" i="2900"/>
  <c r="AD19" i="2900"/>
  <c r="AE19" i="2900" s="1"/>
  <c r="AD18" i="2900"/>
  <c r="AE18" i="2900" s="1"/>
  <c r="AD17" i="2900"/>
  <c r="AD16" i="2900"/>
  <c r="AD15" i="2900"/>
  <c r="AE15" i="2900" s="1"/>
  <c r="AD14" i="2900"/>
  <c r="AE14" i="2900" s="1"/>
  <c r="AD13" i="2900"/>
  <c r="AD12" i="2900"/>
  <c r="AD11" i="2900"/>
  <c r="AE11" i="2900" s="1"/>
  <c r="AD10" i="2900"/>
  <c r="AE10" i="2900" s="1"/>
  <c r="AD9" i="2900"/>
  <c r="AD8" i="2900"/>
  <c r="AD7" i="2900"/>
  <c r="AE7" i="2900" s="1"/>
  <c r="Z38" i="2900"/>
  <c r="Z37" i="2900"/>
  <c r="Z36" i="2900"/>
  <c r="Z34" i="2900"/>
  <c r="Z33" i="2900"/>
  <c r="Z32" i="2900"/>
  <c r="Z30" i="2900"/>
  <c r="Z29" i="2900"/>
  <c r="Z28" i="2900"/>
  <c r="Z25" i="2900"/>
  <c r="Q48" i="2900" s="1"/>
  <c r="Z24" i="2900"/>
  <c r="Z22" i="2900"/>
  <c r="Z21" i="2900"/>
  <c r="Z20" i="2900"/>
  <c r="Z18" i="2900"/>
  <c r="Z17" i="2900"/>
  <c r="Z16" i="2900"/>
  <c r="Z14" i="2900"/>
  <c r="Z13" i="2900"/>
  <c r="Z12" i="2900"/>
  <c r="Z9" i="2900"/>
  <c r="Z8" i="2900"/>
  <c r="AB3" i="2900"/>
  <c r="Y38" i="2900"/>
  <c r="Y37" i="2900"/>
  <c r="Y36" i="2900"/>
  <c r="Y35" i="2900"/>
  <c r="Z35" i="2900" s="1"/>
  <c r="Y34" i="2900"/>
  <c r="Y33" i="2900"/>
  <c r="Y32" i="2900"/>
  <c r="Y31" i="2900"/>
  <c r="Z31" i="2900" s="1"/>
  <c r="Y30" i="2900"/>
  <c r="Y29" i="2900"/>
  <c r="Y28" i="2900"/>
  <c r="Y27" i="2900"/>
  <c r="Z27" i="2900" s="1"/>
  <c r="Y26" i="2900"/>
  <c r="Z26" i="2900" s="1"/>
  <c r="Y25" i="2900"/>
  <c r="Y24" i="2900"/>
  <c r="Y23" i="2900"/>
  <c r="Z23" i="2900" s="1"/>
  <c r="Y22" i="2900"/>
  <c r="Y21" i="2900"/>
  <c r="Y20" i="2900"/>
  <c r="Y19" i="2900"/>
  <c r="Z19" i="2900" s="1"/>
  <c r="Y18" i="2900"/>
  <c r="Y17" i="2900"/>
  <c r="Y16" i="2900"/>
  <c r="Y15" i="2900"/>
  <c r="Z15" i="2900" s="1"/>
  <c r="Y14" i="2900"/>
  <c r="Y13" i="2900"/>
  <c r="Y12" i="2900"/>
  <c r="Y11" i="2900"/>
  <c r="Z11" i="2900" s="1"/>
  <c r="Y10" i="2900"/>
  <c r="Z10" i="2900" s="1"/>
  <c r="Y9" i="2900"/>
  <c r="Y8" i="2900"/>
  <c r="Y7" i="2900"/>
  <c r="Z7" i="2900" s="1"/>
  <c r="U37" i="2900"/>
  <c r="U36" i="2900"/>
  <c r="U33" i="2900"/>
  <c r="U32" i="2900"/>
  <c r="U29" i="2900"/>
  <c r="U28" i="2900"/>
  <c r="U26" i="2900"/>
  <c r="U25" i="2900"/>
  <c r="P48" i="2900" s="1"/>
  <c r="U24" i="2900"/>
  <c r="U22" i="2900"/>
  <c r="U21" i="2900"/>
  <c r="U20" i="2900"/>
  <c r="U17" i="2900"/>
  <c r="U16" i="2900"/>
  <c r="U13" i="2900"/>
  <c r="U12" i="2900"/>
  <c r="U9" i="2900"/>
  <c r="U8" i="2900"/>
  <c r="W3" i="2900"/>
  <c r="T38" i="2900"/>
  <c r="U38" i="2900" s="1"/>
  <c r="T37" i="2900"/>
  <c r="T36" i="2900"/>
  <c r="T35" i="2900"/>
  <c r="U35" i="2900" s="1"/>
  <c r="T34" i="2900"/>
  <c r="U34" i="2900" s="1"/>
  <c r="T33" i="2900"/>
  <c r="T32" i="2900"/>
  <c r="T31" i="2900"/>
  <c r="U31" i="2900" s="1"/>
  <c r="T30" i="2900"/>
  <c r="U30" i="2900" s="1"/>
  <c r="T29" i="2900"/>
  <c r="T28" i="2900"/>
  <c r="T27" i="2900"/>
  <c r="U27" i="2900" s="1"/>
  <c r="T26" i="2900"/>
  <c r="T25" i="2900"/>
  <c r="T24" i="2900"/>
  <c r="T23" i="2900"/>
  <c r="U23" i="2900" s="1"/>
  <c r="T22" i="2900"/>
  <c r="T21" i="2900"/>
  <c r="T20" i="2900"/>
  <c r="T19" i="2900"/>
  <c r="U19" i="2900" s="1"/>
  <c r="T18" i="2900"/>
  <c r="U18" i="2900" s="1"/>
  <c r="T17" i="2900"/>
  <c r="T16" i="2900"/>
  <c r="T15" i="2900"/>
  <c r="U15" i="2900" s="1"/>
  <c r="T14" i="2900"/>
  <c r="U14" i="2900" s="1"/>
  <c r="T13" i="2900"/>
  <c r="T12" i="2900"/>
  <c r="T11" i="2900"/>
  <c r="U11" i="2900" s="1"/>
  <c r="T10" i="2900"/>
  <c r="U10" i="2900" s="1"/>
  <c r="T9" i="2900"/>
  <c r="T8" i="2900"/>
  <c r="T7" i="2900"/>
  <c r="U7" i="2900" s="1"/>
  <c r="U47" i="2900"/>
  <c r="O38" i="2900"/>
  <c r="O37" i="2900"/>
  <c r="O36" i="2900"/>
  <c r="O35" i="2900"/>
  <c r="O34" i="2900"/>
  <c r="O33" i="2900"/>
  <c r="O32" i="2900"/>
  <c r="O31" i="2900"/>
  <c r="O30" i="2900"/>
  <c r="O29" i="2900"/>
  <c r="O28" i="2900"/>
  <c r="O27" i="2900"/>
  <c r="O26" i="2900"/>
  <c r="O25" i="2900"/>
  <c r="O24" i="2900"/>
  <c r="O23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Q47" i="2900" s="1"/>
  <c r="U52" i="2899"/>
  <c r="T52" i="2899"/>
  <c r="S52" i="2899"/>
  <c r="R52" i="2899"/>
  <c r="Q52" i="2899"/>
  <c r="P52" i="2899"/>
  <c r="AT37" i="2899"/>
  <c r="AT36" i="2899"/>
  <c r="AT35" i="2899"/>
  <c r="AT32" i="2899"/>
  <c r="AT31" i="2899"/>
  <c r="AT27" i="2899"/>
  <c r="AT25" i="2899"/>
  <c r="U48" i="2899" s="1"/>
  <c r="AT24" i="2899"/>
  <c r="AT23" i="2899"/>
  <c r="AT21" i="2899"/>
  <c r="AT20" i="2899"/>
  <c r="AT19" i="2899"/>
  <c r="AT16" i="2899"/>
  <c r="AT15" i="2899"/>
  <c r="AT11" i="2899"/>
  <c r="AT9" i="2899"/>
  <c r="AT8" i="2899"/>
  <c r="AT7" i="2899"/>
  <c r="AV3" i="2899"/>
  <c r="AS38" i="2899"/>
  <c r="AT38" i="2899" s="1"/>
  <c r="AS37" i="2899"/>
  <c r="AS36" i="2899"/>
  <c r="AS35" i="2899"/>
  <c r="AS34" i="2899"/>
  <c r="AT34" i="2899" s="1"/>
  <c r="AS33" i="2899"/>
  <c r="AT33" i="2899" s="1"/>
  <c r="AS32" i="2899"/>
  <c r="AS31" i="2899"/>
  <c r="AS30" i="2899"/>
  <c r="AT30" i="2899" s="1"/>
  <c r="AS29" i="2899"/>
  <c r="AT29" i="2899" s="1"/>
  <c r="AS28" i="2899"/>
  <c r="AT28" i="2899" s="1"/>
  <c r="AS27" i="2899"/>
  <c r="AS26" i="2899"/>
  <c r="AT26" i="2899" s="1"/>
  <c r="AS25" i="2899"/>
  <c r="AS24" i="2899"/>
  <c r="AS23" i="2899"/>
  <c r="AS22" i="2899"/>
  <c r="AT22" i="2899" s="1"/>
  <c r="AS21" i="2899"/>
  <c r="AS20" i="2899"/>
  <c r="AS19" i="2899"/>
  <c r="AS18" i="2899"/>
  <c r="AT18" i="2899" s="1"/>
  <c r="AS17" i="2899"/>
  <c r="AT17" i="2899" s="1"/>
  <c r="AS16" i="2899"/>
  <c r="AS15" i="2899"/>
  <c r="AS14" i="2899"/>
  <c r="AT14" i="2899" s="1"/>
  <c r="AS13" i="2899"/>
  <c r="AT13" i="2899" s="1"/>
  <c r="AS12" i="2899"/>
  <c r="AT12" i="2899" s="1"/>
  <c r="AS11" i="2899"/>
  <c r="AS10" i="2899"/>
  <c r="AT10" i="2899" s="1"/>
  <c r="AS9" i="2899"/>
  <c r="AS8" i="2899"/>
  <c r="AS7" i="2899"/>
  <c r="AO37" i="2899"/>
  <c r="AO36" i="2899"/>
  <c r="AO35" i="2899"/>
  <c r="AO32" i="2899"/>
  <c r="AO31" i="2899"/>
  <c r="AO27" i="2899"/>
  <c r="AO25" i="2899"/>
  <c r="T48" i="2899" s="1"/>
  <c r="AO24" i="2899"/>
  <c r="AO23" i="2899"/>
  <c r="AO21" i="2899"/>
  <c r="AO20" i="2899"/>
  <c r="AO19" i="2899"/>
  <c r="AO16" i="2899"/>
  <c r="AO15" i="2899"/>
  <c r="AO11" i="2899"/>
  <c r="AO9" i="2899"/>
  <c r="AO8" i="2899"/>
  <c r="AO7" i="2899"/>
  <c r="AQ3" i="2899"/>
  <c r="AN38" i="2899"/>
  <c r="AO38" i="2899" s="1"/>
  <c r="AN37" i="2899"/>
  <c r="AN36" i="2899"/>
  <c r="AN35" i="2899"/>
  <c r="AN34" i="2899"/>
  <c r="AO34" i="2899" s="1"/>
  <c r="AN33" i="2899"/>
  <c r="AO33" i="2899" s="1"/>
  <c r="AN32" i="2899"/>
  <c r="AN31" i="2899"/>
  <c r="AN30" i="2899"/>
  <c r="AO30" i="2899" s="1"/>
  <c r="AN29" i="2899"/>
  <c r="AO29" i="2899" s="1"/>
  <c r="AN28" i="2899"/>
  <c r="AO28" i="2899" s="1"/>
  <c r="AN27" i="2899"/>
  <c r="AN26" i="2899"/>
  <c r="AO26" i="2899" s="1"/>
  <c r="AN25" i="2899"/>
  <c r="AN24" i="2899"/>
  <c r="AN23" i="2899"/>
  <c r="AN22" i="2899"/>
  <c r="AO22" i="2899" s="1"/>
  <c r="AN21" i="2899"/>
  <c r="AN20" i="2899"/>
  <c r="AN19" i="2899"/>
  <c r="AN18" i="2899"/>
  <c r="AO18" i="2899" s="1"/>
  <c r="AN17" i="2899"/>
  <c r="AO17" i="2899" s="1"/>
  <c r="AN16" i="2899"/>
  <c r="AN15" i="2899"/>
  <c r="AN14" i="2899"/>
  <c r="AO14" i="2899" s="1"/>
  <c r="AN13" i="2899"/>
  <c r="AO13" i="2899" s="1"/>
  <c r="AN12" i="2899"/>
  <c r="AO12" i="2899" s="1"/>
  <c r="AN11" i="2899"/>
  <c r="AN10" i="2899"/>
  <c r="AO10" i="2899" s="1"/>
  <c r="AN9" i="2899"/>
  <c r="AN8" i="2899"/>
  <c r="AN7" i="2899"/>
  <c r="AJ37" i="2899"/>
  <c r="AJ36" i="2899"/>
  <c r="AJ35" i="2899"/>
  <c r="AJ32" i="2899"/>
  <c r="AJ31" i="2899"/>
  <c r="AJ27" i="2899"/>
  <c r="AJ25" i="2899"/>
  <c r="S48" i="2899" s="1"/>
  <c r="AJ24" i="2899"/>
  <c r="AJ23" i="2899"/>
  <c r="AJ21" i="2899"/>
  <c r="AJ20" i="2899"/>
  <c r="AJ19" i="2899"/>
  <c r="AJ16" i="2899"/>
  <c r="AJ15" i="2899"/>
  <c r="AJ11" i="2899"/>
  <c r="AJ9" i="2899"/>
  <c r="AJ8" i="2899"/>
  <c r="AJ7" i="2899"/>
  <c r="AL3" i="2899"/>
  <c r="AI38" i="2899"/>
  <c r="AJ38" i="2899" s="1"/>
  <c r="AI37" i="2899"/>
  <c r="AI36" i="2899"/>
  <c r="AI35" i="2899"/>
  <c r="AI34" i="2899"/>
  <c r="AJ34" i="2899" s="1"/>
  <c r="AI33" i="2899"/>
  <c r="AJ33" i="2899" s="1"/>
  <c r="AI32" i="2899"/>
  <c r="AI31" i="2899"/>
  <c r="AI30" i="2899"/>
  <c r="AJ30" i="2899" s="1"/>
  <c r="AI29" i="2899"/>
  <c r="AJ29" i="2899" s="1"/>
  <c r="AI28" i="2899"/>
  <c r="AJ28" i="2899" s="1"/>
  <c r="AI27" i="2899"/>
  <c r="AI26" i="2899"/>
  <c r="AJ26" i="2899" s="1"/>
  <c r="AI25" i="2899"/>
  <c r="AI24" i="2899"/>
  <c r="AI23" i="2899"/>
  <c r="AI22" i="2899"/>
  <c r="AJ22" i="2899" s="1"/>
  <c r="AI21" i="2899"/>
  <c r="AI20" i="2899"/>
  <c r="AI19" i="2899"/>
  <c r="AI18" i="2899"/>
  <c r="AJ18" i="2899" s="1"/>
  <c r="AI17" i="2899"/>
  <c r="AJ17" i="2899" s="1"/>
  <c r="AI16" i="2899"/>
  <c r="AI15" i="2899"/>
  <c r="AI14" i="2899"/>
  <c r="AJ14" i="2899" s="1"/>
  <c r="AI13" i="2899"/>
  <c r="AJ13" i="2899" s="1"/>
  <c r="AI12" i="2899"/>
  <c r="AJ12" i="2899" s="1"/>
  <c r="AI11" i="2899"/>
  <c r="AI10" i="2899"/>
  <c r="AJ10" i="2899" s="1"/>
  <c r="AI9" i="2899"/>
  <c r="AI8" i="2899"/>
  <c r="AI7" i="2899"/>
  <c r="AE37" i="2899"/>
  <c r="AE36" i="2899"/>
  <c r="AE35" i="2899"/>
  <c r="AE32" i="2899"/>
  <c r="AE31" i="2899"/>
  <c r="AE27" i="2899"/>
  <c r="AE25" i="2899"/>
  <c r="R48" i="2899" s="1"/>
  <c r="AE24" i="2899"/>
  <c r="AE23" i="2899"/>
  <c r="AE21" i="2899"/>
  <c r="AE20" i="2899"/>
  <c r="AE19" i="2899"/>
  <c r="AE16" i="2899"/>
  <c r="AE15" i="2899"/>
  <c r="AE11" i="2899"/>
  <c r="AE9" i="2899"/>
  <c r="AE8" i="2899"/>
  <c r="AE7" i="2899"/>
  <c r="AG3" i="2899"/>
  <c r="AD38" i="2899"/>
  <c r="AE38" i="2899" s="1"/>
  <c r="AD37" i="2899"/>
  <c r="AD36" i="2899"/>
  <c r="AD35" i="2899"/>
  <c r="AD34" i="2899"/>
  <c r="AE34" i="2899" s="1"/>
  <c r="AD33" i="2899"/>
  <c r="AE33" i="2899" s="1"/>
  <c r="AD32" i="2899"/>
  <c r="AD31" i="2899"/>
  <c r="AD30" i="2899"/>
  <c r="AE30" i="2899" s="1"/>
  <c r="AD29" i="2899"/>
  <c r="AE29" i="2899" s="1"/>
  <c r="AD28" i="2899"/>
  <c r="AE28" i="2899" s="1"/>
  <c r="AD27" i="2899"/>
  <c r="AD26" i="2899"/>
  <c r="AE26" i="2899" s="1"/>
  <c r="AD25" i="2899"/>
  <c r="AD24" i="2899"/>
  <c r="AD23" i="2899"/>
  <c r="AD22" i="2899"/>
  <c r="AE22" i="2899" s="1"/>
  <c r="AD21" i="2899"/>
  <c r="AD20" i="2899"/>
  <c r="AD19" i="2899"/>
  <c r="AD18" i="2899"/>
  <c r="AE18" i="2899" s="1"/>
  <c r="AD17" i="2899"/>
  <c r="AE17" i="2899" s="1"/>
  <c r="AD16" i="2899"/>
  <c r="AD15" i="2899"/>
  <c r="AD14" i="2899"/>
  <c r="AE14" i="2899" s="1"/>
  <c r="AD13" i="2899"/>
  <c r="AE13" i="2899" s="1"/>
  <c r="AD12" i="2899"/>
  <c r="AE12" i="2899" s="1"/>
  <c r="AD11" i="2899"/>
  <c r="AD10" i="2899"/>
  <c r="AE10" i="2899" s="1"/>
  <c r="AD9" i="2899"/>
  <c r="AD8" i="2899"/>
  <c r="AD7" i="2899"/>
  <c r="Z37" i="2899"/>
  <c r="Z36" i="2899"/>
  <c r="Z35" i="2899"/>
  <c r="Z32" i="2899"/>
  <c r="Z31" i="2899"/>
  <c r="Z27" i="2899"/>
  <c r="Z25" i="2899"/>
  <c r="Q48" i="2899" s="1"/>
  <c r="Z24" i="2899"/>
  <c r="Z23" i="2899"/>
  <c r="Z21" i="2899"/>
  <c r="Z20" i="2899"/>
  <c r="Z19" i="2899"/>
  <c r="Z16" i="2899"/>
  <c r="Z15" i="2899"/>
  <c r="Z11" i="2899"/>
  <c r="Z9" i="2899"/>
  <c r="Z8" i="2899"/>
  <c r="Z7" i="2899"/>
  <c r="AB3" i="2899"/>
  <c r="Y38" i="2899"/>
  <c r="Z38" i="2899" s="1"/>
  <c r="Y37" i="2899"/>
  <c r="Y36" i="2899"/>
  <c r="Y35" i="2899"/>
  <c r="Y34" i="2899"/>
  <c r="Z34" i="2899" s="1"/>
  <c r="Y33" i="2899"/>
  <c r="Z33" i="2899" s="1"/>
  <c r="Y32" i="2899"/>
  <c r="Y31" i="2899"/>
  <c r="Y30" i="2899"/>
  <c r="Z30" i="2899" s="1"/>
  <c r="Y29" i="2899"/>
  <c r="Z29" i="2899" s="1"/>
  <c r="Y28" i="2899"/>
  <c r="Z28" i="2899" s="1"/>
  <c r="Y27" i="2899"/>
  <c r="Y26" i="2899"/>
  <c r="Z26" i="2899" s="1"/>
  <c r="Y25" i="2899"/>
  <c r="Y24" i="2899"/>
  <c r="Y23" i="2899"/>
  <c r="Y22" i="2899"/>
  <c r="Z22" i="2899" s="1"/>
  <c r="Y21" i="2899"/>
  <c r="Y20" i="2899"/>
  <c r="Y19" i="2899"/>
  <c r="Y18" i="2899"/>
  <c r="Z18" i="2899" s="1"/>
  <c r="Y17" i="2899"/>
  <c r="Z17" i="2899" s="1"/>
  <c r="Y16" i="2899"/>
  <c r="Y15" i="2899"/>
  <c r="Y14" i="2899"/>
  <c r="Z14" i="2899" s="1"/>
  <c r="Y13" i="2899"/>
  <c r="Z13" i="2899" s="1"/>
  <c r="Y12" i="2899"/>
  <c r="Z12" i="2899" s="1"/>
  <c r="Y11" i="2899"/>
  <c r="Y10" i="2899"/>
  <c r="Z10" i="2899" s="1"/>
  <c r="Y9" i="2899"/>
  <c r="Y8" i="2899"/>
  <c r="Y7" i="2899"/>
  <c r="U37" i="2899"/>
  <c r="U36" i="2899"/>
  <c r="U35" i="2899"/>
  <c r="U32" i="2899"/>
  <c r="U31" i="2899"/>
  <c r="U27" i="2899"/>
  <c r="U25" i="2899"/>
  <c r="P48" i="2899" s="1"/>
  <c r="U24" i="2899"/>
  <c r="U23" i="2899"/>
  <c r="U21" i="2899"/>
  <c r="U20" i="2899"/>
  <c r="U19" i="2899"/>
  <c r="U16" i="2899"/>
  <c r="U15" i="2899"/>
  <c r="U11" i="2899"/>
  <c r="U9" i="2899"/>
  <c r="U8" i="2899"/>
  <c r="U7" i="2899"/>
  <c r="W3" i="2899"/>
  <c r="T38" i="2899"/>
  <c r="U38" i="2899" s="1"/>
  <c r="T37" i="2899"/>
  <c r="T36" i="2899"/>
  <c r="T35" i="2899"/>
  <c r="T34" i="2899"/>
  <c r="U34" i="2899" s="1"/>
  <c r="T33" i="2899"/>
  <c r="U33" i="2899" s="1"/>
  <c r="T32" i="2899"/>
  <c r="T31" i="2899"/>
  <c r="T30" i="2899"/>
  <c r="U30" i="2899" s="1"/>
  <c r="T29" i="2899"/>
  <c r="U29" i="2899" s="1"/>
  <c r="T28" i="2899"/>
  <c r="U28" i="2899" s="1"/>
  <c r="T27" i="2899"/>
  <c r="T26" i="2899"/>
  <c r="U26" i="2899" s="1"/>
  <c r="T25" i="2899"/>
  <c r="T24" i="2899"/>
  <c r="T23" i="2899"/>
  <c r="T22" i="2899"/>
  <c r="U22" i="2899" s="1"/>
  <c r="T21" i="2899"/>
  <c r="T20" i="2899"/>
  <c r="T19" i="2899"/>
  <c r="T18" i="2899"/>
  <c r="U18" i="2899" s="1"/>
  <c r="T17" i="2899"/>
  <c r="U17" i="2899" s="1"/>
  <c r="T16" i="2899"/>
  <c r="T15" i="2899"/>
  <c r="T14" i="2899"/>
  <c r="U14" i="2899" s="1"/>
  <c r="T13" i="2899"/>
  <c r="U13" i="2899" s="1"/>
  <c r="T12" i="2899"/>
  <c r="U12" i="2899" s="1"/>
  <c r="T11" i="2899"/>
  <c r="T10" i="2899"/>
  <c r="U10" i="2899" s="1"/>
  <c r="T9" i="2899"/>
  <c r="T8" i="2899"/>
  <c r="T7" i="2899"/>
  <c r="U47" i="2899"/>
  <c r="T47" i="2899"/>
  <c r="Q47" i="2899"/>
  <c r="P47" i="2899"/>
  <c r="N44" i="2899"/>
  <c r="O38" i="2899"/>
  <c r="O37" i="2899"/>
  <c r="O36" i="2899"/>
  <c r="O35" i="2899"/>
  <c r="O34" i="2899"/>
  <c r="O33" i="2899"/>
  <c r="O32" i="2899"/>
  <c r="O31" i="2899"/>
  <c r="O30" i="2899"/>
  <c r="O29" i="2899"/>
  <c r="O28" i="2899"/>
  <c r="O27" i="2899"/>
  <c r="O26" i="2899"/>
  <c r="O25" i="2899"/>
  <c r="O24" i="2899"/>
  <c r="O23" i="2899"/>
  <c r="O22" i="2899"/>
  <c r="O21" i="2899"/>
  <c r="O20" i="2899"/>
  <c r="Q4" i="2899" s="1"/>
  <c r="O19" i="2899"/>
  <c r="O18" i="2899"/>
  <c r="O17" i="2899"/>
  <c r="O16" i="2899"/>
  <c r="O15" i="2899"/>
  <c r="O14" i="2899"/>
  <c r="O13" i="2899"/>
  <c r="O12" i="2899"/>
  <c r="O11" i="2899"/>
  <c r="O10" i="2899"/>
  <c r="O9" i="2899"/>
  <c r="O8" i="2899"/>
  <c r="O7" i="2899"/>
  <c r="Q3" i="2899"/>
  <c r="G3" i="2899"/>
  <c r="R47" i="2899" s="1"/>
  <c r="U52" i="2898"/>
  <c r="T52" i="2898"/>
  <c r="S52" i="2898"/>
  <c r="R52" i="2898"/>
  <c r="Q52" i="2898"/>
  <c r="P52" i="2898"/>
  <c r="AT38" i="2898"/>
  <c r="AT36" i="2898"/>
  <c r="AT35" i="2898"/>
  <c r="AT30" i="2898"/>
  <c r="AT25" i="2898"/>
  <c r="U48" i="2898" s="1"/>
  <c r="AT23" i="2898"/>
  <c r="AT22" i="2898"/>
  <c r="AT21" i="2898"/>
  <c r="AT18" i="2898"/>
  <c r="AT17" i="2898"/>
  <c r="AT14" i="2898"/>
  <c r="AT13" i="2898"/>
  <c r="AT11" i="2898"/>
  <c r="AT9" i="2898"/>
  <c r="AV3" i="2898"/>
  <c r="AS38" i="2898"/>
  <c r="AS37" i="2898"/>
  <c r="AT37" i="2898" s="1"/>
  <c r="AS36" i="2898"/>
  <c r="AS35" i="2898"/>
  <c r="AS34" i="2898"/>
  <c r="AT34" i="2898" s="1"/>
  <c r="AS33" i="2898"/>
  <c r="AT33" i="2898" s="1"/>
  <c r="AS32" i="2898"/>
  <c r="AT32" i="2898" s="1"/>
  <c r="AS31" i="2898"/>
  <c r="AT31" i="2898" s="1"/>
  <c r="AS30" i="2898"/>
  <c r="AS29" i="2898"/>
  <c r="AT29" i="2898" s="1"/>
  <c r="AS28" i="2898"/>
  <c r="AT28" i="2898" s="1"/>
  <c r="AS27" i="2898"/>
  <c r="AT27" i="2898" s="1"/>
  <c r="AS26" i="2898"/>
  <c r="AT26" i="2898" s="1"/>
  <c r="AS25" i="2898"/>
  <c r="AS24" i="2898"/>
  <c r="AT24" i="2898" s="1"/>
  <c r="AS23" i="2898"/>
  <c r="AS22" i="2898"/>
  <c r="AS21" i="2898"/>
  <c r="AS20" i="2898"/>
  <c r="AT20" i="2898" s="1"/>
  <c r="AS19" i="2898"/>
  <c r="AT19" i="2898" s="1"/>
  <c r="AS18" i="2898"/>
  <c r="AS17" i="2898"/>
  <c r="AS16" i="2898"/>
  <c r="AT16" i="2898" s="1"/>
  <c r="AS15" i="2898"/>
  <c r="AT15" i="2898" s="1"/>
  <c r="AS14" i="2898"/>
  <c r="AS13" i="2898"/>
  <c r="AS12" i="2898"/>
  <c r="AT12" i="2898" s="1"/>
  <c r="AS11" i="2898"/>
  <c r="AS10" i="2898"/>
  <c r="AT10" i="2898" s="1"/>
  <c r="AS9" i="2898"/>
  <c r="AS8" i="2898"/>
  <c r="AT8" i="2898" s="1"/>
  <c r="AS7" i="2898"/>
  <c r="AT7" i="2898" s="1"/>
  <c r="AO37" i="2898"/>
  <c r="AO33" i="2898"/>
  <c r="AO29" i="2898"/>
  <c r="AO25" i="2898"/>
  <c r="T48" i="2898" s="1"/>
  <c r="AO21" i="2898"/>
  <c r="AO17" i="2898"/>
  <c r="AO13" i="2898"/>
  <c r="AO9" i="2898"/>
  <c r="AQ3" i="2898"/>
  <c r="AN38" i="2898"/>
  <c r="AO38" i="2898" s="1"/>
  <c r="AN37" i="2898"/>
  <c r="AN36" i="2898"/>
  <c r="AO36" i="2898" s="1"/>
  <c r="AN35" i="2898"/>
  <c r="AO35" i="2898" s="1"/>
  <c r="AN34" i="2898"/>
  <c r="AO34" i="2898" s="1"/>
  <c r="AN33" i="2898"/>
  <c r="AN32" i="2898"/>
  <c r="AO32" i="2898" s="1"/>
  <c r="AN31" i="2898"/>
  <c r="AO31" i="2898" s="1"/>
  <c r="AN30" i="2898"/>
  <c r="AO30" i="2898" s="1"/>
  <c r="AN29" i="2898"/>
  <c r="AN28" i="2898"/>
  <c r="AO28" i="2898" s="1"/>
  <c r="AN27" i="2898"/>
  <c r="AO27" i="2898" s="1"/>
  <c r="AN26" i="2898"/>
  <c r="AO26" i="2898" s="1"/>
  <c r="AN25" i="2898"/>
  <c r="AN24" i="2898"/>
  <c r="AO24" i="2898" s="1"/>
  <c r="AN23" i="2898"/>
  <c r="AO23" i="2898" s="1"/>
  <c r="AN22" i="2898"/>
  <c r="AO22" i="2898" s="1"/>
  <c r="AN21" i="2898"/>
  <c r="AN20" i="2898"/>
  <c r="AO20" i="2898" s="1"/>
  <c r="AN19" i="2898"/>
  <c r="AO19" i="2898" s="1"/>
  <c r="AN18" i="2898"/>
  <c r="AO18" i="2898" s="1"/>
  <c r="AN17" i="2898"/>
  <c r="AN16" i="2898"/>
  <c r="AO16" i="2898" s="1"/>
  <c r="AN15" i="2898"/>
  <c r="AO15" i="2898" s="1"/>
  <c r="AN14" i="2898"/>
  <c r="AO14" i="2898" s="1"/>
  <c r="AN13" i="2898"/>
  <c r="AN12" i="2898"/>
  <c r="AO12" i="2898" s="1"/>
  <c r="AN11" i="2898"/>
  <c r="AO11" i="2898" s="1"/>
  <c r="AN10" i="2898"/>
  <c r="AO10" i="2898" s="1"/>
  <c r="AN9" i="2898"/>
  <c r="AN8" i="2898"/>
  <c r="AO8" i="2898" s="1"/>
  <c r="AN7" i="2898"/>
  <c r="AO7" i="2898" s="1"/>
  <c r="AJ37" i="2898"/>
  <c r="AJ35" i="2898"/>
  <c r="AJ33" i="2898"/>
  <c r="AJ31" i="2898"/>
  <c r="AJ29" i="2898"/>
  <c r="AJ26" i="2898"/>
  <c r="AJ25" i="2898"/>
  <c r="S48" i="2898" s="1"/>
  <c r="AJ21" i="2898"/>
  <c r="AJ19" i="2898"/>
  <c r="AJ17" i="2898"/>
  <c r="AJ15" i="2898"/>
  <c r="AJ13" i="2898"/>
  <c r="AJ10" i="2898"/>
  <c r="AJ9" i="2898"/>
  <c r="AL3" i="2898"/>
  <c r="AI38" i="2898"/>
  <c r="AJ38" i="2898" s="1"/>
  <c r="AI37" i="2898"/>
  <c r="AI36" i="2898"/>
  <c r="AJ36" i="2898" s="1"/>
  <c r="AI35" i="2898"/>
  <c r="AI34" i="2898"/>
  <c r="AJ34" i="2898" s="1"/>
  <c r="AI33" i="2898"/>
  <c r="AI32" i="2898"/>
  <c r="AJ32" i="2898" s="1"/>
  <c r="AI31" i="2898"/>
  <c r="AI30" i="2898"/>
  <c r="AJ30" i="2898" s="1"/>
  <c r="AI29" i="2898"/>
  <c r="AI28" i="2898"/>
  <c r="AJ28" i="2898" s="1"/>
  <c r="AI27" i="2898"/>
  <c r="AJ27" i="2898" s="1"/>
  <c r="AI26" i="2898"/>
  <c r="AI25" i="2898"/>
  <c r="AI24" i="2898"/>
  <c r="AJ24" i="2898" s="1"/>
  <c r="AI23" i="2898"/>
  <c r="AJ23" i="2898" s="1"/>
  <c r="AI22" i="2898"/>
  <c r="AJ22" i="2898" s="1"/>
  <c r="AI21" i="2898"/>
  <c r="AI20" i="2898"/>
  <c r="AJ20" i="2898" s="1"/>
  <c r="AI19" i="2898"/>
  <c r="AI18" i="2898"/>
  <c r="AJ18" i="2898" s="1"/>
  <c r="AI17" i="2898"/>
  <c r="AI16" i="2898"/>
  <c r="AJ16" i="2898" s="1"/>
  <c r="AI15" i="2898"/>
  <c r="AI14" i="2898"/>
  <c r="AJ14" i="2898" s="1"/>
  <c r="AI13" i="2898"/>
  <c r="AI12" i="2898"/>
  <c r="AJ12" i="2898" s="1"/>
  <c r="AI11" i="2898"/>
  <c r="AJ11" i="2898" s="1"/>
  <c r="AI10" i="2898"/>
  <c r="AI9" i="2898"/>
  <c r="AI8" i="2898"/>
  <c r="AJ8" i="2898" s="1"/>
  <c r="AI7" i="2898"/>
  <c r="AJ7" i="2898" s="1"/>
  <c r="AE37" i="2898"/>
  <c r="AE35" i="2898"/>
  <c r="AE34" i="2898"/>
  <c r="AE33" i="2898"/>
  <c r="AE31" i="2898"/>
  <c r="AE30" i="2898"/>
  <c r="AE29" i="2898"/>
  <c r="AE25" i="2898"/>
  <c r="R48" i="2898" s="1"/>
  <c r="AE23" i="2898"/>
  <c r="AE21" i="2898"/>
  <c r="AE19" i="2898"/>
  <c r="AE18" i="2898"/>
  <c r="AE17" i="2898"/>
  <c r="AE15" i="2898"/>
  <c r="AE14" i="2898"/>
  <c r="AE13" i="2898"/>
  <c r="AE9" i="2898"/>
  <c r="AE7" i="2898"/>
  <c r="AG3" i="2898"/>
  <c r="AD38" i="2898"/>
  <c r="AE38" i="2898" s="1"/>
  <c r="AD37" i="2898"/>
  <c r="AD36" i="2898"/>
  <c r="AE36" i="2898" s="1"/>
  <c r="AD35" i="2898"/>
  <c r="AD34" i="2898"/>
  <c r="AD33" i="2898"/>
  <c r="AD32" i="2898"/>
  <c r="AE32" i="2898" s="1"/>
  <c r="AD31" i="2898"/>
  <c r="AD30" i="2898"/>
  <c r="AD29" i="2898"/>
  <c r="AD28" i="2898"/>
  <c r="AE28" i="2898" s="1"/>
  <c r="AD27" i="2898"/>
  <c r="AE27" i="2898" s="1"/>
  <c r="AD26" i="2898"/>
  <c r="AE26" i="2898" s="1"/>
  <c r="AD25" i="2898"/>
  <c r="AD24" i="2898"/>
  <c r="AE24" i="2898" s="1"/>
  <c r="AD23" i="2898"/>
  <c r="AD22" i="2898"/>
  <c r="AE22" i="2898" s="1"/>
  <c r="AD21" i="2898"/>
  <c r="AD20" i="2898"/>
  <c r="AE20" i="2898" s="1"/>
  <c r="AD19" i="2898"/>
  <c r="AD18" i="2898"/>
  <c r="AD17" i="2898"/>
  <c r="AD16" i="2898"/>
  <c r="AE16" i="2898" s="1"/>
  <c r="AD15" i="2898"/>
  <c r="AD14" i="2898"/>
  <c r="AD13" i="2898"/>
  <c r="AD12" i="2898"/>
  <c r="AE12" i="2898" s="1"/>
  <c r="AD11" i="2898"/>
  <c r="AE11" i="2898" s="1"/>
  <c r="AD10" i="2898"/>
  <c r="AE10" i="2898" s="1"/>
  <c r="AD9" i="2898"/>
  <c r="AD8" i="2898"/>
  <c r="AE8" i="2898" s="1"/>
  <c r="AD7" i="2898"/>
  <c r="Z38" i="2898"/>
  <c r="Z37" i="2898"/>
  <c r="Z34" i="2898"/>
  <c r="Z33" i="2898"/>
  <c r="Z30" i="2898"/>
  <c r="Z29" i="2898"/>
  <c r="Z25" i="2898"/>
  <c r="Q48" i="2898" s="1"/>
  <c r="Z23" i="2898"/>
  <c r="Z22" i="2898"/>
  <c r="Z21" i="2898"/>
  <c r="Z18" i="2898"/>
  <c r="Z17" i="2898"/>
  <c r="Z14" i="2898"/>
  <c r="Z13" i="2898"/>
  <c r="Z11" i="2898"/>
  <c r="Z9" i="2898"/>
  <c r="AB3" i="2898"/>
  <c r="Y38" i="2898"/>
  <c r="Y37" i="2898"/>
  <c r="Y36" i="2898"/>
  <c r="Z36" i="2898" s="1"/>
  <c r="Y35" i="2898"/>
  <c r="Z35" i="2898" s="1"/>
  <c r="Y34" i="2898"/>
  <c r="Y33" i="2898"/>
  <c r="Y32" i="2898"/>
  <c r="Z32" i="2898" s="1"/>
  <c r="Y31" i="2898"/>
  <c r="Z31" i="2898" s="1"/>
  <c r="Y30" i="2898"/>
  <c r="Y29" i="2898"/>
  <c r="Y28" i="2898"/>
  <c r="Z28" i="2898" s="1"/>
  <c r="Y27" i="2898"/>
  <c r="Z27" i="2898" s="1"/>
  <c r="Y26" i="2898"/>
  <c r="Z26" i="2898" s="1"/>
  <c r="Y25" i="2898"/>
  <c r="Y24" i="2898"/>
  <c r="Z24" i="2898" s="1"/>
  <c r="Y23" i="2898"/>
  <c r="Y22" i="2898"/>
  <c r="Y21" i="2898"/>
  <c r="Y20" i="2898"/>
  <c r="Z20" i="2898" s="1"/>
  <c r="Y19" i="2898"/>
  <c r="Z19" i="2898" s="1"/>
  <c r="Y18" i="2898"/>
  <c r="Y17" i="2898"/>
  <c r="Y16" i="2898"/>
  <c r="Z16" i="2898" s="1"/>
  <c r="Y15" i="2898"/>
  <c r="Z15" i="2898" s="1"/>
  <c r="Y14" i="2898"/>
  <c r="Y13" i="2898"/>
  <c r="Y12" i="2898"/>
  <c r="Z12" i="2898" s="1"/>
  <c r="Y11" i="2898"/>
  <c r="Y10" i="2898"/>
  <c r="Z10" i="2898" s="1"/>
  <c r="Y9" i="2898"/>
  <c r="Y8" i="2898"/>
  <c r="Z8" i="2898" s="1"/>
  <c r="Y7" i="2898"/>
  <c r="Z7" i="2898" s="1"/>
  <c r="U37" i="2898"/>
  <c r="U33" i="2898"/>
  <c r="U29" i="2898"/>
  <c r="U25" i="2898"/>
  <c r="P48" i="2898" s="1"/>
  <c r="U22" i="2898"/>
  <c r="U21" i="2898"/>
  <c r="U17" i="2898"/>
  <c r="U13" i="2898"/>
  <c r="U11" i="2898"/>
  <c r="U9" i="2898"/>
  <c r="W3" i="2898"/>
  <c r="T38" i="2898"/>
  <c r="U38" i="2898" s="1"/>
  <c r="T37" i="2898"/>
  <c r="T36" i="2898"/>
  <c r="U36" i="2898" s="1"/>
  <c r="T35" i="2898"/>
  <c r="U35" i="2898" s="1"/>
  <c r="T34" i="2898"/>
  <c r="U34" i="2898" s="1"/>
  <c r="T33" i="2898"/>
  <c r="T32" i="2898"/>
  <c r="U32" i="2898" s="1"/>
  <c r="T31" i="2898"/>
  <c r="U31" i="2898" s="1"/>
  <c r="T30" i="2898"/>
  <c r="U30" i="2898" s="1"/>
  <c r="T29" i="2898"/>
  <c r="T28" i="2898"/>
  <c r="U28" i="2898" s="1"/>
  <c r="T27" i="2898"/>
  <c r="U27" i="2898" s="1"/>
  <c r="T26" i="2898"/>
  <c r="U26" i="2898" s="1"/>
  <c r="T25" i="2898"/>
  <c r="T24" i="2898"/>
  <c r="U24" i="2898" s="1"/>
  <c r="T23" i="2898"/>
  <c r="U23" i="2898" s="1"/>
  <c r="T22" i="2898"/>
  <c r="T21" i="2898"/>
  <c r="T20" i="2898"/>
  <c r="U20" i="2898" s="1"/>
  <c r="T19" i="2898"/>
  <c r="U19" i="2898" s="1"/>
  <c r="T18" i="2898"/>
  <c r="U18" i="2898" s="1"/>
  <c r="T17" i="2898"/>
  <c r="T16" i="2898"/>
  <c r="U16" i="2898" s="1"/>
  <c r="T15" i="2898"/>
  <c r="U15" i="2898" s="1"/>
  <c r="T14" i="2898"/>
  <c r="U14" i="2898" s="1"/>
  <c r="T13" i="2898"/>
  <c r="T12" i="2898"/>
  <c r="U12" i="2898" s="1"/>
  <c r="T11" i="2898"/>
  <c r="T10" i="2898"/>
  <c r="U10" i="2898" s="1"/>
  <c r="T9" i="2898"/>
  <c r="T8" i="2898"/>
  <c r="U8" i="2898" s="1"/>
  <c r="T7" i="2898"/>
  <c r="U7" i="2898" s="1"/>
  <c r="U47" i="2898"/>
  <c r="Q47" i="2898"/>
  <c r="N44" i="2898"/>
  <c r="O38" i="2898"/>
  <c r="O37" i="2898"/>
  <c r="O36" i="2898"/>
  <c r="O35" i="2898"/>
  <c r="O34" i="2898"/>
  <c r="O33" i="2898"/>
  <c r="O32" i="2898"/>
  <c r="O31" i="2898"/>
  <c r="O30" i="2898"/>
  <c r="O29" i="2898"/>
  <c r="O28" i="2898"/>
  <c r="O27" i="2898"/>
  <c r="O26" i="2898"/>
  <c r="O25" i="2898"/>
  <c r="O24" i="2898"/>
  <c r="O23" i="2898"/>
  <c r="O22" i="2898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O8" i="2898"/>
  <c r="O7" i="2898"/>
  <c r="Q3" i="2898"/>
  <c r="G3" i="2898"/>
  <c r="R47" i="2898" s="1"/>
  <c r="U52" i="2897"/>
  <c r="T52" i="2897"/>
  <c r="S52" i="2897"/>
  <c r="R52" i="2897"/>
  <c r="Q52" i="2897"/>
  <c r="P52" i="2897"/>
  <c r="AT36" i="2897"/>
  <c r="AT32" i="2897"/>
  <c r="AT30" i="2897"/>
  <c r="AT28" i="2897"/>
  <c r="AT25" i="2897"/>
  <c r="U48" i="2897" s="1"/>
  <c r="AT24" i="2897"/>
  <c r="AT20" i="2897"/>
  <c r="AT16" i="2897"/>
  <c r="AT14" i="2897"/>
  <c r="AT12" i="2897"/>
  <c r="AT8" i="2897"/>
  <c r="AV3" i="2897"/>
  <c r="AS38" i="2897"/>
  <c r="AT38" i="2897" s="1"/>
  <c r="AS37" i="2897"/>
  <c r="AT37" i="2897" s="1"/>
  <c r="AS36" i="2897"/>
  <c r="AS35" i="2897"/>
  <c r="AT35" i="2897" s="1"/>
  <c r="AS34" i="2897"/>
  <c r="AT34" i="2897" s="1"/>
  <c r="AS33" i="2897"/>
  <c r="AT33" i="2897" s="1"/>
  <c r="AS32" i="2897"/>
  <c r="AS31" i="2897"/>
  <c r="AT31" i="2897" s="1"/>
  <c r="AS30" i="2897"/>
  <c r="AS29" i="2897"/>
  <c r="AT29" i="2897" s="1"/>
  <c r="AS28" i="2897"/>
  <c r="AS27" i="2897"/>
  <c r="AT27" i="2897" s="1"/>
  <c r="AS26" i="2897"/>
  <c r="AT26" i="2897" s="1"/>
  <c r="AS25" i="2897"/>
  <c r="AS24" i="2897"/>
  <c r="AS23" i="2897"/>
  <c r="AT23" i="2897" s="1"/>
  <c r="AS22" i="2897"/>
  <c r="AT22" i="2897" s="1"/>
  <c r="AS21" i="2897"/>
  <c r="AT21" i="2897" s="1"/>
  <c r="AS20" i="2897"/>
  <c r="AS19" i="2897"/>
  <c r="AT19" i="2897" s="1"/>
  <c r="AS18" i="2897"/>
  <c r="AT18" i="2897" s="1"/>
  <c r="AS17" i="2897"/>
  <c r="AT17" i="2897" s="1"/>
  <c r="AS16" i="2897"/>
  <c r="AS15" i="2897"/>
  <c r="AT15" i="2897" s="1"/>
  <c r="AS14" i="2897"/>
  <c r="AS13" i="2897"/>
  <c r="AT13" i="2897" s="1"/>
  <c r="AS12" i="2897"/>
  <c r="AS11" i="2897"/>
  <c r="AT11" i="2897" s="1"/>
  <c r="AS10" i="2897"/>
  <c r="AT10" i="2897" s="1"/>
  <c r="AS9" i="2897"/>
  <c r="AT9" i="2897" s="1"/>
  <c r="AS8" i="2897"/>
  <c r="AS7" i="2897"/>
  <c r="AT7" i="2897" s="1"/>
  <c r="AO38" i="2897"/>
  <c r="AO36" i="2897"/>
  <c r="AO34" i="2897"/>
  <c r="AO32" i="2897"/>
  <c r="AO30" i="2897"/>
  <c r="AO28" i="2897"/>
  <c r="AO24" i="2897"/>
  <c r="AO22" i="2897"/>
  <c r="AO20" i="2897"/>
  <c r="AO18" i="2897"/>
  <c r="AO16" i="2897"/>
  <c r="AO14" i="2897"/>
  <c r="AO12" i="2897"/>
  <c r="AO8" i="2897"/>
  <c r="AQ3" i="2897"/>
  <c r="AN38" i="2897"/>
  <c r="AN37" i="2897"/>
  <c r="AO37" i="2897" s="1"/>
  <c r="AN36" i="2897"/>
  <c r="AN35" i="2897"/>
  <c r="AO35" i="2897" s="1"/>
  <c r="AN34" i="2897"/>
  <c r="AN33" i="2897"/>
  <c r="AO33" i="2897" s="1"/>
  <c r="AN32" i="2897"/>
  <c r="AN31" i="2897"/>
  <c r="AO31" i="2897" s="1"/>
  <c r="AN30" i="2897"/>
  <c r="AN29" i="2897"/>
  <c r="AO29" i="2897" s="1"/>
  <c r="AN28" i="2897"/>
  <c r="AN27" i="2897"/>
  <c r="AO27" i="2897" s="1"/>
  <c r="AN26" i="2897"/>
  <c r="AO26" i="2897" s="1"/>
  <c r="AN25" i="2897"/>
  <c r="AO25" i="2897" s="1"/>
  <c r="T48" i="2897" s="1"/>
  <c r="AN24" i="2897"/>
  <c r="AN23" i="2897"/>
  <c r="AO23" i="2897" s="1"/>
  <c r="AN22" i="2897"/>
  <c r="AN21" i="2897"/>
  <c r="AO21" i="2897" s="1"/>
  <c r="AN20" i="2897"/>
  <c r="AN19" i="2897"/>
  <c r="AO19" i="2897" s="1"/>
  <c r="AN18" i="2897"/>
  <c r="AN17" i="2897"/>
  <c r="AO17" i="2897" s="1"/>
  <c r="AN16" i="2897"/>
  <c r="AN15" i="2897"/>
  <c r="AO15" i="2897" s="1"/>
  <c r="AN14" i="2897"/>
  <c r="AN13" i="2897"/>
  <c r="AO13" i="2897" s="1"/>
  <c r="AN12" i="2897"/>
  <c r="AN11" i="2897"/>
  <c r="AO11" i="2897" s="1"/>
  <c r="AN10" i="2897"/>
  <c r="AO10" i="2897" s="1"/>
  <c r="AN9" i="2897"/>
  <c r="AO9" i="2897" s="1"/>
  <c r="AN8" i="2897"/>
  <c r="AN7" i="2897"/>
  <c r="AO7" i="2897" s="1"/>
  <c r="AJ38" i="2897"/>
  <c r="AJ37" i="2897"/>
  <c r="AJ36" i="2897"/>
  <c r="AJ34" i="2897"/>
  <c r="AJ33" i="2897"/>
  <c r="AJ32" i="2897"/>
  <c r="AJ29" i="2897"/>
  <c r="AJ28" i="2897"/>
  <c r="AJ24" i="2897"/>
  <c r="AJ22" i="2897"/>
  <c r="AJ21" i="2897"/>
  <c r="AJ20" i="2897"/>
  <c r="AJ18" i="2897"/>
  <c r="AJ17" i="2897"/>
  <c r="AJ16" i="2897"/>
  <c r="AJ13" i="2897"/>
  <c r="AJ12" i="2897"/>
  <c r="AJ8" i="2897"/>
  <c r="AL3" i="2897"/>
  <c r="AI38" i="2897"/>
  <c r="AI37" i="2897"/>
  <c r="AI36" i="2897"/>
  <c r="AI35" i="2897"/>
  <c r="AJ35" i="2897" s="1"/>
  <c r="AI34" i="2897"/>
  <c r="AI33" i="2897"/>
  <c r="AI32" i="2897"/>
  <c r="AI31" i="2897"/>
  <c r="AJ31" i="2897" s="1"/>
  <c r="AI30" i="2897"/>
  <c r="AJ30" i="2897" s="1"/>
  <c r="AI29" i="2897"/>
  <c r="AI28" i="2897"/>
  <c r="AI27" i="2897"/>
  <c r="AJ27" i="2897" s="1"/>
  <c r="AI26" i="2897"/>
  <c r="AJ26" i="2897" s="1"/>
  <c r="AI25" i="2897"/>
  <c r="AJ25" i="2897" s="1"/>
  <c r="S48" i="2897" s="1"/>
  <c r="AI24" i="2897"/>
  <c r="AI23" i="2897"/>
  <c r="AJ23" i="2897" s="1"/>
  <c r="AI22" i="2897"/>
  <c r="AI21" i="2897"/>
  <c r="AI20" i="2897"/>
  <c r="AI19" i="2897"/>
  <c r="AJ19" i="2897" s="1"/>
  <c r="AI18" i="2897"/>
  <c r="AI17" i="2897"/>
  <c r="AI16" i="2897"/>
  <c r="AI15" i="2897"/>
  <c r="AJ15" i="2897" s="1"/>
  <c r="AI14" i="2897"/>
  <c r="AJ14" i="2897" s="1"/>
  <c r="AI13" i="2897"/>
  <c r="AI12" i="2897"/>
  <c r="AI11" i="2897"/>
  <c r="AJ11" i="2897" s="1"/>
  <c r="AI10" i="2897"/>
  <c r="AJ10" i="2897" s="1"/>
  <c r="AI9" i="2897"/>
  <c r="AJ9" i="2897" s="1"/>
  <c r="AI8" i="2897"/>
  <c r="AI7" i="2897"/>
  <c r="AJ7" i="2897" s="1"/>
  <c r="AE38" i="2897"/>
  <c r="AE37" i="2897"/>
  <c r="AE36" i="2897"/>
  <c r="AE33" i="2897"/>
  <c r="AE32" i="2897"/>
  <c r="AE28" i="2897"/>
  <c r="AE24" i="2897"/>
  <c r="AE21" i="2897"/>
  <c r="AE20" i="2897"/>
  <c r="AE17" i="2897"/>
  <c r="AE16" i="2897"/>
  <c r="AE12" i="2897"/>
  <c r="AE8" i="2897"/>
  <c r="AG3" i="2897"/>
  <c r="AD38" i="2897"/>
  <c r="AD37" i="2897"/>
  <c r="AD36" i="2897"/>
  <c r="AD35" i="2897"/>
  <c r="AE35" i="2897" s="1"/>
  <c r="AD34" i="2897"/>
  <c r="AE34" i="2897" s="1"/>
  <c r="AD33" i="2897"/>
  <c r="AD32" i="2897"/>
  <c r="AD31" i="2897"/>
  <c r="AE31" i="2897" s="1"/>
  <c r="AD30" i="2897"/>
  <c r="AE30" i="2897" s="1"/>
  <c r="AD29" i="2897"/>
  <c r="AE29" i="2897" s="1"/>
  <c r="AD28" i="2897"/>
  <c r="AD27" i="2897"/>
  <c r="AE27" i="2897" s="1"/>
  <c r="AD26" i="2897"/>
  <c r="AE26" i="2897" s="1"/>
  <c r="AD25" i="2897"/>
  <c r="AE25" i="2897" s="1"/>
  <c r="R48" i="2897" s="1"/>
  <c r="AD24" i="2897"/>
  <c r="AD23" i="2897"/>
  <c r="AE23" i="2897" s="1"/>
  <c r="AD22" i="2897"/>
  <c r="AE22" i="2897" s="1"/>
  <c r="AD21" i="2897"/>
  <c r="AD20" i="2897"/>
  <c r="AD19" i="2897"/>
  <c r="AE19" i="2897" s="1"/>
  <c r="AD18" i="2897"/>
  <c r="AE18" i="2897" s="1"/>
  <c r="AD17" i="2897"/>
  <c r="AD16" i="2897"/>
  <c r="AD15" i="2897"/>
  <c r="AE15" i="2897" s="1"/>
  <c r="AD14" i="2897"/>
  <c r="AE14" i="2897" s="1"/>
  <c r="AD13" i="2897"/>
  <c r="AE13" i="2897" s="1"/>
  <c r="AD12" i="2897"/>
  <c r="AD11" i="2897"/>
  <c r="AE11" i="2897" s="1"/>
  <c r="AD10" i="2897"/>
  <c r="AE10" i="2897" s="1"/>
  <c r="AD9" i="2897"/>
  <c r="AE9" i="2897" s="1"/>
  <c r="AD8" i="2897"/>
  <c r="AD7" i="2897"/>
  <c r="AE7" i="2897" s="1"/>
  <c r="Z36" i="2897"/>
  <c r="Z32" i="2897"/>
  <c r="Z30" i="2897"/>
  <c r="Z28" i="2897"/>
  <c r="Z25" i="2897"/>
  <c r="Q48" i="2897" s="1"/>
  <c r="Z24" i="2897"/>
  <c r="Z20" i="2897"/>
  <c r="Z16" i="2897"/>
  <c r="Z14" i="2897"/>
  <c r="Z12" i="2897"/>
  <c r="Z8" i="2897"/>
  <c r="AB3" i="2897"/>
  <c r="Y38" i="2897"/>
  <c r="Z38" i="2897" s="1"/>
  <c r="Y37" i="2897"/>
  <c r="Z37" i="2897" s="1"/>
  <c r="Y36" i="2897"/>
  <c r="Y35" i="2897"/>
  <c r="Z35" i="2897" s="1"/>
  <c r="Y34" i="2897"/>
  <c r="Z34" i="2897" s="1"/>
  <c r="Y33" i="2897"/>
  <c r="Z33" i="2897" s="1"/>
  <c r="Y32" i="2897"/>
  <c r="Y31" i="2897"/>
  <c r="Z31" i="2897" s="1"/>
  <c r="Y30" i="2897"/>
  <c r="Y29" i="2897"/>
  <c r="Z29" i="2897" s="1"/>
  <c r="Y28" i="2897"/>
  <c r="Y27" i="2897"/>
  <c r="Z27" i="2897" s="1"/>
  <c r="Y26" i="2897"/>
  <c r="Z26" i="2897" s="1"/>
  <c r="Y25" i="2897"/>
  <c r="Y24" i="2897"/>
  <c r="Y23" i="2897"/>
  <c r="Z23" i="2897" s="1"/>
  <c r="Y22" i="2897"/>
  <c r="Z22" i="2897" s="1"/>
  <c r="Y21" i="2897"/>
  <c r="Z21" i="2897" s="1"/>
  <c r="Y20" i="2897"/>
  <c r="Y19" i="2897"/>
  <c r="Z19" i="2897" s="1"/>
  <c r="Y18" i="2897"/>
  <c r="Z18" i="2897" s="1"/>
  <c r="Y17" i="2897"/>
  <c r="Z17" i="2897" s="1"/>
  <c r="Y16" i="2897"/>
  <c r="Y15" i="2897"/>
  <c r="Z15" i="2897" s="1"/>
  <c r="Y14" i="2897"/>
  <c r="Y13" i="2897"/>
  <c r="Z13" i="2897" s="1"/>
  <c r="Y12" i="2897"/>
  <c r="Y11" i="2897"/>
  <c r="Z11" i="2897" s="1"/>
  <c r="Y10" i="2897"/>
  <c r="Z10" i="2897" s="1"/>
  <c r="Y9" i="2897"/>
  <c r="Z9" i="2897" s="1"/>
  <c r="Y8" i="2897"/>
  <c r="Y7" i="2897"/>
  <c r="Z7" i="2897" s="1"/>
  <c r="U38" i="2897"/>
  <c r="U36" i="2897"/>
  <c r="U34" i="2897"/>
  <c r="U32" i="2897"/>
  <c r="U30" i="2897"/>
  <c r="U28" i="2897"/>
  <c r="U24" i="2897"/>
  <c r="U22" i="2897"/>
  <c r="U20" i="2897"/>
  <c r="U18" i="2897"/>
  <c r="U16" i="2897"/>
  <c r="U14" i="2897"/>
  <c r="U12" i="2897"/>
  <c r="U8" i="2897"/>
  <c r="W3" i="2897"/>
  <c r="T38" i="2897"/>
  <c r="T37" i="2897"/>
  <c r="U37" i="2897" s="1"/>
  <c r="T36" i="2897"/>
  <c r="T35" i="2897"/>
  <c r="U35" i="2897" s="1"/>
  <c r="T34" i="2897"/>
  <c r="T33" i="2897"/>
  <c r="U33" i="2897" s="1"/>
  <c r="T32" i="2897"/>
  <c r="T31" i="2897"/>
  <c r="U31" i="2897" s="1"/>
  <c r="T30" i="2897"/>
  <c r="T29" i="2897"/>
  <c r="U29" i="2897" s="1"/>
  <c r="T28" i="2897"/>
  <c r="T27" i="2897"/>
  <c r="U27" i="2897" s="1"/>
  <c r="T26" i="2897"/>
  <c r="U26" i="2897" s="1"/>
  <c r="T25" i="2897"/>
  <c r="U25" i="2897" s="1"/>
  <c r="P48" i="2897" s="1"/>
  <c r="T24" i="2897"/>
  <c r="T23" i="2897"/>
  <c r="U23" i="2897" s="1"/>
  <c r="T22" i="2897"/>
  <c r="T21" i="2897"/>
  <c r="U21" i="2897" s="1"/>
  <c r="T20" i="2897"/>
  <c r="T19" i="2897"/>
  <c r="U19" i="2897" s="1"/>
  <c r="T18" i="2897"/>
  <c r="T17" i="2897"/>
  <c r="U17" i="2897" s="1"/>
  <c r="T16" i="2897"/>
  <c r="T15" i="2897"/>
  <c r="U15" i="2897" s="1"/>
  <c r="T14" i="2897"/>
  <c r="T13" i="2897"/>
  <c r="U13" i="2897" s="1"/>
  <c r="T12" i="2897"/>
  <c r="T11" i="2897"/>
  <c r="U11" i="2897" s="1"/>
  <c r="T10" i="2897"/>
  <c r="U10" i="2897" s="1"/>
  <c r="T9" i="2897"/>
  <c r="U9" i="2897" s="1"/>
  <c r="T8" i="2897"/>
  <c r="T7" i="2897"/>
  <c r="U7" i="2897" s="1"/>
  <c r="R47" i="2897"/>
  <c r="O38" i="2897"/>
  <c r="O37" i="2897"/>
  <c r="O36" i="2897"/>
  <c r="O35" i="2897"/>
  <c r="O34" i="2897"/>
  <c r="O33" i="2897"/>
  <c r="O32" i="2897"/>
  <c r="O31" i="2897"/>
  <c r="O30" i="2897"/>
  <c r="O29" i="2897"/>
  <c r="O28" i="2897"/>
  <c r="O27" i="2897"/>
  <c r="O26" i="2897"/>
  <c r="O25" i="2897"/>
  <c r="O24" i="2897"/>
  <c r="O23" i="2897"/>
  <c r="O22" i="2897"/>
  <c r="O21" i="2897"/>
  <c r="O20" i="2897"/>
  <c r="O19" i="2897"/>
  <c r="O18" i="2897"/>
  <c r="O17" i="2897"/>
  <c r="O16" i="2897"/>
  <c r="O15" i="2897"/>
  <c r="O14" i="2897"/>
  <c r="O13" i="2897"/>
  <c r="O12" i="2897"/>
  <c r="O11" i="2897"/>
  <c r="O10" i="2897"/>
  <c r="O9" i="2897"/>
  <c r="O8" i="2897"/>
  <c r="O7" i="2897"/>
  <c r="Q3" i="2897"/>
  <c r="G3" i="2897"/>
  <c r="U52" i="2896"/>
  <c r="T52" i="2896"/>
  <c r="S52" i="2896"/>
  <c r="R52" i="2896"/>
  <c r="Q52" i="2896"/>
  <c r="P52" i="2896"/>
  <c r="U48" i="2896"/>
  <c r="AT35" i="2896"/>
  <c r="AT31" i="2896"/>
  <c r="AT29" i="2896"/>
  <c r="AT27" i="2896"/>
  <c r="AT23" i="2896"/>
  <c r="AT19" i="2896"/>
  <c r="AT15" i="2896"/>
  <c r="AT13" i="2896"/>
  <c r="AT11" i="2896"/>
  <c r="AT8" i="2896"/>
  <c r="AT7" i="2896"/>
  <c r="AV3" i="2896"/>
  <c r="AS38" i="2896"/>
  <c r="AT38" i="2896" s="1"/>
  <c r="AS37" i="2896"/>
  <c r="AT37" i="2896" s="1"/>
  <c r="AS36" i="2896"/>
  <c r="AT36" i="2896" s="1"/>
  <c r="AS35" i="2896"/>
  <c r="AS34" i="2896"/>
  <c r="AT34" i="2896" s="1"/>
  <c r="AS33" i="2896"/>
  <c r="AT33" i="2896" s="1"/>
  <c r="AS32" i="2896"/>
  <c r="AT32" i="2896" s="1"/>
  <c r="AS31" i="2896"/>
  <c r="AS30" i="2896"/>
  <c r="AT30" i="2896" s="1"/>
  <c r="AS29" i="2896"/>
  <c r="AS28" i="2896"/>
  <c r="AT28" i="2896" s="1"/>
  <c r="AS27" i="2896"/>
  <c r="AS26" i="2896"/>
  <c r="AT26" i="2896" s="1"/>
  <c r="AS25" i="2896"/>
  <c r="AT25" i="2896" s="1"/>
  <c r="AS24" i="2896"/>
  <c r="AT24" i="2896" s="1"/>
  <c r="AS23" i="2896"/>
  <c r="AS22" i="2896"/>
  <c r="AT22" i="2896" s="1"/>
  <c r="AS21" i="2896"/>
  <c r="AT21" i="2896" s="1"/>
  <c r="AS20" i="2896"/>
  <c r="AT20" i="2896" s="1"/>
  <c r="AS19" i="2896"/>
  <c r="AS18" i="2896"/>
  <c r="AT18" i="2896" s="1"/>
  <c r="AS17" i="2896"/>
  <c r="AT17" i="2896" s="1"/>
  <c r="AS16" i="2896"/>
  <c r="AT16" i="2896" s="1"/>
  <c r="AS15" i="2896"/>
  <c r="AS14" i="2896"/>
  <c r="AT14" i="2896" s="1"/>
  <c r="AS13" i="2896"/>
  <c r="AS12" i="2896"/>
  <c r="AT12" i="2896" s="1"/>
  <c r="AS11" i="2896"/>
  <c r="AS10" i="2896"/>
  <c r="AT10" i="2896" s="1"/>
  <c r="AS9" i="2896"/>
  <c r="AT9" i="2896" s="1"/>
  <c r="AS8" i="2896"/>
  <c r="AS7" i="2896"/>
  <c r="AO35" i="2896"/>
  <c r="AO31" i="2896"/>
  <c r="AO28" i="2896"/>
  <c r="AO27" i="2896"/>
  <c r="AO23" i="2896"/>
  <c r="AO19" i="2896"/>
  <c r="AO15" i="2896"/>
  <c r="AO11" i="2896"/>
  <c r="AO8" i="2896"/>
  <c r="AO7" i="2896"/>
  <c r="AQ3" i="2896"/>
  <c r="AN38" i="2896"/>
  <c r="AO38" i="2896" s="1"/>
  <c r="AN37" i="2896"/>
  <c r="AO37" i="2896" s="1"/>
  <c r="AN36" i="2896"/>
  <c r="AO36" i="2896" s="1"/>
  <c r="AN35" i="2896"/>
  <c r="AN34" i="2896"/>
  <c r="AO34" i="2896" s="1"/>
  <c r="AN33" i="2896"/>
  <c r="AO33" i="2896" s="1"/>
  <c r="AN32" i="2896"/>
  <c r="AO32" i="2896" s="1"/>
  <c r="AN31" i="2896"/>
  <c r="AN30" i="2896"/>
  <c r="AO30" i="2896" s="1"/>
  <c r="AN29" i="2896"/>
  <c r="AO29" i="2896" s="1"/>
  <c r="AN28" i="2896"/>
  <c r="AN27" i="2896"/>
  <c r="AN26" i="2896"/>
  <c r="AO26" i="2896" s="1"/>
  <c r="AN25" i="2896"/>
  <c r="AO25" i="2896" s="1"/>
  <c r="T48" i="2896" s="1"/>
  <c r="AN24" i="2896"/>
  <c r="AO24" i="2896" s="1"/>
  <c r="AN23" i="2896"/>
  <c r="AN22" i="2896"/>
  <c r="AO22" i="2896" s="1"/>
  <c r="AN21" i="2896"/>
  <c r="AO21" i="2896" s="1"/>
  <c r="AN20" i="2896"/>
  <c r="AO20" i="2896" s="1"/>
  <c r="AN19" i="2896"/>
  <c r="AN18" i="2896"/>
  <c r="AO18" i="2896" s="1"/>
  <c r="AN17" i="2896"/>
  <c r="AO17" i="2896" s="1"/>
  <c r="AN16" i="2896"/>
  <c r="AO16" i="2896" s="1"/>
  <c r="AN15" i="2896"/>
  <c r="AN14" i="2896"/>
  <c r="AO14" i="2896" s="1"/>
  <c r="AN13" i="2896"/>
  <c r="AO13" i="2896" s="1"/>
  <c r="AN12" i="2896"/>
  <c r="AO12" i="2896" s="1"/>
  <c r="AN11" i="2896"/>
  <c r="AN10" i="2896"/>
  <c r="AO10" i="2896" s="1"/>
  <c r="AN9" i="2896"/>
  <c r="AO9" i="2896" s="1"/>
  <c r="AN8" i="2896"/>
  <c r="AN7" i="2896"/>
  <c r="AJ35" i="2896"/>
  <c r="AJ33" i="2896"/>
  <c r="AJ31" i="2896"/>
  <c r="AJ29" i="2896"/>
  <c r="AJ27" i="2896"/>
  <c r="AJ23" i="2896"/>
  <c r="AJ19" i="2896"/>
  <c r="AJ17" i="2896"/>
  <c r="AJ15" i="2896"/>
  <c r="AJ13" i="2896"/>
  <c r="AJ11" i="2896"/>
  <c r="AJ7" i="2896"/>
  <c r="AL3" i="2896"/>
  <c r="AI38" i="2896"/>
  <c r="AJ38" i="2896" s="1"/>
  <c r="AI37" i="2896"/>
  <c r="AJ37" i="2896" s="1"/>
  <c r="AI36" i="2896"/>
  <c r="AJ36" i="2896" s="1"/>
  <c r="AI35" i="2896"/>
  <c r="AI34" i="2896"/>
  <c r="AJ34" i="2896" s="1"/>
  <c r="AI33" i="2896"/>
  <c r="AI32" i="2896"/>
  <c r="AJ32" i="2896" s="1"/>
  <c r="AI31" i="2896"/>
  <c r="AI30" i="2896"/>
  <c r="AJ30" i="2896" s="1"/>
  <c r="AI29" i="2896"/>
  <c r="AI28" i="2896"/>
  <c r="AJ28" i="2896" s="1"/>
  <c r="AI27" i="2896"/>
  <c r="AI26" i="2896"/>
  <c r="AJ26" i="2896" s="1"/>
  <c r="AI25" i="2896"/>
  <c r="AJ25" i="2896" s="1"/>
  <c r="S48" i="2896" s="1"/>
  <c r="AI24" i="2896"/>
  <c r="AJ24" i="2896" s="1"/>
  <c r="AI23" i="2896"/>
  <c r="AI22" i="2896"/>
  <c r="AJ22" i="2896" s="1"/>
  <c r="AI21" i="2896"/>
  <c r="AJ21" i="2896" s="1"/>
  <c r="AI20" i="2896"/>
  <c r="AJ20" i="2896" s="1"/>
  <c r="AI19" i="2896"/>
  <c r="AI18" i="2896"/>
  <c r="AJ18" i="2896" s="1"/>
  <c r="AI17" i="2896"/>
  <c r="AI16" i="2896"/>
  <c r="AJ16" i="2896" s="1"/>
  <c r="AI15" i="2896"/>
  <c r="AI14" i="2896"/>
  <c r="AJ14" i="2896" s="1"/>
  <c r="AI13" i="2896"/>
  <c r="AI12" i="2896"/>
  <c r="AJ12" i="2896" s="1"/>
  <c r="AI11" i="2896"/>
  <c r="AI10" i="2896"/>
  <c r="AJ10" i="2896" s="1"/>
  <c r="AI9" i="2896"/>
  <c r="AJ9" i="2896" s="1"/>
  <c r="AI8" i="2896"/>
  <c r="AJ8" i="2896" s="1"/>
  <c r="AI7" i="2896"/>
  <c r="AE35" i="2896"/>
  <c r="AE31" i="2896"/>
  <c r="AE28" i="2896"/>
  <c r="AE27" i="2896"/>
  <c r="AE24" i="2896"/>
  <c r="AE23" i="2896"/>
  <c r="AE19" i="2896"/>
  <c r="AE15" i="2896"/>
  <c r="AE12" i="2896"/>
  <c r="AE11" i="2896"/>
  <c r="AE8" i="2896"/>
  <c r="AE7" i="2896"/>
  <c r="AG3" i="2896"/>
  <c r="AD38" i="2896"/>
  <c r="AE38" i="2896" s="1"/>
  <c r="AD37" i="2896"/>
  <c r="AE37" i="2896" s="1"/>
  <c r="AD36" i="2896"/>
  <c r="AE36" i="2896" s="1"/>
  <c r="AD35" i="2896"/>
  <c r="AD34" i="2896"/>
  <c r="AE34" i="2896" s="1"/>
  <c r="AD33" i="2896"/>
  <c r="AE33" i="2896" s="1"/>
  <c r="AD32" i="2896"/>
  <c r="AE32" i="2896" s="1"/>
  <c r="AD31" i="2896"/>
  <c r="AD30" i="2896"/>
  <c r="AE30" i="2896" s="1"/>
  <c r="AD29" i="2896"/>
  <c r="AE29" i="2896" s="1"/>
  <c r="AD28" i="2896"/>
  <c r="AD27" i="2896"/>
  <c r="AD26" i="2896"/>
  <c r="AE26" i="2896" s="1"/>
  <c r="AD25" i="2896"/>
  <c r="AE25" i="2896" s="1"/>
  <c r="R48" i="2896" s="1"/>
  <c r="AD24" i="2896"/>
  <c r="AD23" i="2896"/>
  <c r="AD22" i="2896"/>
  <c r="AE22" i="2896" s="1"/>
  <c r="AD21" i="2896"/>
  <c r="AE21" i="2896" s="1"/>
  <c r="AD20" i="2896"/>
  <c r="AE20" i="2896" s="1"/>
  <c r="AD19" i="2896"/>
  <c r="AD18" i="2896"/>
  <c r="AE18" i="2896" s="1"/>
  <c r="AD17" i="2896"/>
  <c r="AE17" i="2896" s="1"/>
  <c r="AD16" i="2896"/>
  <c r="AE16" i="2896" s="1"/>
  <c r="AD15" i="2896"/>
  <c r="AD14" i="2896"/>
  <c r="AE14" i="2896" s="1"/>
  <c r="AD13" i="2896"/>
  <c r="AE13" i="2896" s="1"/>
  <c r="AD12" i="2896"/>
  <c r="AD11" i="2896"/>
  <c r="AD10" i="2896"/>
  <c r="AE10" i="2896" s="1"/>
  <c r="AD9" i="2896"/>
  <c r="AE9" i="2896" s="1"/>
  <c r="AD8" i="2896"/>
  <c r="AD7" i="2896"/>
  <c r="Z35" i="2896"/>
  <c r="Z33" i="2896"/>
  <c r="Z31" i="2896"/>
  <c r="Z28" i="2896"/>
  <c r="Z27" i="2896"/>
  <c r="Z24" i="2896"/>
  <c r="Z23" i="2896"/>
  <c r="Z19" i="2896"/>
  <c r="Z17" i="2896"/>
  <c r="Z15" i="2896"/>
  <c r="Z12" i="2896"/>
  <c r="Z11" i="2896"/>
  <c r="Z8" i="2896"/>
  <c r="Z7" i="2896"/>
  <c r="AB3" i="2896"/>
  <c r="Y38" i="2896"/>
  <c r="Z38" i="2896" s="1"/>
  <c r="Y37" i="2896"/>
  <c r="Z37" i="2896" s="1"/>
  <c r="Y36" i="2896"/>
  <c r="Z36" i="2896" s="1"/>
  <c r="Y35" i="2896"/>
  <c r="Y34" i="2896"/>
  <c r="Z34" i="2896" s="1"/>
  <c r="Y33" i="2896"/>
  <c r="Y32" i="2896"/>
  <c r="Z32" i="2896" s="1"/>
  <c r="Y31" i="2896"/>
  <c r="Y30" i="2896"/>
  <c r="Z30" i="2896" s="1"/>
  <c r="Y29" i="2896"/>
  <c r="Z29" i="2896" s="1"/>
  <c r="Y28" i="2896"/>
  <c r="Y27" i="2896"/>
  <c r="Y26" i="2896"/>
  <c r="Z26" i="2896" s="1"/>
  <c r="Y25" i="2896"/>
  <c r="Z25" i="2896" s="1"/>
  <c r="Q48" i="2896" s="1"/>
  <c r="Y24" i="2896"/>
  <c r="Y23" i="2896"/>
  <c r="Y22" i="2896"/>
  <c r="Z22" i="2896" s="1"/>
  <c r="Y21" i="2896"/>
  <c r="Z21" i="2896" s="1"/>
  <c r="Y20" i="2896"/>
  <c r="Z20" i="2896" s="1"/>
  <c r="Y19" i="2896"/>
  <c r="Y18" i="2896"/>
  <c r="Z18" i="2896" s="1"/>
  <c r="Y17" i="2896"/>
  <c r="Y16" i="2896"/>
  <c r="Z16" i="2896" s="1"/>
  <c r="Y15" i="2896"/>
  <c r="Y14" i="2896"/>
  <c r="Z14" i="2896" s="1"/>
  <c r="Y13" i="2896"/>
  <c r="Z13" i="2896" s="1"/>
  <c r="Y12" i="2896"/>
  <c r="Y11" i="2896"/>
  <c r="Y10" i="2896"/>
  <c r="Z10" i="2896" s="1"/>
  <c r="Y9" i="2896"/>
  <c r="Z9" i="2896" s="1"/>
  <c r="Y8" i="2896"/>
  <c r="Y7" i="2896"/>
  <c r="U35" i="2896"/>
  <c r="U31" i="2896"/>
  <c r="U27" i="2896"/>
  <c r="U24" i="2896"/>
  <c r="U23" i="2896"/>
  <c r="U19" i="2896"/>
  <c r="U15" i="2896"/>
  <c r="U11" i="2896"/>
  <c r="U8" i="2896"/>
  <c r="U7" i="2896"/>
  <c r="W3" i="2896"/>
  <c r="T38" i="2896"/>
  <c r="U38" i="2896" s="1"/>
  <c r="T37" i="2896"/>
  <c r="U37" i="2896" s="1"/>
  <c r="T36" i="2896"/>
  <c r="U36" i="2896" s="1"/>
  <c r="T35" i="2896"/>
  <c r="T34" i="2896"/>
  <c r="U34" i="2896" s="1"/>
  <c r="T33" i="2896"/>
  <c r="U33" i="2896" s="1"/>
  <c r="T32" i="2896"/>
  <c r="U32" i="2896" s="1"/>
  <c r="T31" i="2896"/>
  <c r="T30" i="2896"/>
  <c r="U30" i="2896" s="1"/>
  <c r="T29" i="2896"/>
  <c r="U29" i="2896" s="1"/>
  <c r="T28" i="2896"/>
  <c r="U28" i="2896" s="1"/>
  <c r="T27" i="2896"/>
  <c r="T26" i="2896"/>
  <c r="U26" i="2896" s="1"/>
  <c r="T25" i="2896"/>
  <c r="U25" i="2896" s="1"/>
  <c r="P48" i="2896" s="1"/>
  <c r="T24" i="2896"/>
  <c r="T23" i="2896"/>
  <c r="T22" i="2896"/>
  <c r="U22" i="2896" s="1"/>
  <c r="T21" i="2896"/>
  <c r="U21" i="2896" s="1"/>
  <c r="T20" i="2896"/>
  <c r="U20" i="2896" s="1"/>
  <c r="T19" i="2896"/>
  <c r="T18" i="2896"/>
  <c r="U18" i="2896" s="1"/>
  <c r="T17" i="2896"/>
  <c r="U17" i="2896" s="1"/>
  <c r="T16" i="2896"/>
  <c r="U16" i="2896" s="1"/>
  <c r="T15" i="2896"/>
  <c r="T14" i="2896"/>
  <c r="U14" i="2896" s="1"/>
  <c r="T13" i="2896"/>
  <c r="U13" i="2896" s="1"/>
  <c r="T12" i="2896"/>
  <c r="U12" i="2896" s="1"/>
  <c r="T11" i="2896"/>
  <c r="T10" i="2896"/>
  <c r="U10" i="2896" s="1"/>
  <c r="T9" i="2896"/>
  <c r="U9" i="2896" s="1"/>
  <c r="T8" i="2896"/>
  <c r="T7" i="2896"/>
  <c r="O38" i="2896"/>
  <c r="O37" i="2896"/>
  <c r="O36" i="2896"/>
  <c r="O35" i="2896"/>
  <c r="O34" i="2896"/>
  <c r="O33" i="2896"/>
  <c r="O32" i="2896"/>
  <c r="O31" i="2896"/>
  <c r="O30" i="2896"/>
  <c r="O29" i="2896"/>
  <c r="O28" i="2896"/>
  <c r="O27" i="2896"/>
  <c r="O26" i="2896"/>
  <c r="O25" i="2896"/>
  <c r="O24" i="2896"/>
  <c r="O23" i="2896"/>
  <c r="O22" i="2896"/>
  <c r="O21" i="2896"/>
  <c r="O20" i="2896"/>
  <c r="O19" i="2896"/>
  <c r="O18" i="2896"/>
  <c r="O17" i="2896"/>
  <c r="O16" i="2896"/>
  <c r="O15" i="2896"/>
  <c r="O14" i="2896"/>
  <c r="O13" i="2896"/>
  <c r="O12" i="2896"/>
  <c r="O11" i="2896"/>
  <c r="O10" i="2896"/>
  <c r="O9" i="2896"/>
  <c r="O8" i="2896"/>
  <c r="O7" i="2896"/>
  <c r="Q3" i="2896"/>
  <c r="G3" i="2896"/>
  <c r="S47" i="2896" s="1"/>
  <c r="U52" i="2895"/>
  <c r="T52" i="2895"/>
  <c r="S52" i="2895"/>
  <c r="R52" i="2895"/>
  <c r="Q52" i="2895"/>
  <c r="P52" i="2895"/>
  <c r="AT38" i="2895"/>
  <c r="AT35" i="2895"/>
  <c r="AT34" i="2895"/>
  <c r="AT30" i="2895"/>
  <c r="AT26" i="2895"/>
  <c r="AT23" i="2895"/>
  <c r="AT22" i="2895"/>
  <c r="AT19" i="2895"/>
  <c r="AT18" i="2895"/>
  <c r="AT14" i="2895"/>
  <c r="AT10" i="2895"/>
  <c r="AT7" i="2895"/>
  <c r="AV3" i="2895"/>
  <c r="AS38" i="2895"/>
  <c r="AS37" i="2895"/>
  <c r="AT37" i="2895" s="1"/>
  <c r="AS36" i="2895"/>
  <c r="AT36" i="2895" s="1"/>
  <c r="AS35" i="2895"/>
  <c r="AS34" i="2895"/>
  <c r="AS33" i="2895"/>
  <c r="AT33" i="2895" s="1"/>
  <c r="AS32" i="2895"/>
  <c r="AT32" i="2895" s="1"/>
  <c r="AS31" i="2895"/>
  <c r="AT31" i="2895" s="1"/>
  <c r="AS30" i="2895"/>
  <c r="AS29" i="2895"/>
  <c r="AT29" i="2895" s="1"/>
  <c r="AS28" i="2895"/>
  <c r="AT28" i="2895" s="1"/>
  <c r="AS27" i="2895"/>
  <c r="AT27" i="2895" s="1"/>
  <c r="AS26" i="2895"/>
  <c r="AS25" i="2895"/>
  <c r="AT25" i="2895" s="1"/>
  <c r="U48" i="2895" s="1"/>
  <c r="AS24" i="2895"/>
  <c r="AT24" i="2895" s="1"/>
  <c r="AS23" i="2895"/>
  <c r="AS22" i="2895"/>
  <c r="AS21" i="2895"/>
  <c r="AT21" i="2895" s="1"/>
  <c r="AS20" i="2895"/>
  <c r="AT20" i="2895" s="1"/>
  <c r="AS19" i="2895"/>
  <c r="AS18" i="2895"/>
  <c r="AS17" i="2895"/>
  <c r="AT17" i="2895" s="1"/>
  <c r="AS16" i="2895"/>
  <c r="AT16" i="2895" s="1"/>
  <c r="AS15" i="2895"/>
  <c r="AT15" i="2895" s="1"/>
  <c r="AS14" i="2895"/>
  <c r="AS13" i="2895"/>
  <c r="AT13" i="2895" s="1"/>
  <c r="AS12" i="2895"/>
  <c r="AT12" i="2895" s="1"/>
  <c r="AS11" i="2895"/>
  <c r="AT11" i="2895" s="1"/>
  <c r="AS10" i="2895"/>
  <c r="AS9" i="2895"/>
  <c r="AT9" i="2895" s="1"/>
  <c r="AS8" i="2895"/>
  <c r="AT8" i="2895" s="1"/>
  <c r="AS7" i="2895"/>
  <c r="AO38" i="2895"/>
  <c r="AO34" i="2895"/>
  <c r="AO32" i="2895"/>
  <c r="AO30" i="2895"/>
  <c r="AO28" i="2895"/>
  <c r="AO27" i="2895"/>
  <c r="AO26" i="2895"/>
  <c r="AO22" i="2895"/>
  <c r="AO18" i="2895"/>
  <c r="AO16" i="2895"/>
  <c r="AO14" i="2895"/>
  <c r="AO12" i="2895"/>
  <c r="AO11" i="2895"/>
  <c r="AO10" i="2895"/>
  <c r="AQ3" i="2895"/>
  <c r="AN38" i="2895"/>
  <c r="AN37" i="2895"/>
  <c r="AO37" i="2895" s="1"/>
  <c r="AN36" i="2895"/>
  <c r="AO36" i="2895" s="1"/>
  <c r="AN35" i="2895"/>
  <c r="AO35" i="2895" s="1"/>
  <c r="AN34" i="2895"/>
  <c r="AN33" i="2895"/>
  <c r="AO33" i="2895" s="1"/>
  <c r="AN32" i="2895"/>
  <c r="AN31" i="2895"/>
  <c r="AO31" i="2895" s="1"/>
  <c r="AN30" i="2895"/>
  <c r="AN29" i="2895"/>
  <c r="AO29" i="2895" s="1"/>
  <c r="AN28" i="2895"/>
  <c r="AN27" i="2895"/>
  <c r="AN26" i="2895"/>
  <c r="AN25" i="2895"/>
  <c r="AO25" i="2895" s="1"/>
  <c r="T48" i="2895" s="1"/>
  <c r="AN24" i="2895"/>
  <c r="AO24" i="2895" s="1"/>
  <c r="AN23" i="2895"/>
  <c r="AO23" i="2895" s="1"/>
  <c r="AN22" i="2895"/>
  <c r="AN21" i="2895"/>
  <c r="AO21" i="2895" s="1"/>
  <c r="AN20" i="2895"/>
  <c r="AO20" i="2895" s="1"/>
  <c r="AN19" i="2895"/>
  <c r="AO19" i="2895" s="1"/>
  <c r="AN18" i="2895"/>
  <c r="AN17" i="2895"/>
  <c r="AO17" i="2895" s="1"/>
  <c r="AN16" i="2895"/>
  <c r="AN15" i="2895"/>
  <c r="AO15" i="2895" s="1"/>
  <c r="AN14" i="2895"/>
  <c r="AN13" i="2895"/>
  <c r="AO13" i="2895" s="1"/>
  <c r="AN12" i="2895"/>
  <c r="AN11" i="2895"/>
  <c r="AN10" i="2895"/>
  <c r="AN9" i="2895"/>
  <c r="AO9" i="2895" s="1"/>
  <c r="AN8" i="2895"/>
  <c r="AO8" i="2895" s="1"/>
  <c r="AN7" i="2895"/>
  <c r="AO7" i="2895" s="1"/>
  <c r="AJ38" i="2895"/>
  <c r="AJ36" i="2895"/>
  <c r="AJ34" i="2895"/>
  <c r="AJ32" i="2895"/>
  <c r="AJ31" i="2895"/>
  <c r="AJ30" i="2895"/>
  <c r="AJ26" i="2895"/>
  <c r="AJ24" i="2895"/>
  <c r="AJ22" i="2895"/>
  <c r="AJ20" i="2895"/>
  <c r="AJ18" i="2895"/>
  <c r="AJ16" i="2895"/>
  <c r="AJ15" i="2895"/>
  <c r="AJ14" i="2895"/>
  <c r="AJ11" i="2895"/>
  <c r="AJ10" i="2895"/>
  <c r="AJ8" i="2895"/>
  <c r="AL3" i="2895"/>
  <c r="AI38" i="2895"/>
  <c r="AI37" i="2895"/>
  <c r="AJ37" i="2895" s="1"/>
  <c r="AI36" i="2895"/>
  <c r="AI35" i="2895"/>
  <c r="AJ35" i="2895" s="1"/>
  <c r="AI34" i="2895"/>
  <c r="AI33" i="2895"/>
  <c r="AJ33" i="2895" s="1"/>
  <c r="AI32" i="2895"/>
  <c r="AI31" i="2895"/>
  <c r="AI30" i="2895"/>
  <c r="AI29" i="2895"/>
  <c r="AJ29" i="2895" s="1"/>
  <c r="AI28" i="2895"/>
  <c r="AJ28" i="2895" s="1"/>
  <c r="AI27" i="2895"/>
  <c r="AJ27" i="2895" s="1"/>
  <c r="AI26" i="2895"/>
  <c r="AI25" i="2895"/>
  <c r="AJ25" i="2895" s="1"/>
  <c r="S48" i="2895" s="1"/>
  <c r="AI24" i="2895"/>
  <c r="AI23" i="2895"/>
  <c r="AJ23" i="2895" s="1"/>
  <c r="AI22" i="2895"/>
  <c r="AI21" i="2895"/>
  <c r="AJ21" i="2895" s="1"/>
  <c r="AI20" i="2895"/>
  <c r="AI19" i="2895"/>
  <c r="AJ19" i="2895" s="1"/>
  <c r="AI18" i="2895"/>
  <c r="AI17" i="2895"/>
  <c r="AJ17" i="2895" s="1"/>
  <c r="AI16" i="2895"/>
  <c r="AI15" i="2895"/>
  <c r="AI14" i="2895"/>
  <c r="AI13" i="2895"/>
  <c r="AJ13" i="2895" s="1"/>
  <c r="AI12" i="2895"/>
  <c r="AJ12" i="2895" s="1"/>
  <c r="AI11" i="2895"/>
  <c r="AI10" i="2895"/>
  <c r="AI9" i="2895"/>
  <c r="AJ9" i="2895" s="1"/>
  <c r="AI8" i="2895"/>
  <c r="AI7" i="2895"/>
  <c r="AJ7" i="2895" s="1"/>
  <c r="AE38" i="2895"/>
  <c r="AE36" i="2895"/>
  <c r="AE35" i="2895"/>
  <c r="AE34" i="2895"/>
  <c r="AE31" i="2895"/>
  <c r="AE30" i="2895"/>
  <c r="AE26" i="2895"/>
  <c r="AE24" i="2895"/>
  <c r="AE23" i="2895"/>
  <c r="AE22" i="2895"/>
  <c r="AE20" i="2895"/>
  <c r="AE19" i="2895"/>
  <c r="AE18" i="2895"/>
  <c r="AE15" i="2895"/>
  <c r="AE14" i="2895"/>
  <c r="AE10" i="2895"/>
  <c r="AE8" i="2895"/>
  <c r="AE7" i="2895"/>
  <c r="AG3" i="2895"/>
  <c r="AD38" i="2895"/>
  <c r="AD37" i="2895"/>
  <c r="AE37" i="2895" s="1"/>
  <c r="AD36" i="2895"/>
  <c r="AD35" i="2895"/>
  <c r="AD34" i="2895"/>
  <c r="AD33" i="2895"/>
  <c r="AE33" i="2895" s="1"/>
  <c r="AD32" i="2895"/>
  <c r="AE32" i="2895" s="1"/>
  <c r="AD31" i="2895"/>
  <c r="AD30" i="2895"/>
  <c r="AD29" i="2895"/>
  <c r="AE29" i="2895" s="1"/>
  <c r="AD28" i="2895"/>
  <c r="AE28" i="2895" s="1"/>
  <c r="AD27" i="2895"/>
  <c r="AE27" i="2895" s="1"/>
  <c r="AD26" i="2895"/>
  <c r="AD25" i="2895"/>
  <c r="AE25" i="2895" s="1"/>
  <c r="R48" i="2895" s="1"/>
  <c r="AD24" i="2895"/>
  <c r="AD23" i="2895"/>
  <c r="AD22" i="2895"/>
  <c r="AD21" i="2895"/>
  <c r="AE21" i="2895" s="1"/>
  <c r="AD20" i="2895"/>
  <c r="AD19" i="2895"/>
  <c r="AD18" i="2895"/>
  <c r="AD17" i="2895"/>
  <c r="AE17" i="2895" s="1"/>
  <c r="AD16" i="2895"/>
  <c r="AE16" i="2895" s="1"/>
  <c r="AD15" i="2895"/>
  <c r="AD14" i="2895"/>
  <c r="AD13" i="2895"/>
  <c r="AE13" i="2895" s="1"/>
  <c r="AD12" i="2895"/>
  <c r="AE12" i="2895" s="1"/>
  <c r="AD11" i="2895"/>
  <c r="AE11" i="2895" s="1"/>
  <c r="AD10" i="2895"/>
  <c r="AD9" i="2895"/>
  <c r="AE9" i="2895" s="1"/>
  <c r="AD8" i="2895"/>
  <c r="AD7" i="2895"/>
  <c r="Z38" i="2895"/>
  <c r="Z35" i="2895"/>
  <c r="Z34" i="2895"/>
  <c r="Z30" i="2895"/>
  <c r="Z26" i="2895"/>
  <c r="Z23" i="2895"/>
  <c r="Z22" i="2895"/>
  <c r="Z19" i="2895"/>
  <c r="Z18" i="2895"/>
  <c r="Z14" i="2895"/>
  <c r="Z10" i="2895"/>
  <c r="Z7" i="2895"/>
  <c r="AB3" i="2895"/>
  <c r="Y38" i="2895"/>
  <c r="Y37" i="2895"/>
  <c r="Z37" i="2895" s="1"/>
  <c r="Y36" i="2895"/>
  <c r="Z36" i="2895" s="1"/>
  <c r="Y35" i="2895"/>
  <c r="Y34" i="2895"/>
  <c r="Y33" i="2895"/>
  <c r="Z33" i="2895" s="1"/>
  <c r="Y32" i="2895"/>
  <c r="Z32" i="2895" s="1"/>
  <c r="Y31" i="2895"/>
  <c r="Z31" i="2895" s="1"/>
  <c r="Y30" i="2895"/>
  <c r="Y29" i="2895"/>
  <c r="Z29" i="2895" s="1"/>
  <c r="Y28" i="2895"/>
  <c r="Z28" i="2895" s="1"/>
  <c r="Y27" i="2895"/>
  <c r="Z27" i="2895" s="1"/>
  <c r="Y26" i="2895"/>
  <c r="Y25" i="2895"/>
  <c r="Z25" i="2895" s="1"/>
  <c r="Q48" i="2895" s="1"/>
  <c r="Y24" i="2895"/>
  <c r="Z24" i="2895" s="1"/>
  <c r="Y23" i="2895"/>
  <c r="Y22" i="2895"/>
  <c r="Y21" i="2895"/>
  <c r="Z21" i="2895" s="1"/>
  <c r="Y20" i="2895"/>
  <c r="Z20" i="2895" s="1"/>
  <c r="Y19" i="2895"/>
  <c r="Y18" i="2895"/>
  <c r="Y17" i="2895"/>
  <c r="Z17" i="2895" s="1"/>
  <c r="Y16" i="2895"/>
  <c r="Z16" i="2895" s="1"/>
  <c r="Y15" i="2895"/>
  <c r="Z15" i="2895" s="1"/>
  <c r="Y14" i="2895"/>
  <c r="Y13" i="2895"/>
  <c r="Z13" i="2895" s="1"/>
  <c r="Y12" i="2895"/>
  <c r="Z12" i="2895" s="1"/>
  <c r="Y11" i="2895"/>
  <c r="Z11" i="2895" s="1"/>
  <c r="Y10" i="2895"/>
  <c r="Y9" i="2895"/>
  <c r="Z9" i="2895" s="1"/>
  <c r="Y8" i="2895"/>
  <c r="Z8" i="2895" s="1"/>
  <c r="Y7" i="2895"/>
  <c r="U38" i="2895"/>
  <c r="U34" i="2895"/>
  <c r="U32" i="2895"/>
  <c r="U30" i="2895"/>
  <c r="U28" i="2895"/>
  <c r="U27" i="2895"/>
  <c r="U26" i="2895"/>
  <c r="U22" i="2895"/>
  <c r="U18" i="2895"/>
  <c r="U16" i="2895"/>
  <c r="U14" i="2895"/>
  <c r="U12" i="2895"/>
  <c r="U11" i="2895"/>
  <c r="U10" i="2895"/>
  <c r="W3" i="2895"/>
  <c r="T38" i="2895"/>
  <c r="T37" i="2895"/>
  <c r="U37" i="2895" s="1"/>
  <c r="T36" i="2895"/>
  <c r="U36" i="2895" s="1"/>
  <c r="T35" i="2895"/>
  <c r="U35" i="2895" s="1"/>
  <c r="T34" i="2895"/>
  <c r="T33" i="2895"/>
  <c r="U33" i="2895" s="1"/>
  <c r="T32" i="2895"/>
  <c r="T31" i="2895"/>
  <c r="U31" i="2895" s="1"/>
  <c r="T30" i="2895"/>
  <c r="T29" i="2895"/>
  <c r="U29" i="2895" s="1"/>
  <c r="T28" i="2895"/>
  <c r="T27" i="2895"/>
  <c r="T26" i="2895"/>
  <c r="T25" i="2895"/>
  <c r="U25" i="2895" s="1"/>
  <c r="P48" i="2895" s="1"/>
  <c r="T24" i="2895"/>
  <c r="U24" i="2895" s="1"/>
  <c r="T23" i="2895"/>
  <c r="U23" i="2895" s="1"/>
  <c r="T22" i="2895"/>
  <c r="T21" i="2895"/>
  <c r="U21" i="2895" s="1"/>
  <c r="T20" i="2895"/>
  <c r="U20" i="2895" s="1"/>
  <c r="T19" i="2895"/>
  <c r="U19" i="2895" s="1"/>
  <c r="T18" i="2895"/>
  <c r="T17" i="2895"/>
  <c r="U17" i="2895" s="1"/>
  <c r="T16" i="2895"/>
  <c r="T15" i="2895"/>
  <c r="U15" i="2895" s="1"/>
  <c r="T14" i="2895"/>
  <c r="T13" i="2895"/>
  <c r="U13" i="2895" s="1"/>
  <c r="T12" i="2895"/>
  <c r="T11" i="2895"/>
  <c r="T10" i="2895"/>
  <c r="T9" i="2895"/>
  <c r="U9" i="2895" s="1"/>
  <c r="T8" i="2895"/>
  <c r="U8" i="2895" s="1"/>
  <c r="T7" i="2895"/>
  <c r="U7" i="2895" s="1"/>
  <c r="T47" i="2895"/>
  <c r="S47" i="2895"/>
  <c r="R47" i="2895"/>
  <c r="P47" i="2895"/>
  <c r="N44" i="2895"/>
  <c r="O38" i="2895"/>
  <c r="O37" i="2895"/>
  <c r="O36" i="2895"/>
  <c r="O35" i="2895"/>
  <c r="O34" i="2895"/>
  <c r="O33" i="2895"/>
  <c r="O32" i="2895"/>
  <c r="O31" i="2895"/>
  <c r="O30" i="2895"/>
  <c r="O29" i="2895"/>
  <c r="O28" i="2895"/>
  <c r="O27" i="2895"/>
  <c r="O26" i="2895"/>
  <c r="O25" i="2895"/>
  <c r="O24" i="2895"/>
  <c r="O23" i="2895"/>
  <c r="O22" i="2895"/>
  <c r="O21" i="2895"/>
  <c r="O20" i="2895"/>
  <c r="O19" i="2895"/>
  <c r="O18" i="2895"/>
  <c r="O17" i="2895"/>
  <c r="O16" i="2895"/>
  <c r="O15" i="2895"/>
  <c r="O14" i="2895"/>
  <c r="O13" i="2895"/>
  <c r="O12" i="2895"/>
  <c r="O11" i="2895"/>
  <c r="O10" i="2895"/>
  <c r="O9" i="2895"/>
  <c r="O8" i="2895"/>
  <c r="O7" i="2895"/>
  <c r="Q4" i="2895" s="1"/>
  <c r="Q3" i="2895"/>
  <c r="G3" i="2895"/>
  <c r="U47" i="2895" s="1"/>
  <c r="U52" i="2894"/>
  <c r="T52" i="2894"/>
  <c r="S52" i="2894"/>
  <c r="R52" i="2894"/>
  <c r="Q52" i="2894"/>
  <c r="P52" i="2894"/>
  <c r="AT37" i="2894"/>
  <c r="AT33" i="2894"/>
  <c r="AT29" i="2894"/>
  <c r="AT27" i="2894"/>
  <c r="AT25" i="2894"/>
  <c r="U48" i="2894" s="1"/>
  <c r="AT21" i="2894"/>
  <c r="AT17" i="2894"/>
  <c r="AT13" i="2894"/>
  <c r="AT11" i="2894"/>
  <c r="AT9" i="2894"/>
  <c r="AV3" i="2894"/>
  <c r="AS38" i="2894"/>
  <c r="AT38" i="2894" s="1"/>
  <c r="AS37" i="2894"/>
  <c r="AS36" i="2894"/>
  <c r="AT36" i="2894" s="1"/>
  <c r="AS35" i="2894"/>
  <c r="AT35" i="2894" s="1"/>
  <c r="AS34" i="2894"/>
  <c r="AT34" i="2894" s="1"/>
  <c r="AS33" i="2894"/>
  <c r="AS32" i="2894"/>
  <c r="AT32" i="2894" s="1"/>
  <c r="AS31" i="2894"/>
  <c r="AT31" i="2894" s="1"/>
  <c r="AS30" i="2894"/>
  <c r="AT30" i="2894" s="1"/>
  <c r="AS29" i="2894"/>
  <c r="AS28" i="2894"/>
  <c r="AT28" i="2894" s="1"/>
  <c r="AS27" i="2894"/>
  <c r="AS26" i="2894"/>
  <c r="AT26" i="2894" s="1"/>
  <c r="AS25" i="2894"/>
  <c r="AS24" i="2894"/>
  <c r="AT24" i="2894" s="1"/>
  <c r="AS23" i="2894"/>
  <c r="AT23" i="2894" s="1"/>
  <c r="AS22" i="2894"/>
  <c r="AT22" i="2894" s="1"/>
  <c r="AS21" i="2894"/>
  <c r="AS20" i="2894"/>
  <c r="AT20" i="2894" s="1"/>
  <c r="AS19" i="2894"/>
  <c r="AT19" i="2894" s="1"/>
  <c r="AS18" i="2894"/>
  <c r="AT18" i="2894" s="1"/>
  <c r="AS17" i="2894"/>
  <c r="AS16" i="2894"/>
  <c r="AT16" i="2894" s="1"/>
  <c r="AS15" i="2894"/>
  <c r="AT15" i="2894" s="1"/>
  <c r="AS14" i="2894"/>
  <c r="AT14" i="2894" s="1"/>
  <c r="AS13" i="2894"/>
  <c r="AS12" i="2894"/>
  <c r="AT12" i="2894" s="1"/>
  <c r="AS11" i="2894"/>
  <c r="AS10" i="2894"/>
  <c r="AT10" i="2894" s="1"/>
  <c r="AS9" i="2894"/>
  <c r="AS8" i="2894"/>
  <c r="AT8" i="2894" s="1"/>
  <c r="AS7" i="2894"/>
  <c r="AT7" i="2894" s="1"/>
  <c r="AO37" i="2894"/>
  <c r="AO35" i="2894"/>
  <c r="AO33" i="2894"/>
  <c r="AO31" i="2894"/>
  <c r="AO29" i="2894"/>
  <c r="AO25" i="2894"/>
  <c r="T48" i="2894" s="1"/>
  <c r="AO23" i="2894"/>
  <c r="AO21" i="2894"/>
  <c r="AO19" i="2894"/>
  <c r="AO17" i="2894"/>
  <c r="AO15" i="2894"/>
  <c r="AO13" i="2894"/>
  <c r="AO9" i="2894"/>
  <c r="AO7" i="2894"/>
  <c r="AQ3" i="2894"/>
  <c r="AN38" i="2894"/>
  <c r="AO38" i="2894" s="1"/>
  <c r="AN37" i="2894"/>
  <c r="AN36" i="2894"/>
  <c r="AO36" i="2894" s="1"/>
  <c r="AN35" i="2894"/>
  <c r="AN34" i="2894"/>
  <c r="AO34" i="2894" s="1"/>
  <c r="AN33" i="2894"/>
  <c r="AN32" i="2894"/>
  <c r="AO32" i="2894" s="1"/>
  <c r="AN31" i="2894"/>
  <c r="AN30" i="2894"/>
  <c r="AO30" i="2894" s="1"/>
  <c r="AN29" i="2894"/>
  <c r="AN28" i="2894"/>
  <c r="AO28" i="2894" s="1"/>
  <c r="AN27" i="2894"/>
  <c r="AO27" i="2894" s="1"/>
  <c r="AN26" i="2894"/>
  <c r="AO26" i="2894" s="1"/>
  <c r="AN25" i="2894"/>
  <c r="AN24" i="2894"/>
  <c r="AO24" i="2894" s="1"/>
  <c r="AN23" i="2894"/>
  <c r="AN22" i="2894"/>
  <c r="AO22" i="2894" s="1"/>
  <c r="AN21" i="2894"/>
  <c r="AN20" i="2894"/>
  <c r="AO20" i="2894" s="1"/>
  <c r="AN19" i="2894"/>
  <c r="AN18" i="2894"/>
  <c r="AO18" i="2894" s="1"/>
  <c r="AN17" i="2894"/>
  <c r="AN16" i="2894"/>
  <c r="AO16" i="2894" s="1"/>
  <c r="AN15" i="2894"/>
  <c r="AN14" i="2894"/>
  <c r="AO14" i="2894" s="1"/>
  <c r="AN13" i="2894"/>
  <c r="AN12" i="2894"/>
  <c r="AO12" i="2894" s="1"/>
  <c r="AN11" i="2894"/>
  <c r="AO11" i="2894" s="1"/>
  <c r="AN10" i="2894"/>
  <c r="AO10" i="2894" s="1"/>
  <c r="AN9" i="2894"/>
  <c r="AN8" i="2894"/>
  <c r="AO8" i="2894" s="1"/>
  <c r="AN7" i="2894"/>
  <c r="AJ38" i="2894"/>
  <c r="AJ37" i="2894"/>
  <c r="AJ35" i="2894"/>
  <c r="AJ34" i="2894"/>
  <c r="AJ33" i="2894"/>
  <c r="AJ30" i="2894"/>
  <c r="AJ29" i="2894"/>
  <c r="AJ25" i="2894"/>
  <c r="S48" i="2894" s="1"/>
  <c r="AJ23" i="2894"/>
  <c r="AJ22" i="2894"/>
  <c r="AJ21" i="2894"/>
  <c r="AJ19" i="2894"/>
  <c r="AJ18" i="2894"/>
  <c r="AJ17" i="2894"/>
  <c r="AJ14" i="2894"/>
  <c r="AJ13" i="2894"/>
  <c r="AJ9" i="2894"/>
  <c r="AJ7" i="2894"/>
  <c r="AL3" i="2894"/>
  <c r="AI38" i="2894"/>
  <c r="AI37" i="2894"/>
  <c r="AI36" i="2894"/>
  <c r="AJ36" i="2894" s="1"/>
  <c r="AI35" i="2894"/>
  <c r="AI34" i="2894"/>
  <c r="AI33" i="2894"/>
  <c r="AI32" i="2894"/>
  <c r="AJ32" i="2894" s="1"/>
  <c r="AI31" i="2894"/>
  <c r="AJ31" i="2894" s="1"/>
  <c r="AI30" i="2894"/>
  <c r="AI29" i="2894"/>
  <c r="AI28" i="2894"/>
  <c r="AJ28" i="2894" s="1"/>
  <c r="AI27" i="2894"/>
  <c r="AJ27" i="2894" s="1"/>
  <c r="AI26" i="2894"/>
  <c r="AJ26" i="2894" s="1"/>
  <c r="AI25" i="2894"/>
  <c r="AI24" i="2894"/>
  <c r="AJ24" i="2894" s="1"/>
  <c r="AI23" i="2894"/>
  <c r="AI22" i="2894"/>
  <c r="AI21" i="2894"/>
  <c r="AI20" i="2894"/>
  <c r="AJ20" i="2894" s="1"/>
  <c r="AI19" i="2894"/>
  <c r="AI18" i="2894"/>
  <c r="AI17" i="2894"/>
  <c r="AI16" i="2894"/>
  <c r="AJ16" i="2894" s="1"/>
  <c r="AI15" i="2894"/>
  <c r="AJ15" i="2894" s="1"/>
  <c r="AI14" i="2894"/>
  <c r="AI13" i="2894"/>
  <c r="AI12" i="2894"/>
  <c r="AJ12" i="2894" s="1"/>
  <c r="AI11" i="2894"/>
  <c r="AJ11" i="2894" s="1"/>
  <c r="AI10" i="2894"/>
  <c r="AJ10" i="2894" s="1"/>
  <c r="AI9" i="2894"/>
  <c r="AI8" i="2894"/>
  <c r="AJ8" i="2894" s="1"/>
  <c r="AI7" i="2894"/>
  <c r="AE38" i="2894"/>
  <c r="AE37" i="2894"/>
  <c r="AE34" i="2894"/>
  <c r="AE33" i="2894"/>
  <c r="AE29" i="2894"/>
  <c r="AE27" i="2894"/>
  <c r="AE25" i="2894"/>
  <c r="R48" i="2894" s="1"/>
  <c r="AE23" i="2894"/>
  <c r="AE22" i="2894"/>
  <c r="AE21" i="2894"/>
  <c r="AE18" i="2894"/>
  <c r="AE17" i="2894"/>
  <c r="AE13" i="2894"/>
  <c r="AE11" i="2894"/>
  <c r="AE9" i="2894"/>
  <c r="AE7" i="2894"/>
  <c r="AG3" i="2894"/>
  <c r="AD38" i="2894"/>
  <c r="AD37" i="2894"/>
  <c r="AD36" i="2894"/>
  <c r="AE36" i="2894" s="1"/>
  <c r="AD35" i="2894"/>
  <c r="AE35" i="2894" s="1"/>
  <c r="AD34" i="2894"/>
  <c r="AD33" i="2894"/>
  <c r="AD32" i="2894"/>
  <c r="AE32" i="2894" s="1"/>
  <c r="AD31" i="2894"/>
  <c r="AE31" i="2894" s="1"/>
  <c r="AD30" i="2894"/>
  <c r="AE30" i="2894" s="1"/>
  <c r="AD29" i="2894"/>
  <c r="AD28" i="2894"/>
  <c r="AE28" i="2894" s="1"/>
  <c r="AD27" i="2894"/>
  <c r="AD26" i="2894"/>
  <c r="AE26" i="2894" s="1"/>
  <c r="AD25" i="2894"/>
  <c r="AD24" i="2894"/>
  <c r="AE24" i="2894" s="1"/>
  <c r="AD23" i="2894"/>
  <c r="AD22" i="2894"/>
  <c r="AD21" i="2894"/>
  <c r="AD20" i="2894"/>
  <c r="AE20" i="2894" s="1"/>
  <c r="AD19" i="2894"/>
  <c r="AE19" i="2894" s="1"/>
  <c r="AD18" i="2894"/>
  <c r="AD17" i="2894"/>
  <c r="AD16" i="2894"/>
  <c r="AE16" i="2894" s="1"/>
  <c r="AD15" i="2894"/>
  <c r="AE15" i="2894" s="1"/>
  <c r="AD14" i="2894"/>
  <c r="AE14" i="2894" s="1"/>
  <c r="AD13" i="2894"/>
  <c r="AD12" i="2894"/>
  <c r="AE12" i="2894" s="1"/>
  <c r="AD11" i="2894"/>
  <c r="AD10" i="2894"/>
  <c r="AE10" i="2894" s="1"/>
  <c r="AD9" i="2894"/>
  <c r="AD8" i="2894"/>
  <c r="AE8" i="2894" s="1"/>
  <c r="AD7" i="2894"/>
  <c r="Z37" i="2894"/>
  <c r="Z33" i="2894"/>
  <c r="Z29" i="2894"/>
  <c r="Z27" i="2894"/>
  <c r="Z25" i="2894"/>
  <c r="Q48" i="2894" s="1"/>
  <c r="Z21" i="2894"/>
  <c r="Z17" i="2894"/>
  <c r="Z13" i="2894"/>
  <c r="Z11" i="2894"/>
  <c r="Z9" i="2894"/>
  <c r="AB3" i="2894"/>
  <c r="Y38" i="2894"/>
  <c r="Z38" i="2894" s="1"/>
  <c r="Y37" i="2894"/>
  <c r="Y36" i="2894"/>
  <c r="Z36" i="2894" s="1"/>
  <c r="Y35" i="2894"/>
  <c r="Z35" i="2894" s="1"/>
  <c r="Y34" i="2894"/>
  <c r="Z34" i="2894" s="1"/>
  <c r="Y33" i="2894"/>
  <c r="Y32" i="2894"/>
  <c r="Z32" i="2894" s="1"/>
  <c r="Y31" i="2894"/>
  <c r="Z31" i="2894" s="1"/>
  <c r="Y30" i="2894"/>
  <c r="Z30" i="2894" s="1"/>
  <c r="Y29" i="2894"/>
  <c r="Y28" i="2894"/>
  <c r="Z28" i="2894" s="1"/>
  <c r="Y27" i="2894"/>
  <c r="Y26" i="2894"/>
  <c r="Z26" i="2894" s="1"/>
  <c r="Y25" i="2894"/>
  <c r="Y24" i="2894"/>
  <c r="Z24" i="2894" s="1"/>
  <c r="Y23" i="2894"/>
  <c r="Z23" i="2894" s="1"/>
  <c r="Y22" i="2894"/>
  <c r="Z22" i="2894" s="1"/>
  <c r="Y21" i="2894"/>
  <c r="Y20" i="2894"/>
  <c r="Z20" i="2894" s="1"/>
  <c r="Y19" i="2894"/>
  <c r="Z19" i="2894" s="1"/>
  <c r="Y18" i="2894"/>
  <c r="Z18" i="2894" s="1"/>
  <c r="Y17" i="2894"/>
  <c r="Y16" i="2894"/>
  <c r="Z16" i="2894" s="1"/>
  <c r="Y15" i="2894"/>
  <c r="Z15" i="2894" s="1"/>
  <c r="Y14" i="2894"/>
  <c r="Z14" i="2894" s="1"/>
  <c r="Y13" i="2894"/>
  <c r="Y12" i="2894"/>
  <c r="Z12" i="2894" s="1"/>
  <c r="Y11" i="2894"/>
  <c r="Y10" i="2894"/>
  <c r="Z10" i="2894" s="1"/>
  <c r="Y9" i="2894"/>
  <c r="Y8" i="2894"/>
  <c r="Z8" i="2894" s="1"/>
  <c r="Y7" i="2894"/>
  <c r="Z7" i="2894" s="1"/>
  <c r="U38" i="2894"/>
  <c r="U37" i="2894"/>
  <c r="U36" i="2894"/>
  <c r="U34" i="2894"/>
  <c r="U33" i="2894"/>
  <c r="U32" i="2894"/>
  <c r="U30" i="2894"/>
  <c r="U29" i="2894"/>
  <c r="U28" i="2894"/>
  <c r="U25" i="2894"/>
  <c r="P48" i="2894" s="1"/>
  <c r="U24" i="2894"/>
  <c r="U22" i="2894"/>
  <c r="U21" i="2894"/>
  <c r="U20" i="2894"/>
  <c r="U18" i="2894"/>
  <c r="U17" i="2894"/>
  <c r="U16" i="2894"/>
  <c r="U14" i="2894"/>
  <c r="U13" i="2894"/>
  <c r="U12" i="2894"/>
  <c r="U9" i="2894"/>
  <c r="U8" i="2894"/>
  <c r="W3" i="2894"/>
  <c r="T38" i="2894"/>
  <c r="T37" i="2894"/>
  <c r="T36" i="2894"/>
  <c r="T35" i="2894"/>
  <c r="U35" i="2894" s="1"/>
  <c r="T34" i="2894"/>
  <c r="T33" i="2894"/>
  <c r="T32" i="2894"/>
  <c r="T31" i="2894"/>
  <c r="U31" i="2894" s="1"/>
  <c r="T30" i="2894"/>
  <c r="T29" i="2894"/>
  <c r="T28" i="2894"/>
  <c r="T27" i="2894"/>
  <c r="U27" i="2894" s="1"/>
  <c r="T26" i="2894"/>
  <c r="U26" i="2894" s="1"/>
  <c r="T25" i="2894"/>
  <c r="T24" i="2894"/>
  <c r="T23" i="2894"/>
  <c r="U23" i="2894" s="1"/>
  <c r="T22" i="2894"/>
  <c r="T21" i="2894"/>
  <c r="T20" i="2894"/>
  <c r="T19" i="2894"/>
  <c r="U19" i="2894" s="1"/>
  <c r="T18" i="2894"/>
  <c r="T17" i="2894"/>
  <c r="T16" i="2894"/>
  <c r="T15" i="2894"/>
  <c r="U15" i="2894" s="1"/>
  <c r="T14" i="2894"/>
  <c r="T13" i="2894"/>
  <c r="T12" i="2894"/>
  <c r="T11" i="2894"/>
  <c r="U11" i="2894" s="1"/>
  <c r="T10" i="2894"/>
  <c r="U10" i="2894" s="1"/>
  <c r="T9" i="2894"/>
  <c r="T8" i="2894"/>
  <c r="T7" i="2894"/>
  <c r="U7" i="2894" s="1"/>
  <c r="Q47" i="2894"/>
  <c r="O38" i="2894"/>
  <c r="O37" i="2894"/>
  <c r="O36" i="2894"/>
  <c r="O35" i="2894"/>
  <c r="O34" i="2894"/>
  <c r="O33" i="2894"/>
  <c r="O32" i="2894"/>
  <c r="O31" i="2894"/>
  <c r="O30" i="2894"/>
  <c r="O29" i="2894"/>
  <c r="O28" i="2894"/>
  <c r="O27" i="2894"/>
  <c r="O26" i="2894"/>
  <c r="O25" i="2894"/>
  <c r="O24" i="2894"/>
  <c r="O23" i="2894"/>
  <c r="O22" i="2894"/>
  <c r="O21" i="2894"/>
  <c r="O20" i="2894"/>
  <c r="O19" i="2894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3" i="2894"/>
  <c r="G3" i="2894"/>
  <c r="U52" i="2893"/>
  <c r="T52" i="2893"/>
  <c r="S52" i="2893"/>
  <c r="R52" i="2893"/>
  <c r="Q52" i="2893"/>
  <c r="P52" i="2893"/>
  <c r="U48" i="2893"/>
  <c r="AT36" i="2893"/>
  <c r="AT35" i="2893"/>
  <c r="AT33" i="2893"/>
  <c r="AT32" i="2893"/>
  <c r="AT31" i="2893"/>
  <c r="AT28" i="2893"/>
  <c r="AT27" i="2893"/>
  <c r="AT24" i="2893"/>
  <c r="AT23" i="2893"/>
  <c r="AT20" i="2893"/>
  <c r="AT19" i="2893"/>
  <c r="AT17" i="2893"/>
  <c r="AT16" i="2893"/>
  <c r="AT15" i="2893"/>
  <c r="AT12" i="2893"/>
  <c r="AT11" i="2893"/>
  <c r="AT8" i="2893"/>
  <c r="AT7" i="2893"/>
  <c r="AV3" i="2893"/>
  <c r="AS38" i="2893"/>
  <c r="AT38" i="2893" s="1"/>
  <c r="AS37" i="2893"/>
  <c r="AT37" i="2893" s="1"/>
  <c r="AS36" i="2893"/>
  <c r="AS35" i="2893"/>
  <c r="AS34" i="2893"/>
  <c r="AT34" i="2893" s="1"/>
  <c r="AS33" i="2893"/>
  <c r="AS32" i="2893"/>
  <c r="AS31" i="2893"/>
  <c r="AS30" i="2893"/>
  <c r="AT30" i="2893" s="1"/>
  <c r="AS29" i="2893"/>
  <c r="AT29" i="2893" s="1"/>
  <c r="AS28" i="2893"/>
  <c r="AS27" i="2893"/>
  <c r="AS26" i="2893"/>
  <c r="AT26" i="2893" s="1"/>
  <c r="AS25" i="2893"/>
  <c r="AT25" i="2893" s="1"/>
  <c r="AS24" i="2893"/>
  <c r="AS23" i="2893"/>
  <c r="AS22" i="2893"/>
  <c r="AT22" i="2893" s="1"/>
  <c r="AS21" i="2893"/>
  <c r="AT21" i="2893" s="1"/>
  <c r="AS20" i="2893"/>
  <c r="AS19" i="2893"/>
  <c r="AS18" i="2893"/>
  <c r="AT18" i="2893" s="1"/>
  <c r="AS17" i="2893"/>
  <c r="AS16" i="2893"/>
  <c r="AS15" i="2893"/>
  <c r="AS14" i="2893"/>
  <c r="AT14" i="2893" s="1"/>
  <c r="AS13" i="2893"/>
  <c r="AT13" i="2893" s="1"/>
  <c r="AS12" i="2893"/>
  <c r="AS11" i="2893"/>
  <c r="AS10" i="2893"/>
  <c r="AT10" i="2893" s="1"/>
  <c r="AS9" i="2893"/>
  <c r="AT9" i="2893" s="1"/>
  <c r="AS8" i="2893"/>
  <c r="AS7" i="2893"/>
  <c r="T48" i="2893"/>
  <c r="AO37" i="2893"/>
  <c r="AO36" i="2893"/>
  <c r="AO35" i="2893"/>
  <c r="AO33" i="2893"/>
  <c r="AO32" i="2893"/>
  <c r="AO31" i="2893"/>
  <c r="AO28" i="2893"/>
  <c r="AO27" i="2893"/>
  <c r="AO25" i="2893"/>
  <c r="AO24" i="2893"/>
  <c r="AO23" i="2893"/>
  <c r="AO21" i="2893"/>
  <c r="AO20" i="2893"/>
  <c r="AO19" i="2893"/>
  <c r="AO17" i="2893"/>
  <c r="AO16" i="2893"/>
  <c r="AO15" i="2893"/>
  <c r="AO12" i="2893"/>
  <c r="AO11" i="2893"/>
  <c r="AO9" i="2893"/>
  <c r="AO8" i="2893"/>
  <c r="AO7" i="2893"/>
  <c r="AQ3" i="2893"/>
  <c r="AN38" i="2893"/>
  <c r="AO38" i="2893" s="1"/>
  <c r="AN37" i="2893"/>
  <c r="AN36" i="2893"/>
  <c r="AN35" i="2893"/>
  <c r="AN34" i="2893"/>
  <c r="AO34" i="2893" s="1"/>
  <c r="AN33" i="2893"/>
  <c r="AN32" i="2893"/>
  <c r="AN31" i="2893"/>
  <c r="AN30" i="2893"/>
  <c r="AO30" i="2893" s="1"/>
  <c r="AN29" i="2893"/>
  <c r="AO29" i="2893" s="1"/>
  <c r="AN28" i="2893"/>
  <c r="AN27" i="2893"/>
  <c r="AN26" i="2893"/>
  <c r="AO26" i="2893" s="1"/>
  <c r="AN25" i="2893"/>
  <c r="AN24" i="2893"/>
  <c r="AN23" i="2893"/>
  <c r="AN22" i="2893"/>
  <c r="AO22" i="2893" s="1"/>
  <c r="AN21" i="2893"/>
  <c r="AN20" i="2893"/>
  <c r="AN19" i="2893"/>
  <c r="AN18" i="2893"/>
  <c r="AO18" i="2893" s="1"/>
  <c r="AN17" i="2893"/>
  <c r="AN16" i="2893"/>
  <c r="AN15" i="2893"/>
  <c r="AN14" i="2893"/>
  <c r="AO14" i="2893" s="1"/>
  <c r="AN13" i="2893"/>
  <c r="AO13" i="2893" s="1"/>
  <c r="AN12" i="2893"/>
  <c r="AN11" i="2893"/>
  <c r="AN10" i="2893"/>
  <c r="AO10" i="2893" s="1"/>
  <c r="AN9" i="2893"/>
  <c r="AN8" i="2893"/>
  <c r="AN7" i="2893"/>
  <c r="AJ37" i="2893"/>
  <c r="AJ36" i="2893"/>
  <c r="AJ35" i="2893"/>
  <c r="AJ32" i="2893"/>
  <c r="AJ31" i="2893"/>
  <c r="AJ28" i="2893"/>
  <c r="AJ27" i="2893"/>
  <c r="AJ25" i="2893"/>
  <c r="S48" i="2893" s="1"/>
  <c r="AJ24" i="2893"/>
  <c r="AJ23" i="2893"/>
  <c r="AJ21" i="2893"/>
  <c r="AJ20" i="2893"/>
  <c r="AJ19" i="2893"/>
  <c r="AJ16" i="2893"/>
  <c r="AJ15" i="2893"/>
  <c r="AJ12" i="2893"/>
  <c r="AJ11" i="2893"/>
  <c r="AJ9" i="2893"/>
  <c r="AJ8" i="2893"/>
  <c r="AJ7" i="2893"/>
  <c r="AL3" i="2893"/>
  <c r="AI38" i="2893"/>
  <c r="AJ38" i="2893" s="1"/>
  <c r="AI37" i="2893"/>
  <c r="AI36" i="2893"/>
  <c r="AI35" i="2893"/>
  <c r="AI34" i="2893"/>
  <c r="AJ34" i="2893" s="1"/>
  <c r="AI33" i="2893"/>
  <c r="AJ33" i="2893" s="1"/>
  <c r="AI32" i="2893"/>
  <c r="AI31" i="2893"/>
  <c r="AI30" i="2893"/>
  <c r="AJ30" i="2893" s="1"/>
  <c r="AI29" i="2893"/>
  <c r="AJ29" i="2893" s="1"/>
  <c r="AI28" i="2893"/>
  <c r="AI27" i="2893"/>
  <c r="AI26" i="2893"/>
  <c r="AJ26" i="2893" s="1"/>
  <c r="AI25" i="2893"/>
  <c r="AI24" i="2893"/>
  <c r="AI23" i="2893"/>
  <c r="AI22" i="2893"/>
  <c r="AJ22" i="2893" s="1"/>
  <c r="AI21" i="2893"/>
  <c r="AI20" i="2893"/>
  <c r="AI19" i="2893"/>
  <c r="AI18" i="2893"/>
  <c r="AJ18" i="2893" s="1"/>
  <c r="AI17" i="2893"/>
  <c r="AJ17" i="2893" s="1"/>
  <c r="AI16" i="2893"/>
  <c r="AI15" i="2893"/>
  <c r="AI14" i="2893"/>
  <c r="AJ14" i="2893" s="1"/>
  <c r="AI13" i="2893"/>
  <c r="AJ13" i="2893" s="1"/>
  <c r="AI12" i="2893"/>
  <c r="AI11" i="2893"/>
  <c r="AI10" i="2893"/>
  <c r="AJ10" i="2893" s="1"/>
  <c r="AI9" i="2893"/>
  <c r="AI8" i="2893"/>
  <c r="AI7" i="2893"/>
  <c r="AE36" i="2893"/>
  <c r="AE35" i="2893"/>
  <c r="AE32" i="2893"/>
  <c r="AE31" i="2893"/>
  <c r="AE28" i="2893"/>
  <c r="AE27" i="2893"/>
  <c r="AE24" i="2893"/>
  <c r="AE23" i="2893"/>
  <c r="AE20" i="2893"/>
  <c r="AE19" i="2893"/>
  <c r="AE16" i="2893"/>
  <c r="AE15" i="2893"/>
  <c r="AE13" i="2893"/>
  <c r="AE12" i="2893"/>
  <c r="AE11" i="2893"/>
  <c r="AE8" i="2893"/>
  <c r="AE7" i="2893"/>
  <c r="AG3" i="2893"/>
  <c r="AD38" i="2893"/>
  <c r="AE38" i="2893" s="1"/>
  <c r="AD37" i="2893"/>
  <c r="AE37" i="2893" s="1"/>
  <c r="AD36" i="2893"/>
  <c r="AD35" i="2893"/>
  <c r="AD34" i="2893"/>
  <c r="AE34" i="2893" s="1"/>
  <c r="AD33" i="2893"/>
  <c r="AE33" i="2893" s="1"/>
  <c r="AD32" i="2893"/>
  <c r="AD31" i="2893"/>
  <c r="AD30" i="2893"/>
  <c r="AE30" i="2893" s="1"/>
  <c r="AD29" i="2893"/>
  <c r="AE29" i="2893" s="1"/>
  <c r="AD28" i="2893"/>
  <c r="AD27" i="2893"/>
  <c r="AD26" i="2893"/>
  <c r="AE26" i="2893" s="1"/>
  <c r="AD25" i="2893"/>
  <c r="AE25" i="2893" s="1"/>
  <c r="R48" i="2893" s="1"/>
  <c r="AD24" i="2893"/>
  <c r="AD23" i="2893"/>
  <c r="AD22" i="2893"/>
  <c r="AE22" i="2893" s="1"/>
  <c r="AD21" i="2893"/>
  <c r="AE21" i="2893" s="1"/>
  <c r="AD20" i="2893"/>
  <c r="AD19" i="2893"/>
  <c r="AD18" i="2893"/>
  <c r="AE18" i="2893" s="1"/>
  <c r="AD17" i="2893"/>
  <c r="AE17" i="2893" s="1"/>
  <c r="AD16" i="2893"/>
  <c r="AD15" i="2893"/>
  <c r="AD14" i="2893"/>
  <c r="AE14" i="2893" s="1"/>
  <c r="AD13" i="2893"/>
  <c r="AD12" i="2893"/>
  <c r="AD11" i="2893"/>
  <c r="AD10" i="2893"/>
  <c r="AE10" i="2893" s="1"/>
  <c r="AD9" i="2893"/>
  <c r="AE9" i="2893" s="1"/>
  <c r="AD8" i="2893"/>
  <c r="AD7" i="2893"/>
  <c r="Z36" i="2893"/>
  <c r="Z35" i="2893"/>
  <c r="Z33" i="2893"/>
  <c r="Z32" i="2893"/>
  <c r="Z31" i="2893"/>
  <c r="Z28" i="2893"/>
  <c r="Z27" i="2893"/>
  <c r="Z24" i="2893"/>
  <c r="Z23" i="2893"/>
  <c r="Z20" i="2893"/>
  <c r="Z19" i="2893"/>
  <c r="Z17" i="2893"/>
  <c r="Z16" i="2893"/>
  <c r="Z15" i="2893"/>
  <c r="Z12" i="2893"/>
  <c r="Z11" i="2893"/>
  <c r="Z8" i="2893"/>
  <c r="Z7" i="2893"/>
  <c r="AB4" i="2893" s="1"/>
  <c r="AB3" i="2893"/>
  <c r="Y38" i="2893"/>
  <c r="Z38" i="2893" s="1"/>
  <c r="Y37" i="2893"/>
  <c r="Z37" i="2893" s="1"/>
  <c r="Y36" i="2893"/>
  <c r="Y35" i="2893"/>
  <c r="Y34" i="2893"/>
  <c r="Z34" i="2893" s="1"/>
  <c r="Y33" i="2893"/>
  <c r="Y32" i="2893"/>
  <c r="Y31" i="2893"/>
  <c r="Y30" i="2893"/>
  <c r="Z30" i="2893" s="1"/>
  <c r="Y29" i="2893"/>
  <c r="Z29" i="2893" s="1"/>
  <c r="Y28" i="2893"/>
  <c r="Y27" i="2893"/>
  <c r="Y26" i="2893"/>
  <c r="Z26" i="2893" s="1"/>
  <c r="Y25" i="2893"/>
  <c r="Z25" i="2893" s="1"/>
  <c r="Q48" i="2893" s="1"/>
  <c r="Y24" i="2893"/>
  <c r="Y23" i="2893"/>
  <c r="Y22" i="2893"/>
  <c r="Z22" i="2893" s="1"/>
  <c r="Y21" i="2893"/>
  <c r="Z21" i="2893" s="1"/>
  <c r="Y20" i="2893"/>
  <c r="Y19" i="2893"/>
  <c r="Y18" i="2893"/>
  <c r="Z18" i="2893" s="1"/>
  <c r="Y17" i="2893"/>
  <c r="Y16" i="2893"/>
  <c r="Y15" i="2893"/>
  <c r="Y14" i="2893"/>
  <c r="Z14" i="2893" s="1"/>
  <c r="Y13" i="2893"/>
  <c r="Z13" i="2893" s="1"/>
  <c r="Y12" i="2893"/>
  <c r="Y11" i="2893"/>
  <c r="Y10" i="2893"/>
  <c r="Z10" i="2893" s="1"/>
  <c r="Y9" i="2893"/>
  <c r="Z9" i="2893" s="1"/>
  <c r="Y8" i="2893"/>
  <c r="Y7" i="2893"/>
  <c r="P48" i="2893"/>
  <c r="U37" i="2893"/>
  <c r="U36" i="2893"/>
  <c r="U35" i="2893"/>
  <c r="U33" i="2893"/>
  <c r="U32" i="2893"/>
  <c r="U31" i="2893"/>
  <c r="U28" i="2893"/>
  <c r="U27" i="2893"/>
  <c r="U25" i="2893"/>
  <c r="U24" i="2893"/>
  <c r="U23" i="2893"/>
  <c r="U21" i="2893"/>
  <c r="U20" i="2893"/>
  <c r="U19" i="2893"/>
  <c r="U17" i="2893"/>
  <c r="U16" i="2893"/>
  <c r="U15" i="2893"/>
  <c r="U12" i="2893"/>
  <c r="U11" i="2893"/>
  <c r="U9" i="2893"/>
  <c r="U8" i="2893"/>
  <c r="U7" i="2893"/>
  <c r="W3" i="2893"/>
  <c r="T38" i="2893"/>
  <c r="U38" i="2893" s="1"/>
  <c r="T37" i="2893"/>
  <c r="T36" i="2893"/>
  <c r="T35" i="2893"/>
  <c r="T34" i="2893"/>
  <c r="U34" i="2893" s="1"/>
  <c r="T33" i="2893"/>
  <c r="T32" i="2893"/>
  <c r="T31" i="2893"/>
  <c r="T30" i="2893"/>
  <c r="U30" i="2893" s="1"/>
  <c r="T29" i="2893"/>
  <c r="U29" i="2893" s="1"/>
  <c r="T28" i="2893"/>
  <c r="T27" i="2893"/>
  <c r="T26" i="2893"/>
  <c r="U26" i="2893" s="1"/>
  <c r="T25" i="2893"/>
  <c r="T24" i="2893"/>
  <c r="T23" i="2893"/>
  <c r="T22" i="2893"/>
  <c r="U22" i="2893" s="1"/>
  <c r="T21" i="2893"/>
  <c r="T20" i="2893"/>
  <c r="T19" i="2893"/>
  <c r="T18" i="2893"/>
  <c r="U18" i="2893" s="1"/>
  <c r="T17" i="2893"/>
  <c r="T16" i="2893"/>
  <c r="T15" i="2893"/>
  <c r="T14" i="2893"/>
  <c r="U14" i="2893" s="1"/>
  <c r="T13" i="2893"/>
  <c r="U13" i="2893" s="1"/>
  <c r="T12" i="2893"/>
  <c r="T11" i="2893"/>
  <c r="T10" i="2893"/>
  <c r="U10" i="2893" s="1"/>
  <c r="T9" i="2893"/>
  <c r="T8" i="2893"/>
  <c r="T7" i="2893"/>
  <c r="O38" i="2893"/>
  <c r="O37" i="2893"/>
  <c r="O36" i="2893"/>
  <c r="O35" i="2893"/>
  <c r="O34" i="2893"/>
  <c r="O33" i="2893"/>
  <c r="O32" i="2893"/>
  <c r="O31" i="2893"/>
  <c r="O30" i="2893"/>
  <c r="O29" i="2893"/>
  <c r="O28" i="2893"/>
  <c r="O27" i="2893"/>
  <c r="O26" i="2893"/>
  <c r="O25" i="2893"/>
  <c r="O24" i="2893"/>
  <c r="O23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3" i="2893"/>
  <c r="G3" i="2893"/>
  <c r="P47" i="2893" s="1"/>
  <c r="U52" i="2892"/>
  <c r="T52" i="2892"/>
  <c r="S52" i="2892"/>
  <c r="R52" i="2892"/>
  <c r="Q52" i="2892"/>
  <c r="P52" i="2892"/>
  <c r="AT38" i="2892"/>
  <c r="AT35" i="2892"/>
  <c r="AT34" i="2892"/>
  <c r="AT31" i="2892"/>
  <c r="AT30" i="2892"/>
  <c r="AT27" i="2892"/>
  <c r="AT26" i="2892"/>
  <c r="AT23" i="2892"/>
  <c r="AT22" i="2892"/>
  <c r="AT19" i="2892"/>
  <c r="AT18" i="2892"/>
  <c r="AT15" i="2892"/>
  <c r="AT14" i="2892"/>
  <c r="AT11" i="2892"/>
  <c r="AT10" i="2892"/>
  <c r="AT7" i="2892"/>
  <c r="AV3" i="2892"/>
  <c r="AS38" i="2892"/>
  <c r="AS37" i="2892"/>
  <c r="AT37" i="2892" s="1"/>
  <c r="AS36" i="2892"/>
  <c r="AT36" i="2892" s="1"/>
  <c r="AS35" i="2892"/>
  <c r="AS34" i="2892"/>
  <c r="AS33" i="2892"/>
  <c r="AT33" i="2892" s="1"/>
  <c r="AS32" i="2892"/>
  <c r="AT32" i="2892" s="1"/>
  <c r="AS31" i="2892"/>
  <c r="AS30" i="2892"/>
  <c r="AS29" i="2892"/>
  <c r="AT29" i="2892" s="1"/>
  <c r="AS28" i="2892"/>
  <c r="AT28" i="2892" s="1"/>
  <c r="AS27" i="2892"/>
  <c r="AS26" i="2892"/>
  <c r="AS25" i="2892"/>
  <c r="AT25" i="2892" s="1"/>
  <c r="U48" i="2892" s="1"/>
  <c r="AS24" i="2892"/>
  <c r="AT24" i="2892" s="1"/>
  <c r="AS23" i="2892"/>
  <c r="AS22" i="2892"/>
  <c r="AS21" i="2892"/>
  <c r="AT21" i="2892" s="1"/>
  <c r="AS20" i="2892"/>
  <c r="AT20" i="2892" s="1"/>
  <c r="AS19" i="2892"/>
  <c r="AS18" i="2892"/>
  <c r="AS17" i="2892"/>
  <c r="AT17" i="2892" s="1"/>
  <c r="AS16" i="2892"/>
  <c r="AT16" i="2892" s="1"/>
  <c r="AS15" i="2892"/>
  <c r="AS14" i="2892"/>
  <c r="AS13" i="2892"/>
  <c r="AT13" i="2892" s="1"/>
  <c r="AS12" i="2892"/>
  <c r="AT12" i="2892" s="1"/>
  <c r="AS11" i="2892"/>
  <c r="AS10" i="2892"/>
  <c r="AS9" i="2892"/>
  <c r="AT9" i="2892" s="1"/>
  <c r="AS8" i="2892"/>
  <c r="AT8" i="2892" s="1"/>
  <c r="AS7" i="2892"/>
  <c r="AO38" i="2892"/>
  <c r="AO35" i="2892"/>
  <c r="AO34" i="2892"/>
  <c r="AO32" i="2892"/>
  <c r="AO31" i="2892"/>
  <c r="AO30" i="2892"/>
  <c r="AO27" i="2892"/>
  <c r="AO26" i="2892"/>
  <c r="AO23" i="2892"/>
  <c r="AO22" i="2892"/>
  <c r="AO19" i="2892"/>
  <c r="AO18" i="2892"/>
  <c r="AO16" i="2892"/>
  <c r="AO15" i="2892"/>
  <c r="AO14" i="2892"/>
  <c r="AO11" i="2892"/>
  <c r="AO10" i="2892"/>
  <c r="AO7" i="2892"/>
  <c r="AQ3" i="2892"/>
  <c r="AN38" i="2892"/>
  <c r="AN37" i="2892"/>
  <c r="AO37" i="2892" s="1"/>
  <c r="AN36" i="2892"/>
  <c r="AO36" i="2892" s="1"/>
  <c r="AN35" i="2892"/>
  <c r="AN34" i="2892"/>
  <c r="AN33" i="2892"/>
  <c r="AO33" i="2892" s="1"/>
  <c r="AN32" i="2892"/>
  <c r="AN31" i="2892"/>
  <c r="AN30" i="2892"/>
  <c r="AN29" i="2892"/>
  <c r="AO29" i="2892" s="1"/>
  <c r="AN28" i="2892"/>
  <c r="AO28" i="2892" s="1"/>
  <c r="AN27" i="2892"/>
  <c r="AN26" i="2892"/>
  <c r="AN25" i="2892"/>
  <c r="AO25" i="2892" s="1"/>
  <c r="T48" i="2892" s="1"/>
  <c r="AN24" i="2892"/>
  <c r="AO24" i="2892" s="1"/>
  <c r="AN23" i="2892"/>
  <c r="AN22" i="2892"/>
  <c r="AN21" i="2892"/>
  <c r="AO21" i="2892" s="1"/>
  <c r="AN20" i="2892"/>
  <c r="AO20" i="2892" s="1"/>
  <c r="AN19" i="2892"/>
  <c r="AN18" i="2892"/>
  <c r="AN17" i="2892"/>
  <c r="AO17" i="2892" s="1"/>
  <c r="AN16" i="2892"/>
  <c r="AN15" i="2892"/>
  <c r="AN14" i="2892"/>
  <c r="AN13" i="2892"/>
  <c r="AO13" i="2892" s="1"/>
  <c r="AN12" i="2892"/>
  <c r="AO12" i="2892" s="1"/>
  <c r="AN11" i="2892"/>
  <c r="AN10" i="2892"/>
  <c r="AN9" i="2892"/>
  <c r="AO9" i="2892" s="1"/>
  <c r="AN8" i="2892"/>
  <c r="AO8" i="2892" s="1"/>
  <c r="AN7" i="2892"/>
  <c r="AJ38" i="2892"/>
  <c r="AJ36" i="2892"/>
  <c r="AJ35" i="2892"/>
  <c r="AJ34" i="2892"/>
  <c r="AJ32" i="2892"/>
  <c r="AJ31" i="2892"/>
  <c r="AJ30" i="2892"/>
  <c r="AJ27" i="2892"/>
  <c r="AJ26" i="2892"/>
  <c r="AJ24" i="2892"/>
  <c r="AJ23" i="2892"/>
  <c r="AJ22" i="2892"/>
  <c r="AJ20" i="2892"/>
  <c r="AJ19" i="2892"/>
  <c r="AJ18" i="2892"/>
  <c r="AJ16" i="2892"/>
  <c r="AJ15" i="2892"/>
  <c r="AJ14" i="2892"/>
  <c r="AJ11" i="2892"/>
  <c r="AJ10" i="2892"/>
  <c r="AJ8" i="2892"/>
  <c r="AJ7" i="2892"/>
  <c r="AL3" i="2892"/>
  <c r="AI38" i="2892"/>
  <c r="AI37" i="2892"/>
  <c r="AJ37" i="2892" s="1"/>
  <c r="AI36" i="2892"/>
  <c r="AI35" i="2892"/>
  <c r="AI34" i="2892"/>
  <c r="AI33" i="2892"/>
  <c r="AJ33" i="2892" s="1"/>
  <c r="AI32" i="2892"/>
  <c r="AI31" i="2892"/>
  <c r="AI30" i="2892"/>
  <c r="AI29" i="2892"/>
  <c r="AJ29" i="2892" s="1"/>
  <c r="AI28" i="2892"/>
  <c r="AJ28" i="2892" s="1"/>
  <c r="AI27" i="2892"/>
  <c r="AI26" i="2892"/>
  <c r="AI25" i="2892"/>
  <c r="AJ25" i="2892" s="1"/>
  <c r="S48" i="2892" s="1"/>
  <c r="AI24" i="2892"/>
  <c r="AI23" i="2892"/>
  <c r="AI22" i="2892"/>
  <c r="AI21" i="2892"/>
  <c r="AJ21" i="2892" s="1"/>
  <c r="AI20" i="2892"/>
  <c r="AI19" i="2892"/>
  <c r="AI18" i="2892"/>
  <c r="AI17" i="2892"/>
  <c r="AJ17" i="2892" s="1"/>
  <c r="AI16" i="2892"/>
  <c r="AI15" i="2892"/>
  <c r="AI14" i="2892"/>
  <c r="AI13" i="2892"/>
  <c r="AJ13" i="2892" s="1"/>
  <c r="AI12" i="2892"/>
  <c r="AJ12" i="2892" s="1"/>
  <c r="AI11" i="2892"/>
  <c r="AI10" i="2892"/>
  <c r="AI9" i="2892"/>
  <c r="AJ9" i="2892" s="1"/>
  <c r="AI8" i="2892"/>
  <c r="AI7" i="2892"/>
  <c r="AE38" i="2892"/>
  <c r="AE36" i="2892"/>
  <c r="AE35" i="2892"/>
  <c r="AE34" i="2892"/>
  <c r="AE31" i="2892"/>
  <c r="AE30" i="2892"/>
  <c r="AE27" i="2892"/>
  <c r="AE26" i="2892"/>
  <c r="AE24" i="2892"/>
  <c r="AE23" i="2892"/>
  <c r="AE22" i="2892"/>
  <c r="AE20" i="2892"/>
  <c r="AE19" i="2892"/>
  <c r="AE18" i="2892"/>
  <c r="AE15" i="2892"/>
  <c r="AE14" i="2892"/>
  <c r="AE11" i="2892"/>
  <c r="AE10" i="2892"/>
  <c r="AE8" i="2892"/>
  <c r="AE7" i="2892"/>
  <c r="AG3" i="2892"/>
  <c r="AD38" i="2892"/>
  <c r="AD37" i="2892"/>
  <c r="AE37" i="2892" s="1"/>
  <c r="AD36" i="2892"/>
  <c r="AD35" i="2892"/>
  <c r="AD34" i="2892"/>
  <c r="AD33" i="2892"/>
  <c r="AE33" i="2892" s="1"/>
  <c r="AD32" i="2892"/>
  <c r="AE32" i="2892" s="1"/>
  <c r="AD31" i="2892"/>
  <c r="AD30" i="2892"/>
  <c r="AD29" i="2892"/>
  <c r="AE29" i="2892" s="1"/>
  <c r="AD28" i="2892"/>
  <c r="AE28" i="2892" s="1"/>
  <c r="AD27" i="2892"/>
  <c r="AD26" i="2892"/>
  <c r="AD25" i="2892"/>
  <c r="AE25" i="2892" s="1"/>
  <c r="R48" i="2892" s="1"/>
  <c r="AD24" i="2892"/>
  <c r="AD23" i="2892"/>
  <c r="AD22" i="2892"/>
  <c r="AD21" i="2892"/>
  <c r="AE21" i="2892" s="1"/>
  <c r="AD20" i="2892"/>
  <c r="AD19" i="2892"/>
  <c r="AD18" i="2892"/>
  <c r="AD17" i="2892"/>
  <c r="AE17" i="2892" s="1"/>
  <c r="AD16" i="2892"/>
  <c r="AE16" i="2892" s="1"/>
  <c r="AD15" i="2892"/>
  <c r="AD14" i="2892"/>
  <c r="AD13" i="2892"/>
  <c r="AE13" i="2892" s="1"/>
  <c r="AD12" i="2892"/>
  <c r="AE12" i="2892" s="1"/>
  <c r="AD11" i="2892"/>
  <c r="AD10" i="2892"/>
  <c r="AD9" i="2892"/>
  <c r="AE9" i="2892" s="1"/>
  <c r="AD8" i="2892"/>
  <c r="AD7" i="2892"/>
  <c r="Z38" i="2892"/>
  <c r="Z35" i="2892"/>
  <c r="Z34" i="2892"/>
  <c r="Z31" i="2892"/>
  <c r="Z30" i="2892"/>
  <c r="Z27" i="2892"/>
  <c r="Z26" i="2892"/>
  <c r="Z23" i="2892"/>
  <c r="Z22" i="2892"/>
  <c r="Z19" i="2892"/>
  <c r="Z18" i="2892"/>
  <c r="Z15" i="2892"/>
  <c r="Z14" i="2892"/>
  <c r="Z11" i="2892"/>
  <c r="Z10" i="2892"/>
  <c r="Z7" i="2892"/>
  <c r="AB3" i="2892"/>
  <c r="Y38" i="2892"/>
  <c r="Y37" i="2892"/>
  <c r="Z37" i="2892" s="1"/>
  <c r="Y36" i="2892"/>
  <c r="Z36" i="2892" s="1"/>
  <c r="Y35" i="2892"/>
  <c r="Y34" i="2892"/>
  <c r="Y33" i="2892"/>
  <c r="Z33" i="2892" s="1"/>
  <c r="Y32" i="2892"/>
  <c r="Z32" i="2892" s="1"/>
  <c r="Y31" i="2892"/>
  <c r="Y30" i="2892"/>
  <c r="Y29" i="2892"/>
  <c r="Z29" i="2892" s="1"/>
  <c r="Y28" i="2892"/>
  <c r="Z28" i="2892" s="1"/>
  <c r="Y27" i="2892"/>
  <c r="Y26" i="2892"/>
  <c r="Y25" i="2892"/>
  <c r="Z25" i="2892" s="1"/>
  <c r="Q48" i="2892" s="1"/>
  <c r="Y24" i="2892"/>
  <c r="Z24" i="2892" s="1"/>
  <c r="Y23" i="2892"/>
  <c r="Y22" i="2892"/>
  <c r="Y21" i="2892"/>
  <c r="Z21" i="2892" s="1"/>
  <c r="Y20" i="2892"/>
  <c r="Z20" i="2892" s="1"/>
  <c r="Y19" i="2892"/>
  <c r="Y18" i="2892"/>
  <c r="Y17" i="2892"/>
  <c r="Z17" i="2892" s="1"/>
  <c r="Y16" i="2892"/>
  <c r="Z16" i="2892" s="1"/>
  <c r="Y15" i="2892"/>
  <c r="Y14" i="2892"/>
  <c r="Y13" i="2892"/>
  <c r="Z13" i="2892" s="1"/>
  <c r="Y12" i="2892"/>
  <c r="Z12" i="2892" s="1"/>
  <c r="Y11" i="2892"/>
  <c r="Y10" i="2892"/>
  <c r="Y9" i="2892"/>
  <c r="Z9" i="2892" s="1"/>
  <c r="Y8" i="2892"/>
  <c r="Z8" i="2892" s="1"/>
  <c r="Y7" i="2892"/>
  <c r="U38" i="2892"/>
  <c r="U35" i="2892"/>
  <c r="U34" i="2892"/>
  <c r="U32" i="2892"/>
  <c r="U31" i="2892"/>
  <c r="U30" i="2892"/>
  <c r="U27" i="2892"/>
  <c r="U26" i="2892"/>
  <c r="U23" i="2892"/>
  <c r="U22" i="2892"/>
  <c r="U19" i="2892"/>
  <c r="U18" i="2892"/>
  <c r="U16" i="2892"/>
  <c r="U15" i="2892"/>
  <c r="U14" i="2892"/>
  <c r="U11" i="2892"/>
  <c r="U10" i="2892"/>
  <c r="U7" i="2892"/>
  <c r="W3" i="2892"/>
  <c r="T38" i="2892"/>
  <c r="T37" i="2892"/>
  <c r="U37" i="2892" s="1"/>
  <c r="T36" i="2892"/>
  <c r="U36" i="2892" s="1"/>
  <c r="T35" i="2892"/>
  <c r="T34" i="2892"/>
  <c r="T33" i="2892"/>
  <c r="U33" i="2892" s="1"/>
  <c r="T32" i="2892"/>
  <c r="T31" i="2892"/>
  <c r="T30" i="2892"/>
  <c r="T29" i="2892"/>
  <c r="U29" i="2892" s="1"/>
  <c r="T28" i="2892"/>
  <c r="U28" i="2892" s="1"/>
  <c r="T27" i="2892"/>
  <c r="T26" i="2892"/>
  <c r="T25" i="2892"/>
  <c r="U25" i="2892" s="1"/>
  <c r="P48" i="2892" s="1"/>
  <c r="T24" i="2892"/>
  <c r="U24" i="2892" s="1"/>
  <c r="T23" i="2892"/>
  <c r="T22" i="2892"/>
  <c r="T21" i="2892"/>
  <c r="U21" i="2892" s="1"/>
  <c r="T20" i="2892"/>
  <c r="U20" i="2892" s="1"/>
  <c r="T19" i="2892"/>
  <c r="T18" i="2892"/>
  <c r="T17" i="2892"/>
  <c r="U17" i="2892" s="1"/>
  <c r="T16" i="2892"/>
  <c r="T15" i="2892"/>
  <c r="T14" i="2892"/>
  <c r="T13" i="2892"/>
  <c r="U13" i="2892" s="1"/>
  <c r="T12" i="2892"/>
  <c r="U12" i="2892" s="1"/>
  <c r="T11" i="2892"/>
  <c r="T10" i="2892"/>
  <c r="T9" i="2892"/>
  <c r="U9" i="2892" s="1"/>
  <c r="T8" i="2892"/>
  <c r="U8" i="2892" s="1"/>
  <c r="T7" i="2892"/>
  <c r="T47" i="2892"/>
  <c r="S47" i="2892"/>
  <c r="R47" i="2892"/>
  <c r="P47" i="2892"/>
  <c r="N44" i="2892"/>
  <c r="O38" i="2892"/>
  <c r="O37" i="2892"/>
  <c r="P36" i="2892"/>
  <c r="Q36" i="2892" s="1"/>
  <c r="O36" i="2892"/>
  <c r="O35" i="2892"/>
  <c r="O34" i="2892"/>
  <c r="O33" i="2892"/>
  <c r="P32" i="2892"/>
  <c r="Q32" i="2892" s="1"/>
  <c r="O32" i="2892"/>
  <c r="O31" i="2892"/>
  <c r="O30" i="2892"/>
  <c r="O29" i="2892"/>
  <c r="P28" i="2892"/>
  <c r="Q28" i="2892" s="1"/>
  <c r="O28" i="2892"/>
  <c r="O27" i="2892"/>
  <c r="O26" i="2892"/>
  <c r="O25" i="2892"/>
  <c r="P24" i="2892"/>
  <c r="Q24" i="2892" s="1"/>
  <c r="O24" i="2892"/>
  <c r="O23" i="2892"/>
  <c r="O22" i="2892"/>
  <c r="O21" i="2892"/>
  <c r="P20" i="2892"/>
  <c r="Q20" i="2892" s="1"/>
  <c r="O20" i="2892"/>
  <c r="O19" i="2892"/>
  <c r="O18" i="2892"/>
  <c r="O17" i="2892"/>
  <c r="P16" i="2892"/>
  <c r="Q16" i="2892" s="1"/>
  <c r="O16" i="2892"/>
  <c r="O15" i="2892"/>
  <c r="O14" i="2892"/>
  <c r="O13" i="2892"/>
  <c r="P12" i="2892"/>
  <c r="Q12" i="2892" s="1"/>
  <c r="O12" i="2892"/>
  <c r="O11" i="2892"/>
  <c r="O10" i="2892"/>
  <c r="O9" i="2892"/>
  <c r="P8" i="2892"/>
  <c r="Q8" i="2892" s="1"/>
  <c r="O8" i="2892"/>
  <c r="O7" i="2892"/>
  <c r="Q4" i="2892"/>
  <c r="P37" i="2892" s="1"/>
  <c r="Q37" i="2892" s="1"/>
  <c r="Q3" i="2892"/>
  <c r="G3" i="2892"/>
  <c r="U47" i="2892" s="1"/>
  <c r="U52" i="2891"/>
  <c r="T52" i="2891"/>
  <c r="S52" i="2891"/>
  <c r="R52" i="2891"/>
  <c r="Q52" i="2891"/>
  <c r="P52" i="2891"/>
  <c r="AT38" i="2891"/>
  <c r="AT37" i="2891"/>
  <c r="AT35" i="2891"/>
  <c r="AT34" i="2891"/>
  <c r="AT33" i="2891"/>
  <c r="AT30" i="2891"/>
  <c r="AT29" i="2891"/>
  <c r="AT26" i="2891"/>
  <c r="AT25" i="2891"/>
  <c r="U48" i="2891" s="1"/>
  <c r="AT23" i="2891"/>
  <c r="AT22" i="2891"/>
  <c r="AT21" i="2891"/>
  <c r="AT19" i="2891"/>
  <c r="AT18" i="2891"/>
  <c r="AT17" i="2891"/>
  <c r="AT14" i="2891"/>
  <c r="AT13" i="2891"/>
  <c r="AT10" i="2891"/>
  <c r="AT9" i="2891"/>
  <c r="AT7" i="2891"/>
  <c r="AV3" i="2891"/>
  <c r="AS38" i="2891"/>
  <c r="AS37" i="2891"/>
  <c r="AS36" i="2891"/>
  <c r="AT36" i="2891" s="1"/>
  <c r="AS35" i="2891"/>
  <c r="AS34" i="2891"/>
  <c r="AS33" i="2891"/>
  <c r="AS32" i="2891"/>
  <c r="AT32" i="2891" s="1"/>
  <c r="AS31" i="2891"/>
  <c r="AT31" i="2891" s="1"/>
  <c r="AS30" i="2891"/>
  <c r="AS29" i="2891"/>
  <c r="AS28" i="2891"/>
  <c r="AT28" i="2891" s="1"/>
  <c r="AS27" i="2891"/>
  <c r="AT27" i="2891" s="1"/>
  <c r="AS26" i="2891"/>
  <c r="AS25" i="2891"/>
  <c r="AS24" i="2891"/>
  <c r="AT24" i="2891" s="1"/>
  <c r="AS23" i="2891"/>
  <c r="AS22" i="2891"/>
  <c r="AS21" i="2891"/>
  <c r="AS20" i="2891"/>
  <c r="AT20" i="2891" s="1"/>
  <c r="AS19" i="2891"/>
  <c r="AS18" i="2891"/>
  <c r="AS17" i="2891"/>
  <c r="AS16" i="2891"/>
  <c r="AT16" i="2891" s="1"/>
  <c r="AS15" i="2891"/>
  <c r="AT15" i="2891" s="1"/>
  <c r="AS14" i="2891"/>
  <c r="AS13" i="2891"/>
  <c r="AS12" i="2891"/>
  <c r="AT12" i="2891" s="1"/>
  <c r="AS11" i="2891"/>
  <c r="AT11" i="2891" s="1"/>
  <c r="AS10" i="2891"/>
  <c r="AS9" i="2891"/>
  <c r="AS8" i="2891"/>
  <c r="AT8" i="2891" s="1"/>
  <c r="AS7" i="2891"/>
  <c r="AO38" i="2891"/>
  <c r="AO37" i="2891"/>
  <c r="AO34" i="2891"/>
  <c r="AO33" i="2891"/>
  <c r="AO31" i="2891"/>
  <c r="AO30" i="2891"/>
  <c r="AO29" i="2891"/>
  <c r="AO26" i="2891"/>
  <c r="AO25" i="2891"/>
  <c r="T48" i="2891" s="1"/>
  <c r="AO22" i="2891"/>
  <c r="AO21" i="2891"/>
  <c r="AO18" i="2891"/>
  <c r="AO17" i="2891"/>
  <c r="AO15" i="2891"/>
  <c r="AO14" i="2891"/>
  <c r="AO13" i="2891"/>
  <c r="AO10" i="2891"/>
  <c r="AO9" i="2891"/>
  <c r="AQ3" i="2891"/>
  <c r="AN38" i="2891"/>
  <c r="AN37" i="2891"/>
  <c r="AN36" i="2891"/>
  <c r="AO36" i="2891" s="1"/>
  <c r="AN35" i="2891"/>
  <c r="AO35" i="2891" s="1"/>
  <c r="AN34" i="2891"/>
  <c r="AN33" i="2891"/>
  <c r="AN32" i="2891"/>
  <c r="AO32" i="2891" s="1"/>
  <c r="AN31" i="2891"/>
  <c r="AN30" i="2891"/>
  <c r="AN29" i="2891"/>
  <c r="AN28" i="2891"/>
  <c r="AO28" i="2891" s="1"/>
  <c r="AN27" i="2891"/>
  <c r="AO27" i="2891" s="1"/>
  <c r="AN26" i="2891"/>
  <c r="AN25" i="2891"/>
  <c r="AN24" i="2891"/>
  <c r="AO24" i="2891" s="1"/>
  <c r="AN23" i="2891"/>
  <c r="AO23" i="2891" s="1"/>
  <c r="AN22" i="2891"/>
  <c r="AN21" i="2891"/>
  <c r="AN20" i="2891"/>
  <c r="AO20" i="2891" s="1"/>
  <c r="AN19" i="2891"/>
  <c r="AO19" i="2891" s="1"/>
  <c r="AN18" i="2891"/>
  <c r="AN17" i="2891"/>
  <c r="AN16" i="2891"/>
  <c r="AO16" i="2891" s="1"/>
  <c r="AN15" i="2891"/>
  <c r="AN14" i="2891"/>
  <c r="AN13" i="2891"/>
  <c r="AN12" i="2891"/>
  <c r="AO12" i="2891" s="1"/>
  <c r="AN11" i="2891"/>
  <c r="AO11" i="2891" s="1"/>
  <c r="AN10" i="2891"/>
  <c r="AN9" i="2891"/>
  <c r="AN8" i="2891"/>
  <c r="AO8" i="2891" s="1"/>
  <c r="AN7" i="2891"/>
  <c r="AO7" i="2891" s="1"/>
  <c r="AJ38" i="2891"/>
  <c r="AJ37" i="2891"/>
  <c r="AJ35" i="2891"/>
  <c r="AJ34" i="2891"/>
  <c r="AJ33" i="2891"/>
  <c r="AJ30" i="2891"/>
  <c r="AJ29" i="2891"/>
  <c r="AJ26" i="2891"/>
  <c r="AJ25" i="2891"/>
  <c r="S48" i="2891" s="1"/>
  <c r="AJ23" i="2891"/>
  <c r="AJ22" i="2891"/>
  <c r="AJ21" i="2891"/>
  <c r="AJ19" i="2891"/>
  <c r="AJ18" i="2891"/>
  <c r="AJ17" i="2891"/>
  <c r="AJ14" i="2891"/>
  <c r="AJ13" i="2891"/>
  <c r="AJ10" i="2891"/>
  <c r="AJ9" i="2891"/>
  <c r="AJ7" i="2891"/>
  <c r="AL3" i="2891"/>
  <c r="AI38" i="2891"/>
  <c r="AI37" i="2891"/>
  <c r="AI36" i="2891"/>
  <c r="AJ36" i="2891" s="1"/>
  <c r="AI35" i="2891"/>
  <c r="AI34" i="2891"/>
  <c r="AI33" i="2891"/>
  <c r="AI32" i="2891"/>
  <c r="AJ32" i="2891" s="1"/>
  <c r="AI31" i="2891"/>
  <c r="AJ31" i="2891" s="1"/>
  <c r="AI30" i="2891"/>
  <c r="AI29" i="2891"/>
  <c r="AI28" i="2891"/>
  <c r="AJ28" i="2891" s="1"/>
  <c r="AI27" i="2891"/>
  <c r="AJ27" i="2891" s="1"/>
  <c r="AI26" i="2891"/>
  <c r="AI25" i="2891"/>
  <c r="AI24" i="2891"/>
  <c r="AJ24" i="2891" s="1"/>
  <c r="AI23" i="2891"/>
  <c r="AI22" i="2891"/>
  <c r="AI21" i="2891"/>
  <c r="AI20" i="2891"/>
  <c r="AJ20" i="2891" s="1"/>
  <c r="AI19" i="2891"/>
  <c r="AI18" i="2891"/>
  <c r="AI17" i="2891"/>
  <c r="AI16" i="2891"/>
  <c r="AJ16" i="2891" s="1"/>
  <c r="AI15" i="2891"/>
  <c r="AJ15" i="2891" s="1"/>
  <c r="AI14" i="2891"/>
  <c r="AI13" i="2891"/>
  <c r="AI12" i="2891"/>
  <c r="AJ12" i="2891" s="1"/>
  <c r="AI11" i="2891"/>
  <c r="AJ11" i="2891" s="1"/>
  <c r="AI10" i="2891"/>
  <c r="AI9" i="2891"/>
  <c r="AI8" i="2891"/>
  <c r="AJ8" i="2891" s="1"/>
  <c r="AI7" i="2891"/>
  <c r="AE38" i="2891"/>
  <c r="AE37" i="2891"/>
  <c r="AE34" i="2891"/>
  <c r="AE33" i="2891"/>
  <c r="AE31" i="2891"/>
  <c r="AE30" i="2891"/>
  <c r="AE29" i="2891"/>
  <c r="AE26" i="2891"/>
  <c r="AE25" i="2891"/>
  <c r="R48" i="2891" s="1"/>
  <c r="AE22" i="2891"/>
  <c r="AE21" i="2891"/>
  <c r="AE18" i="2891"/>
  <c r="AE17" i="2891"/>
  <c r="AE15" i="2891"/>
  <c r="AE14" i="2891"/>
  <c r="AE13" i="2891"/>
  <c r="AE10" i="2891"/>
  <c r="AE9" i="2891"/>
  <c r="AG3" i="2891"/>
  <c r="AD38" i="2891"/>
  <c r="AD37" i="2891"/>
  <c r="AD36" i="2891"/>
  <c r="AE36" i="2891" s="1"/>
  <c r="AD35" i="2891"/>
  <c r="AE35" i="2891" s="1"/>
  <c r="AD34" i="2891"/>
  <c r="AD33" i="2891"/>
  <c r="AD32" i="2891"/>
  <c r="AE32" i="2891" s="1"/>
  <c r="AD31" i="2891"/>
  <c r="AD30" i="2891"/>
  <c r="AD29" i="2891"/>
  <c r="AD28" i="2891"/>
  <c r="AE28" i="2891" s="1"/>
  <c r="AD27" i="2891"/>
  <c r="AE27" i="2891" s="1"/>
  <c r="AD26" i="2891"/>
  <c r="AD25" i="2891"/>
  <c r="AD24" i="2891"/>
  <c r="AE24" i="2891" s="1"/>
  <c r="AD23" i="2891"/>
  <c r="AE23" i="2891" s="1"/>
  <c r="AD22" i="2891"/>
  <c r="AD21" i="2891"/>
  <c r="AD20" i="2891"/>
  <c r="AE20" i="2891" s="1"/>
  <c r="AD19" i="2891"/>
  <c r="AE19" i="2891" s="1"/>
  <c r="AD18" i="2891"/>
  <c r="AD17" i="2891"/>
  <c r="AD16" i="2891"/>
  <c r="AE16" i="2891" s="1"/>
  <c r="AD15" i="2891"/>
  <c r="AD14" i="2891"/>
  <c r="AD13" i="2891"/>
  <c r="AD12" i="2891"/>
  <c r="AE12" i="2891" s="1"/>
  <c r="AD11" i="2891"/>
  <c r="AE11" i="2891" s="1"/>
  <c r="AD10" i="2891"/>
  <c r="AD9" i="2891"/>
  <c r="AD8" i="2891"/>
  <c r="AE8" i="2891" s="1"/>
  <c r="AD7" i="2891"/>
  <c r="AE7" i="2891" s="1"/>
  <c r="Z38" i="2891"/>
  <c r="Z37" i="2891"/>
  <c r="Z35" i="2891"/>
  <c r="Z34" i="2891"/>
  <c r="Z33" i="2891"/>
  <c r="Z30" i="2891"/>
  <c r="Z29" i="2891"/>
  <c r="Z26" i="2891"/>
  <c r="Z25" i="2891"/>
  <c r="Q48" i="2891" s="1"/>
  <c r="Z23" i="2891"/>
  <c r="Z22" i="2891"/>
  <c r="Z21" i="2891"/>
  <c r="Z19" i="2891"/>
  <c r="Z18" i="2891"/>
  <c r="Z17" i="2891"/>
  <c r="Z14" i="2891"/>
  <c r="Z13" i="2891"/>
  <c r="Z10" i="2891"/>
  <c r="Z9" i="2891"/>
  <c r="Z7" i="2891"/>
  <c r="AB3" i="2891"/>
  <c r="Y38" i="2891"/>
  <c r="Y37" i="2891"/>
  <c r="Y36" i="2891"/>
  <c r="Z36" i="2891" s="1"/>
  <c r="Y35" i="2891"/>
  <c r="Y34" i="2891"/>
  <c r="Y33" i="2891"/>
  <c r="Y32" i="2891"/>
  <c r="Z32" i="2891" s="1"/>
  <c r="Y31" i="2891"/>
  <c r="Z31" i="2891" s="1"/>
  <c r="Y30" i="2891"/>
  <c r="Y29" i="2891"/>
  <c r="Y28" i="2891"/>
  <c r="Z28" i="2891" s="1"/>
  <c r="Y27" i="2891"/>
  <c r="Z27" i="2891" s="1"/>
  <c r="Y26" i="2891"/>
  <c r="Y25" i="2891"/>
  <c r="Y24" i="2891"/>
  <c r="Z24" i="2891" s="1"/>
  <c r="Y23" i="2891"/>
  <c r="Y22" i="2891"/>
  <c r="Y21" i="2891"/>
  <c r="Y20" i="2891"/>
  <c r="Z20" i="2891" s="1"/>
  <c r="Y19" i="2891"/>
  <c r="Y18" i="2891"/>
  <c r="Y17" i="2891"/>
  <c r="Y16" i="2891"/>
  <c r="Z16" i="2891" s="1"/>
  <c r="Y15" i="2891"/>
  <c r="Z15" i="2891" s="1"/>
  <c r="Y14" i="2891"/>
  <c r="Y13" i="2891"/>
  <c r="Y12" i="2891"/>
  <c r="Z12" i="2891" s="1"/>
  <c r="Y11" i="2891"/>
  <c r="Z11" i="2891" s="1"/>
  <c r="Y10" i="2891"/>
  <c r="Y9" i="2891"/>
  <c r="Y8" i="2891"/>
  <c r="Z8" i="2891" s="1"/>
  <c r="Y7" i="2891"/>
  <c r="U38" i="2891"/>
  <c r="U37" i="2891"/>
  <c r="U34" i="2891"/>
  <c r="U33" i="2891"/>
  <c r="U31" i="2891"/>
  <c r="U30" i="2891"/>
  <c r="U29" i="2891"/>
  <c r="U26" i="2891"/>
  <c r="U25" i="2891"/>
  <c r="P48" i="2891" s="1"/>
  <c r="U22" i="2891"/>
  <c r="U21" i="2891"/>
  <c r="U18" i="2891"/>
  <c r="U17" i="2891"/>
  <c r="U15" i="2891"/>
  <c r="U14" i="2891"/>
  <c r="U13" i="2891"/>
  <c r="U10" i="2891"/>
  <c r="U9" i="2891"/>
  <c r="W3" i="2891"/>
  <c r="T38" i="2891"/>
  <c r="T37" i="2891"/>
  <c r="T36" i="2891"/>
  <c r="U36" i="2891" s="1"/>
  <c r="T35" i="2891"/>
  <c r="U35" i="2891" s="1"/>
  <c r="T34" i="2891"/>
  <c r="T33" i="2891"/>
  <c r="T32" i="2891"/>
  <c r="U32" i="2891" s="1"/>
  <c r="T31" i="2891"/>
  <c r="T30" i="2891"/>
  <c r="T29" i="2891"/>
  <c r="T28" i="2891"/>
  <c r="U28" i="2891" s="1"/>
  <c r="T27" i="2891"/>
  <c r="U27" i="2891" s="1"/>
  <c r="T26" i="2891"/>
  <c r="T25" i="2891"/>
  <c r="T24" i="2891"/>
  <c r="U24" i="2891" s="1"/>
  <c r="T23" i="2891"/>
  <c r="U23" i="2891" s="1"/>
  <c r="T22" i="2891"/>
  <c r="T21" i="2891"/>
  <c r="T20" i="2891"/>
  <c r="U20" i="2891" s="1"/>
  <c r="T19" i="2891"/>
  <c r="U19" i="2891" s="1"/>
  <c r="T18" i="2891"/>
  <c r="T17" i="2891"/>
  <c r="T16" i="2891"/>
  <c r="U16" i="2891" s="1"/>
  <c r="T15" i="2891"/>
  <c r="T14" i="2891"/>
  <c r="T13" i="2891"/>
  <c r="T12" i="2891"/>
  <c r="U12" i="2891" s="1"/>
  <c r="T11" i="2891"/>
  <c r="U11" i="2891" s="1"/>
  <c r="T10" i="2891"/>
  <c r="T9" i="2891"/>
  <c r="T8" i="2891"/>
  <c r="U8" i="2891" s="1"/>
  <c r="T7" i="2891"/>
  <c r="U7" i="2891" s="1"/>
  <c r="S47" i="2891"/>
  <c r="R47" i="2891"/>
  <c r="N44" i="2891"/>
  <c r="O38" i="2891"/>
  <c r="O37" i="2891"/>
  <c r="O36" i="2891"/>
  <c r="O35" i="2891"/>
  <c r="O34" i="2891"/>
  <c r="O33" i="2891"/>
  <c r="O32" i="2891"/>
  <c r="O31" i="2891"/>
  <c r="O30" i="2891"/>
  <c r="O29" i="2891"/>
  <c r="O28" i="2891"/>
  <c r="O27" i="2891"/>
  <c r="O26" i="2891"/>
  <c r="O25" i="2891"/>
  <c r="O24" i="2891"/>
  <c r="O23" i="2891"/>
  <c r="O22" i="2891"/>
  <c r="O21" i="2891"/>
  <c r="O20" i="2891"/>
  <c r="O19" i="2891"/>
  <c r="O18" i="2891"/>
  <c r="O17" i="2891"/>
  <c r="O16" i="2891"/>
  <c r="O15" i="2891"/>
  <c r="O14" i="2891"/>
  <c r="O13" i="2891"/>
  <c r="O12" i="2891"/>
  <c r="O11" i="2891"/>
  <c r="O10" i="2891"/>
  <c r="O9" i="2891"/>
  <c r="Q4" i="2891" s="1"/>
  <c r="O8" i="2891"/>
  <c r="O7" i="2891"/>
  <c r="Q3" i="2891"/>
  <c r="G3" i="2891"/>
  <c r="U47" i="2891" s="1"/>
  <c r="U52" i="2890"/>
  <c r="T52" i="2890"/>
  <c r="S52" i="2890"/>
  <c r="R52" i="2890"/>
  <c r="Q52" i="2890"/>
  <c r="P52" i="2890"/>
  <c r="AT37" i="2890"/>
  <c r="AT36" i="2890"/>
  <c r="AT33" i="2890"/>
  <c r="AT32" i="2890"/>
  <c r="AT30" i="2890"/>
  <c r="AT29" i="2890"/>
  <c r="AT28" i="2890"/>
  <c r="AT25" i="2890"/>
  <c r="U48" i="2890" s="1"/>
  <c r="AT24" i="2890"/>
  <c r="AT21" i="2890"/>
  <c r="AT20" i="2890"/>
  <c r="AT17" i="2890"/>
  <c r="AT16" i="2890"/>
  <c r="AT14" i="2890"/>
  <c r="AT13" i="2890"/>
  <c r="AT12" i="2890"/>
  <c r="AT9" i="2890"/>
  <c r="AT8" i="2890"/>
  <c r="AV3" i="2890"/>
  <c r="AS38" i="2890"/>
  <c r="AT38" i="2890" s="1"/>
  <c r="AS37" i="2890"/>
  <c r="AS36" i="2890"/>
  <c r="AS35" i="2890"/>
  <c r="AT35" i="2890" s="1"/>
  <c r="AS34" i="2890"/>
  <c r="AT34" i="2890" s="1"/>
  <c r="AS33" i="2890"/>
  <c r="AS32" i="2890"/>
  <c r="AS31" i="2890"/>
  <c r="AT31" i="2890" s="1"/>
  <c r="AS30" i="2890"/>
  <c r="AS29" i="2890"/>
  <c r="AS28" i="2890"/>
  <c r="AS27" i="2890"/>
  <c r="AT27" i="2890" s="1"/>
  <c r="AS26" i="2890"/>
  <c r="AT26" i="2890" s="1"/>
  <c r="AS25" i="2890"/>
  <c r="AS24" i="2890"/>
  <c r="AS23" i="2890"/>
  <c r="AT23" i="2890" s="1"/>
  <c r="AS22" i="2890"/>
  <c r="AT22" i="2890" s="1"/>
  <c r="AS21" i="2890"/>
  <c r="AS20" i="2890"/>
  <c r="AS19" i="2890"/>
  <c r="AT19" i="2890" s="1"/>
  <c r="AS18" i="2890"/>
  <c r="AT18" i="2890" s="1"/>
  <c r="AS17" i="2890"/>
  <c r="AS16" i="2890"/>
  <c r="AS15" i="2890"/>
  <c r="AT15" i="2890" s="1"/>
  <c r="AS14" i="2890"/>
  <c r="AS13" i="2890"/>
  <c r="AS12" i="2890"/>
  <c r="AS11" i="2890"/>
  <c r="AT11" i="2890" s="1"/>
  <c r="AS10" i="2890"/>
  <c r="AT10" i="2890" s="1"/>
  <c r="AS9" i="2890"/>
  <c r="AS8" i="2890"/>
  <c r="AS7" i="2890"/>
  <c r="AT7" i="2890" s="1"/>
  <c r="AO38" i="2890"/>
  <c r="AO37" i="2890"/>
  <c r="AO36" i="2890"/>
  <c r="AO34" i="2890"/>
  <c r="AO33" i="2890"/>
  <c r="AO32" i="2890"/>
  <c r="AO29" i="2890"/>
  <c r="AO28" i="2890"/>
  <c r="AO25" i="2890"/>
  <c r="T48" i="2890" s="1"/>
  <c r="AO24" i="2890"/>
  <c r="AO22" i="2890"/>
  <c r="AO21" i="2890"/>
  <c r="AO20" i="2890"/>
  <c r="AO18" i="2890"/>
  <c r="AO17" i="2890"/>
  <c r="AO16" i="2890"/>
  <c r="AO13" i="2890"/>
  <c r="AO12" i="2890"/>
  <c r="AO9" i="2890"/>
  <c r="AO8" i="2890"/>
  <c r="AQ3" i="2890"/>
  <c r="AN38" i="2890"/>
  <c r="AN37" i="2890"/>
  <c r="AN36" i="2890"/>
  <c r="AN35" i="2890"/>
  <c r="AO35" i="2890" s="1"/>
  <c r="AN34" i="2890"/>
  <c r="AN33" i="2890"/>
  <c r="AN32" i="2890"/>
  <c r="AN31" i="2890"/>
  <c r="AO31" i="2890" s="1"/>
  <c r="AN30" i="2890"/>
  <c r="AO30" i="2890" s="1"/>
  <c r="AN29" i="2890"/>
  <c r="AN28" i="2890"/>
  <c r="AN27" i="2890"/>
  <c r="AO27" i="2890" s="1"/>
  <c r="AN26" i="2890"/>
  <c r="AO26" i="2890" s="1"/>
  <c r="AN25" i="2890"/>
  <c r="AN24" i="2890"/>
  <c r="AN23" i="2890"/>
  <c r="AO23" i="2890" s="1"/>
  <c r="AN22" i="2890"/>
  <c r="AN21" i="2890"/>
  <c r="AN20" i="2890"/>
  <c r="AN19" i="2890"/>
  <c r="AO19" i="2890" s="1"/>
  <c r="AN18" i="2890"/>
  <c r="AN17" i="2890"/>
  <c r="AN16" i="2890"/>
  <c r="AN15" i="2890"/>
  <c r="AO15" i="2890" s="1"/>
  <c r="AN14" i="2890"/>
  <c r="AO14" i="2890" s="1"/>
  <c r="AN13" i="2890"/>
  <c r="AN12" i="2890"/>
  <c r="AN11" i="2890"/>
  <c r="AO11" i="2890" s="1"/>
  <c r="AN10" i="2890"/>
  <c r="AO10" i="2890" s="1"/>
  <c r="AN9" i="2890"/>
  <c r="AN8" i="2890"/>
  <c r="AN7" i="2890"/>
  <c r="AO7" i="2890" s="1"/>
  <c r="AJ37" i="2890"/>
  <c r="AJ36" i="2890"/>
  <c r="AJ33" i="2890"/>
  <c r="AJ32" i="2890"/>
  <c r="AJ30" i="2890"/>
  <c r="AJ29" i="2890"/>
  <c r="AJ28" i="2890"/>
  <c r="AJ25" i="2890"/>
  <c r="S48" i="2890" s="1"/>
  <c r="AJ24" i="2890"/>
  <c r="AJ21" i="2890"/>
  <c r="AJ20" i="2890"/>
  <c r="AJ17" i="2890"/>
  <c r="AJ16" i="2890"/>
  <c r="AJ14" i="2890"/>
  <c r="AJ13" i="2890"/>
  <c r="AJ12" i="2890"/>
  <c r="AJ9" i="2890"/>
  <c r="AJ8" i="2890"/>
  <c r="AL3" i="2890"/>
  <c r="AI38" i="2890"/>
  <c r="AJ38" i="2890" s="1"/>
  <c r="AI37" i="2890"/>
  <c r="AI36" i="2890"/>
  <c r="AI35" i="2890"/>
  <c r="AJ35" i="2890" s="1"/>
  <c r="AI34" i="2890"/>
  <c r="AJ34" i="2890" s="1"/>
  <c r="AI33" i="2890"/>
  <c r="AI32" i="2890"/>
  <c r="AI31" i="2890"/>
  <c r="AJ31" i="2890" s="1"/>
  <c r="AI30" i="2890"/>
  <c r="AI29" i="2890"/>
  <c r="AI28" i="2890"/>
  <c r="AI27" i="2890"/>
  <c r="AJ27" i="2890" s="1"/>
  <c r="AI26" i="2890"/>
  <c r="AJ26" i="2890" s="1"/>
  <c r="AI25" i="2890"/>
  <c r="AI24" i="2890"/>
  <c r="AI23" i="2890"/>
  <c r="AJ23" i="2890" s="1"/>
  <c r="AI22" i="2890"/>
  <c r="AJ22" i="2890" s="1"/>
  <c r="AI21" i="2890"/>
  <c r="AI20" i="2890"/>
  <c r="AI19" i="2890"/>
  <c r="AJ19" i="2890" s="1"/>
  <c r="AI18" i="2890"/>
  <c r="AJ18" i="2890" s="1"/>
  <c r="AI17" i="2890"/>
  <c r="AI16" i="2890"/>
  <c r="AI15" i="2890"/>
  <c r="AJ15" i="2890" s="1"/>
  <c r="AI14" i="2890"/>
  <c r="AI13" i="2890"/>
  <c r="AI12" i="2890"/>
  <c r="AI11" i="2890"/>
  <c r="AJ11" i="2890" s="1"/>
  <c r="AI10" i="2890"/>
  <c r="AJ10" i="2890" s="1"/>
  <c r="AI9" i="2890"/>
  <c r="AI8" i="2890"/>
  <c r="AI7" i="2890"/>
  <c r="AJ7" i="2890" s="1"/>
  <c r="AE38" i="2890"/>
  <c r="AE37" i="2890"/>
  <c r="AE36" i="2890"/>
  <c r="AE34" i="2890"/>
  <c r="AE33" i="2890"/>
  <c r="AE32" i="2890"/>
  <c r="AE29" i="2890"/>
  <c r="AE28" i="2890"/>
  <c r="AE25" i="2890"/>
  <c r="R48" i="2890" s="1"/>
  <c r="AE24" i="2890"/>
  <c r="AE22" i="2890"/>
  <c r="AE21" i="2890"/>
  <c r="AE20" i="2890"/>
  <c r="AE18" i="2890"/>
  <c r="AE17" i="2890"/>
  <c r="AE16" i="2890"/>
  <c r="AE13" i="2890"/>
  <c r="AE12" i="2890"/>
  <c r="AE9" i="2890"/>
  <c r="AE8" i="2890"/>
  <c r="AG3" i="2890"/>
  <c r="AD38" i="2890"/>
  <c r="AD37" i="2890"/>
  <c r="AD36" i="2890"/>
  <c r="AD35" i="2890"/>
  <c r="AE35" i="2890" s="1"/>
  <c r="AD34" i="2890"/>
  <c r="AD33" i="2890"/>
  <c r="AD32" i="2890"/>
  <c r="AD31" i="2890"/>
  <c r="AE31" i="2890" s="1"/>
  <c r="AD30" i="2890"/>
  <c r="AE30" i="2890" s="1"/>
  <c r="AD29" i="2890"/>
  <c r="AD28" i="2890"/>
  <c r="AD27" i="2890"/>
  <c r="AE27" i="2890" s="1"/>
  <c r="AD26" i="2890"/>
  <c r="AE26" i="2890" s="1"/>
  <c r="AD25" i="2890"/>
  <c r="AD24" i="2890"/>
  <c r="AD23" i="2890"/>
  <c r="AE23" i="2890" s="1"/>
  <c r="AD22" i="2890"/>
  <c r="AD21" i="2890"/>
  <c r="AD20" i="2890"/>
  <c r="AD19" i="2890"/>
  <c r="AE19" i="2890" s="1"/>
  <c r="AD18" i="2890"/>
  <c r="AD17" i="2890"/>
  <c r="AD16" i="2890"/>
  <c r="AD15" i="2890"/>
  <c r="AE15" i="2890" s="1"/>
  <c r="AD14" i="2890"/>
  <c r="AE14" i="2890" s="1"/>
  <c r="AD13" i="2890"/>
  <c r="AD12" i="2890"/>
  <c r="AD11" i="2890"/>
  <c r="AE11" i="2890" s="1"/>
  <c r="AD10" i="2890"/>
  <c r="AE10" i="2890" s="1"/>
  <c r="AD9" i="2890"/>
  <c r="AD8" i="2890"/>
  <c r="AD7" i="2890"/>
  <c r="AE7" i="2890" s="1"/>
  <c r="Z37" i="2890"/>
  <c r="Z36" i="2890"/>
  <c r="Z33" i="2890"/>
  <c r="Z32" i="2890"/>
  <c r="Z30" i="2890"/>
  <c r="Z29" i="2890"/>
  <c r="Z28" i="2890"/>
  <c r="Z25" i="2890"/>
  <c r="Q48" i="2890" s="1"/>
  <c r="Z24" i="2890"/>
  <c r="Z21" i="2890"/>
  <c r="Z20" i="2890"/>
  <c r="Z17" i="2890"/>
  <c r="Z16" i="2890"/>
  <c r="Z14" i="2890"/>
  <c r="Z13" i="2890"/>
  <c r="Z12" i="2890"/>
  <c r="Z9" i="2890"/>
  <c r="Z8" i="2890"/>
  <c r="AB3" i="2890"/>
  <c r="Y38" i="2890"/>
  <c r="Z38" i="2890" s="1"/>
  <c r="Y37" i="2890"/>
  <c r="Y36" i="2890"/>
  <c r="Y35" i="2890"/>
  <c r="Z35" i="2890" s="1"/>
  <c r="Y34" i="2890"/>
  <c r="Z34" i="2890" s="1"/>
  <c r="Y33" i="2890"/>
  <c r="Y32" i="2890"/>
  <c r="Y31" i="2890"/>
  <c r="Z31" i="2890" s="1"/>
  <c r="Y30" i="2890"/>
  <c r="Y29" i="2890"/>
  <c r="Y28" i="2890"/>
  <c r="Y27" i="2890"/>
  <c r="Z27" i="2890" s="1"/>
  <c r="Y26" i="2890"/>
  <c r="Z26" i="2890" s="1"/>
  <c r="Y25" i="2890"/>
  <c r="Y24" i="2890"/>
  <c r="Y23" i="2890"/>
  <c r="Z23" i="2890" s="1"/>
  <c r="Y22" i="2890"/>
  <c r="Z22" i="2890" s="1"/>
  <c r="Y21" i="2890"/>
  <c r="Y20" i="2890"/>
  <c r="Y19" i="2890"/>
  <c r="Z19" i="2890" s="1"/>
  <c r="Y18" i="2890"/>
  <c r="Z18" i="2890" s="1"/>
  <c r="Y17" i="2890"/>
  <c r="Y16" i="2890"/>
  <c r="Y15" i="2890"/>
  <c r="Z15" i="2890" s="1"/>
  <c r="Y14" i="2890"/>
  <c r="Y13" i="2890"/>
  <c r="Y12" i="2890"/>
  <c r="Y11" i="2890"/>
  <c r="Z11" i="2890" s="1"/>
  <c r="Y10" i="2890"/>
  <c r="Z10" i="2890" s="1"/>
  <c r="Y9" i="2890"/>
  <c r="Y8" i="2890"/>
  <c r="Y7" i="2890"/>
  <c r="Z7" i="2890" s="1"/>
  <c r="U38" i="2890"/>
  <c r="U37" i="2890"/>
  <c r="U36" i="2890"/>
  <c r="U34" i="2890"/>
  <c r="U33" i="2890"/>
  <c r="U32" i="2890"/>
  <c r="U29" i="2890"/>
  <c r="U28" i="2890"/>
  <c r="U25" i="2890"/>
  <c r="P48" i="2890" s="1"/>
  <c r="U24" i="2890"/>
  <c r="U22" i="2890"/>
  <c r="U21" i="2890"/>
  <c r="U20" i="2890"/>
  <c r="U18" i="2890"/>
  <c r="U17" i="2890"/>
  <c r="U16" i="2890"/>
  <c r="U13" i="2890"/>
  <c r="U12" i="2890"/>
  <c r="U9" i="2890"/>
  <c r="U8" i="2890"/>
  <c r="W3" i="2890"/>
  <c r="T38" i="2890"/>
  <c r="T37" i="2890"/>
  <c r="T36" i="2890"/>
  <c r="T35" i="2890"/>
  <c r="U35" i="2890" s="1"/>
  <c r="T34" i="2890"/>
  <c r="T33" i="2890"/>
  <c r="T32" i="2890"/>
  <c r="T31" i="2890"/>
  <c r="U31" i="2890" s="1"/>
  <c r="T30" i="2890"/>
  <c r="U30" i="2890" s="1"/>
  <c r="T29" i="2890"/>
  <c r="T28" i="2890"/>
  <c r="T27" i="2890"/>
  <c r="U27" i="2890" s="1"/>
  <c r="T26" i="2890"/>
  <c r="U26" i="2890" s="1"/>
  <c r="T25" i="2890"/>
  <c r="T24" i="2890"/>
  <c r="T23" i="2890"/>
  <c r="U23" i="2890" s="1"/>
  <c r="T22" i="2890"/>
  <c r="T21" i="2890"/>
  <c r="T20" i="2890"/>
  <c r="T19" i="2890"/>
  <c r="U19" i="2890" s="1"/>
  <c r="T18" i="2890"/>
  <c r="T17" i="2890"/>
  <c r="T16" i="2890"/>
  <c r="T15" i="2890"/>
  <c r="U15" i="2890" s="1"/>
  <c r="T14" i="2890"/>
  <c r="U14" i="2890" s="1"/>
  <c r="T13" i="2890"/>
  <c r="T12" i="2890"/>
  <c r="T11" i="2890"/>
  <c r="U11" i="2890" s="1"/>
  <c r="T10" i="2890"/>
  <c r="U10" i="2890" s="1"/>
  <c r="T9" i="2890"/>
  <c r="T8" i="2890"/>
  <c r="T7" i="2890"/>
  <c r="U7" i="2890" s="1"/>
  <c r="O38" i="2890"/>
  <c r="O37" i="2890"/>
  <c r="O36" i="2890"/>
  <c r="O35" i="2890"/>
  <c r="O34" i="2890"/>
  <c r="O33" i="2890"/>
  <c r="O32" i="2890"/>
  <c r="O31" i="2890"/>
  <c r="O30" i="2890"/>
  <c r="O29" i="2890"/>
  <c r="O28" i="2890"/>
  <c r="O27" i="2890"/>
  <c r="O26" i="2890"/>
  <c r="O25" i="2890"/>
  <c r="O24" i="2890"/>
  <c r="O23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3" i="2890"/>
  <c r="G3" i="2890"/>
  <c r="U52" i="2889"/>
  <c r="T52" i="2889"/>
  <c r="S52" i="2889"/>
  <c r="R52" i="2889"/>
  <c r="Q52" i="2889"/>
  <c r="P52" i="2889"/>
  <c r="AT37" i="2889"/>
  <c r="AT35" i="2889"/>
  <c r="AT33" i="2889"/>
  <c r="AT32" i="2889"/>
  <c r="AT31" i="2889"/>
  <c r="AT27" i="2889"/>
  <c r="AT25" i="2889"/>
  <c r="U48" i="2889" s="1"/>
  <c r="AT23" i="2889"/>
  <c r="AT21" i="2889"/>
  <c r="AT19" i="2889"/>
  <c r="AT17" i="2889"/>
  <c r="AT16" i="2889"/>
  <c r="AT15" i="2889"/>
  <c r="AT11" i="2889"/>
  <c r="AT9" i="2889"/>
  <c r="AT7" i="2889"/>
  <c r="AV3" i="2889"/>
  <c r="AS38" i="2889"/>
  <c r="AT38" i="2889" s="1"/>
  <c r="AS37" i="2889"/>
  <c r="AS36" i="2889"/>
  <c r="AT36" i="2889" s="1"/>
  <c r="AS35" i="2889"/>
  <c r="AS34" i="2889"/>
  <c r="AT34" i="2889" s="1"/>
  <c r="AS33" i="2889"/>
  <c r="AS32" i="2889"/>
  <c r="AS31" i="2889"/>
  <c r="AS30" i="2889"/>
  <c r="AT30" i="2889" s="1"/>
  <c r="AS29" i="2889"/>
  <c r="AT29" i="2889" s="1"/>
  <c r="AS28" i="2889"/>
  <c r="AT28" i="2889" s="1"/>
  <c r="AS27" i="2889"/>
  <c r="AS26" i="2889"/>
  <c r="AT26" i="2889" s="1"/>
  <c r="AS25" i="2889"/>
  <c r="AS24" i="2889"/>
  <c r="AT24" i="2889" s="1"/>
  <c r="AS23" i="2889"/>
  <c r="AS22" i="2889"/>
  <c r="AT22" i="2889" s="1"/>
  <c r="AS21" i="2889"/>
  <c r="AS20" i="2889"/>
  <c r="AT20" i="2889" s="1"/>
  <c r="AS19" i="2889"/>
  <c r="AS18" i="2889"/>
  <c r="AT18" i="2889" s="1"/>
  <c r="AS17" i="2889"/>
  <c r="AS16" i="2889"/>
  <c r="AS15" i="2889"/>
  <c r="AS14" i="2889"/>
  <c r="AT14" i="2889" s="1"/>
  <c r="AS13" i="2889"/>
  <c r="AT13" i="2889" s="1"/>
  <c r="AS12" i="2889"/>
  <c r="AT12" i="2889" s="1"/>
  <c r="AS11" i="2889"/>
  <c r="AS10" i="2889"/>
  <c r="AT10" i="2889" s="1"/>
  <c r="AS9" i="2889"/>
  <c r="AS8" i="2889"/>
  <c r="AT8" i="2889" s="1"/>
  <c r="AS7" i="2889"/>
  <c r="AO37" i="2889"/>
  <c r="AO35" i="2889"/>
  <c r="AO33" i="2889"/>
  <c r="AO32" i="2889"/>
  <c r="AO31" i="2889"/>
  <c r="AO27" i="2889"/>
  <c r="AO25" i="2889"/>
  <c r="T48" i="2889" s="1"/>
  <c r="AO23" i="2889"/>
  <c r="AO21" i="2889"/>
  <c r="AO19" i="2889"/>
  <c r="AO17" i="2889"/>
  <c r="AO16" i="2889"/>
  <c r="AO15" i="2889"/>
  <c r="AO11" i="2889"/>
  <c r="AO9" i="2889"/>
  <c r="AO7" i="2889"/>
  <c r="AQ3" i="2889"/>
  <c r="AN38" i="2889"/>
  <c r="AO38" i="2889" s="1"/>
  <c r="AN37" i="2889"/>
  <c r="AN36" i="2889"/>
  <c r="AO36" i="2889" s="1"/>
  <c r="AN35" i="2889"/>
  <c r="AN34" i="2889"/>
  <c r="AO34" i="2889" s="1"/>
  <c r="AN33" i="2889"/>
  <c r="AN32" i="2889"/>
  <c r="AN31" i="2889"/>
  <c r="AN30" i="2889"/>
  <c r="AO30" i="2889" s="1"/>
  <c r="AN29" i="2889"/>
  <c r="AO29" i="2889" s="1"/>
  <c r="AN28" i="2889"/>
  <c r="AO28" i="2889" s="1"/>
  <c r="AN27" i="2889"/>
  <c r="AN26" i="2889"/>
  <c r="AO26" i="2889" s="1"/>
  <c r="AN25" i="2889"/>
  <c r="AN24" i="2889"/>
  <c r="AO24" i="2889" s="1"/>
  <c r="AN23" i="2889"/>
  <c r="AN22" i="2889"/>
  <c r="AO22" i="2889" s="1"/>
  <c r="AN21" i="2889"/>
  <c r="AN20" i="2889"/>
  <c r="AO20" i="2889" s="1"/>
  <c r="AN19" i="2889"/>
  <c r="AN18" i="2889"/>
  <c r="AO18" i="2889" s="1"/>
  <c r="AN17" i="2889"/>
  <c r="AN16" i="2889"/>
  <c r="AN15" i="2889"/>
  <c r="AN14" i="2889"/>
  <c r="AO14" i="2889" s="1"/>
  <c r="AN13" i="2889"/>
  <c r="AO13" i="2889" s="1"/>
  <c r="AN12" i="2889"/>
  <c r="AO12" i="2889" s="1"/>
  <c r="AN11" i="2889"/>
  <c r="AN10" i="2889"/>
  <c r="AO10" i="2889" s="1"/>
  <c r="AN9" i="2889"/>
  <c r="AN8" i="2889"/>
  <c r="AO8" i="2889" s="1"/>
  <c r="AN7" i="2889"/>
  <c r="AJ37" i="2889"/>
  <c r="AJ35" i="2889"/>
  <c r="AJ33" i="2889"/>
  <c r="AJ32" i="2889"/>
  <c r="AJ31" i="2889"/>
  <c r="AJ27" i="2889"/>
  <c r="AJ25" i="2889"/>
  <c r="S48" i="2889" s="1"/>
  <c r="AJ23" i="2889"/>
  <c r="AJ21" i="2889"/>
  <c r="AJ19" i="2889"/>
  <c r="AJ17" i="2889"/>
  <c r="AJ16" i="2889"/>
  <c r="AJ15" i="2889"/>
  <c r="AJ11" i="2889"/>
  <c r="AJ9" i="2889"/>
  <c r="AJ7" i="2889"/>
  <c r="AL3" i="2889"/>
  <c r="AI38" i="2889"/>
  <c r="AJ38" i="2889" s="1"/>
  <c r="AI37" i="2889"/>
  <c r="AI36" i="2889"/>
  <c r="AJ36" i="2889" s="1"/>
  <c r="AI35" i="2889"/>
  <c r="AI34" i="2889"/>
  <c r="AJ34" i="2889" s="1"/>
  <c r="AI33" i="2889"/>
  <c r="AI32" i="2889"/>
  <c r="AI31" i="2889"/>
  <c r="AI30" i="2889"/>
  <c r="AJ30" i="2889" s="1"/>
  <c r="AI29" i="2889"/>
  <c r="AJ29" i="2889" s="1"/>
  <c r="AI28" i="2889"/>
  <c r="AJ28" i="2889" s="1"/>
  <c r="AI27" i="2889"/>
  <c r="AI26" i="2889"/>
  <c r="AJ26" i="2889" s="1"/>
  <c r="AI25" i="2889"/>
  <c r="AI24" i="2889"/>
  <c r="AJ24" i="2889" s="1"/>
  <c r="AI23" i="2889"/>
  <c r="AI22" i="2889"/>
  <c r="AJ22" i="2889" s="1"/>
  <c r="AI21" i="2889"/>
  <c r="AI20" i="2889"/>
  <c r="AJ20" i="2889" s="1"/>
  <c r="AI19" i="2889"/>
  <c r="AI18" i="2889"/>
  <c r="AJ18" i="2889" s="1"/>
  <c r="AI17" i="2889"/>
  <c r="AI16" i="2889"/>
  <c r="AI15" i="2889"/>
  <c r="AI14" i="2889"/>
  <c r="AJ14" i="2889" s="1"/>
  <c r="AI13" i="2889"/>
  <c r="AJ13" i="2889" s="1"/>
  <c r="AI12" i="2889"/>
  <c r="AJ12" i="2889" s="1"/>
  <c r="AI11" i="2889"/>
  <c r="AI10" i="2889"/>
  <c r="AJ10" i="2889" s="1"/>
  <c r="AI9" i="2889"/>
  <c r="AI8" i="2889"/>
  <c r="AJ8" i="2889" s="1"/>
  <c r="AI7" i="2889"/>
  <c r="AE37" i="2889"/>
  <c r="AE35" i="2889"/>
  <c r="AE33" i="2889"/>
  <c r="AE32" i="2889"/>
  <c r="AE31" i="2889"/>
  <c r="AE27" i="2889"/>
  <c r="AE25" i="2889"/>
  <c r="R48" i="2889" s="1"/>
  <c r="AE23" i="2889"/>
  <c r="AE21" i="2889"/>
  <c r="AE19" i="2889"/>
  <c r="AE17" i="2889"/>
  <c r="AE16" i="2889"/>
  <c r="AE15" i="2889"/>
  <c r="AE11" i="2889"/>
  <c r="AE9" i="2889"/>
  <c r="AE7" i="2889"/>
  <c r="AG3" i="2889"/>
  <c r="AD38" i="2889"/>
  <c r="AE38" i="2889" s="1"/>
  <c r="AD37" i="2889"/>
  <c r="AD36" i="2889"/>
  <c r="AE36" i="2889" s="1"/>
  <c r="AD35" i="2889"/>
  <c r="AD34" i="2889"/>
  <c r="AE34" i="2889" s="1"/>
  <c r="AD33" i="2889"/>
  <c r="AD32" i="2889"/>
  <c r="AD31" i="2889"/>
  <c r="AD30" i="2889"/>
  <c r="AE30" i="2889" s="1"/>
  <c r="AD29" i="2889"/>
  <c r="AE29" i="2889" s="1"/>
  <c r="AD28" i="2889"/>
  <c r="AE28" i="2889" s="1"/>
  <c r="AD27" i="2889"/>
  <c r="AD26" i="2889"/>
  <c r="AE26" i="2889" s="1"/>
  <c r="AD25" i="2889"/>
  <c r="AD24" i="2889"/>
  <c r="AE24" i="2889" s="1"/>
  <c r="AD23" i="2889"/>
  <c r="AD22" i="2889"/>
  <c r="AE22" i="2889" s="1"/>
  <c r="AD21" i="2889"/>
  <c r="AD20" i="2889"/>
  <c r="AE20" i="2889" s="1"/>
  <c r="AD19" i="2889"/>
  <c r="AD18" i="2889"/>
  <c r="AE18" i="2889" s="1"/>
  <c r="AD17" i="2889"/>
  <c r="AD16" i="2889"/>
  <c r="AD15" i="2889"/>
  <c r="AD14" i="2889"/>
  <c r="AE14" i="2889" s="1"/>
  <c r="AD13" i="2889"/>
  <c r="AE13" i="2889" s="1"/>
  <c r="AD12" i="2889"/>
  <c r="AE12" i="2889" s="1"/>
  <c r="AD11" i="2889"/>
  <c r="AD10" i="2889"/>
  <c r="AE10" i="2889" s="1"/>
  <c r="AD9" i="2889"/>
  <c r="AD8" i="2889"/>
  <c r="AE8" i="2889" s="1"/>
  <c r="AD7" i="2889"/>
  <c r="Z37" i="2889"/>
  <c r="Z35" i="2889"/>
  <c r="Z33" i="2889"/>
  <c r="Z32" i="2889"/>
  <c r="Z31" i="2889"/>
  <c r="Z27" i="2889"/>
  <c r="Z25" i="2889"/>
  <c r="Q48" i="2889" s="1"/>
  <c r="Z23" i="2889"/>
  <c r="Z21" i="2889"/>
  <c r="Z19" i="2889"/>
  <c r="Z17" i="2889"/>
  <c r="Z16" i="2889"/>
  <c r="Z15" i="2889"/>
  <c r="Z11" i="2889"/>
  <c r="Z9" i="2889"/>
  <c r="Z7" i="2889"/>
  <c r="AB3" i="2889"/>
  <c r="Y38" i="2889"/>
  <c r="Z38" i="2889" s="1"/>
  <c r="Y37" i="2889"/>
  <c r="Y36" i="2889"/>
  <c r="Z36" i="2889" s="1"/>
  <c r="Y35" i="2889"/>
  <c r="Y34" i="2889"/>
  <c r="Z34" i="2889" s="1"/>
  <c r="Y33" i="2889"/>
  <c r="Y32" i="2889"/>
  <c r="Y31" i="2889"/>
  <c r="Y30" i="2889"/>
  <c r="Z30" i="2889" s="1"/>
  <c r="Y29" i="2889"/>
  <c r="Z29" i="2889" s="1"/>
  <c r="Y28" i="2889"/>
  <c r="Z28" i="2889" s="1"/>
  <c r="Y27" i="2889"/>
  <c r="Y26" i="2889"/>
  <c r="Z26" i="2889" s="1"/>
  <c r="Y25" i="2889"/>
  <c r="Y24" i="2889"/>
  <c r="Z24" i="2889" s="1"/>
  <c r="Y23" i="2889"/>
  <c r="Y22" i="2889"/>
  <c r="Z22" i="2889" s="1"/>
  <c r="Y21" i="2889"/>
  <c r="Y20" i="2889"/>
  <c r="Z20" i="2889" s="1"/>
  <c r="Y19" i="2889"/>
  <c r="Y18" i="2889"/>
  <c r="Z18" i="2889" s="1"/>
  <c r="Y17" i="2889"/>
  <c r="Y16" i="2889"/>
  <c r="Y15" i="2889"/>
  <c r="Y14" i="2889"/>
  <c r="Z14" i="2889" s="1"/>
  <c r="Y13" i="2889"/>
  <c r="Z13" i="2889" s="1"/>
  <c r="Y12" i="2889"/>
  <c r="Z12" i="2889" s="1"/>
  <c r="Y11" i="2889"/>
  <c r="Y10" i="2889"/>
  <c r="Z10" i="2889" s="1"/>
  <c r="Y9" i="2889"/>
  <c r="Y8" i="2889"/>
  <c r="Z8" i="2889" s="1"/>
  <c r="Y7" i="2889"/>
  <c r="U37" i="2889"/>
  <c r="U35" i="2889"/>
  <c r="U33" i="2889"/>
  <c r="U32" i="2889"/>
  <c r="U31" i="2889"/>
  <c r="U27" i="2889"/>
  <c r="U25" i="2889"/>
  <c r="P48" i="2889" s="1"/>
  <c r="U23" i="2889"/>
  <c r="U21" i="2889"/>
  <c r="U19" i="2889"/>
  <c r="U17" i="2889"/>
  <c r="U16" i="2889"/>
  <c r="U15" i="2889"/>
  <c r="U11" i="2889"/>
  <c r="U9" i="2889"/>
  <c r="U7" i="2889"/>
  <c r="W3" i="2889"/>
  <c r="T38" i="2889"/>
  <c r="U38" i="2889" s="1"/>
  <c r="T37" i="2889"/>
  <c r="T36" i="2889"/>
  <c r="U36" i="2889" s="1"/>
  <c r="T35" i="2889"/>
  <c r="T34" i="2889"/>
  <c r="U34" i="2889" s="1"/>
  <c r="T33" i="2889"/>
  <c r="T32" i="2889"/>
  <c r="T31" i="2889"/>
  <c r="T30" i="2889"/>
  <c r="U30" i="2889" s="1"/>
  <c r="T29" i="2889"/>
  <c r="U29" i="2889" s="1"/>
  <c r="T28" i="2889"/>
  <c r="U28" i="2889" s="1"/>
  <c r="T27" i="2889"/>
  <c r="T26" i="2889"/>
  <c r="U26" i="2889" s="1"/>
  <c r="T25" i="2889"/>
  <c r="T24" i="2889"/>
  <c r="U24" i="2889" s="1"/>
  <c r="T23" i="2889"/>
  <c r="T22" i="2889"/>
  <c r="U22" i="2889" s="1"/>
  <c r="T21" i="2889"/>
  <c r="T20" i="2889"/>
  <c r="U20" i="2889" s="1"/>
  <c r="T19" i="2889"/>
  <c r="T18" i="2889"/>
  <c r="U18" i="2889" s="1"/>
  <c r="T17" i="2889"/>
  <c r="T16" i="2889"/>
  <c r="T15" i="2889"/>
  <c r="T14" i="2889"/>
  <c r="U14" i="2889" s="1"/>
  <c r="T13" i="2889"/>
  <c r="U13" i="2889" s="1"/>
  <c r="T12" i="2889"/>
  <c r="U12" i="2889" s="1"/>
  <c r="T11" i="2889"/>
  <c r="T10" i="2889"/>
  <c r="U10" i="2889" s="1"/>
  <c r="T9" i="2889"/>
  <c r="T8" i="2889"/>
  <c r="U8" i="2889" s="1"/>
  <c r="T7" i="2889"/>
  <c r="O38" i="2889"/>
  <c r="O37" i="2889"/>
  <c r="O36" i="2889"/>
  <c r="O35" i="2889"/>
  <c r="O34" i="2889"/>
  <c r="O33" i="2889"/>
  <c r="O32" i="2889"/>
  <c r="O31" i="2889"/>
  <c r="O30" i="2889"/>
  <c r="O29" i="2889"/>
  <c r="O28" i="2889"/>
  <c r="O27" i="2889"/>
  <c r="O26" i="2889"/>
  <c r="O25" i="2889"/>
  <c r="O24" i="2889"/>
  <c r="O23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3" i="2889"/>
  <c r="G3" i="2889"/>
  <c r="U52" i="2888"/>
  <c r="T52" i="2888"/>
  <c r="S52" i="2888"/>
  <c r="R52" i="2888"/>
  <c r="Q52" i="2888"/>
  <c r="P52" i="2888"/>
  <c r="AT38" i="2888"/>
  <c r="AT34" i="2888"/>
  <c r="AT30" i="2888"/>
  <c r="AT27" i="2888"/>
  <c r="AT26" i="2888"/>
  <c r="AT23" i="2888"/>
  <c r="AT22" i="2888"/>
  <c r="AT18" i="2888"/>
  <c r="AT14" i="2888"/>
  <c r="AT11" i="2888"/>
  <c r="AT10" i="2888"/>
  <c r="AT7" i="2888"/>
  <c r="AV3" i="2888"/>
  <c r="AS38" i="2888"/>
  <c r="AS37" i="2888"/>
  <c r="AT37" i="2888" s="1"/>
  <c r="AS36" i="2888"/>
  <c r="AT36" i="2888" s="1"/>
  <c r="AS35" i="2888"/>
  <c r="AT35" i="2888" s="1"/>
  <c r="AS34" i="2888"/>
  <c r="AS33" i="2888"/>
  <c r="AT33" i="2888" s="1"/>
  <c r="AS32" i="2888"/>
  <c r="AT32" i="2888" s="1"/>
  <c r="AS31" i="2888"/>
  <c r="AT31" i="2888" s="1"/>
  <c r="AS30" i="2888"/>
  <c r="AS29" i="2888"/>
  <c r="AT29" i="2888" s="1"/>
  <c r="AS28" i="2888"/>
  <c r="AT28" i="2888" s="1"/>
  <c r="AS27" i="2888"/>
  <c r="AS26" i="2888"/>
  <c r="AS25" i="2888"/>
  <c r="AT25" i="2888" s="1"/>
  <c r="U48" i="2888" s="1"/>
  <c r="AS24" i="2888"/>
  <c r="AT24" i="2888" s="1"/>
  <c r="AS23" i="2888"/>
  <c r="AS22" i="2888"/>
  <c r="AS21" i="2888"/>
  <c r="AT21" i="2888" s="1"/>
  <c r="AS20" i="2888"/>
  <c r="AT20" i="2888" s="1"/>
  <c r="AS19" i="2888"/>
  <c r="AT19" i="2888" s="1"/>
  <c r="AS18" i="2888"/>
  <c r="AS17" i="2888"/>
  <c r="AT17" i="2888" s="1"/>
  <c r="AS16" i="2888"/>
  <c r="AT16" i="2888" s="1"/>
  <c r="AS15" i="2888"/>
  <c r="AT15" i="2888" s="1"/>
  <c r="AS14" i="2888"/>
  <c r="AS13" i="2888"/>
  <c r="AT13" i="2888" s="1"/>
  <c r="AS12" i="2888"/>
  <c r="AT12" i="2888" s="1"/>
  <c r="AS11" i="2888"/>
  <c r="AS10" i="2888"/>
  <c r="AS9" i="2888"/>
  <c r="AT9" i="2888" s="1"/>
  <c r="AS8" i="2888"/>
  <c r="AT8" i="2888" s="1"/>
  <c r="AS7" i="2888"/>
  <c r="AO38" i="2888"/>
  <c r="AO36" i="2888"/>
  <c r="AO34" i="2888"/>
  <c r="AO32" i="2888"/>
  <c r="AO30" i="2888"/>
  <c r="AO26" i="2888"/>
  <c r="AO24" i="2888"/>
  <c r="AO22" i="2888"/>
  <c r="AO20" i="2888"/>
  <c r="AO18" i="2888"/>
  <c r="AO16" i="2888"/>
  <c r="AO14" i="2888"/>
  <c r="AO10" i="2888"/>
  <c r="AO8" i="2888"/>
  <c r="AQ3" i="2888"/>
  <c r="AN38" i="2888"/>
  <c r="AN37" i="2888"/>
  <c r="AO37" i="2888" s="1"/>
  <c r="AN36" i="2888"/>
  <c r="AN35" i="2888"/>
  <c r="AO35" i="2888" s="1"/>
  <c r="AN34" i="2888"/>
  <c r="AN33" i="2888"/>
  <c r="AO33" i="2888" s="1"/>
  <c r="AN32" i="2888"/>
  <c r="AN31" i="2888"/>
  <c r="AO31" i="2888" s="1"/>
  <c r="AN30" i="2888"/>
  <c r="AN29" i="2888"/>
  <c r="AO29" i="2888" s="1"/>
  <c r="AN28" i="2888"/>
  <c r="AO28" i="2888" s="1"/>
  <c r="AN27" i="2888"/>
  <c r="AO27" i="2888" s="1"/>
  <c r="AN26" i="2888"/>
  <c r="AN25" i="2888"/>
  <c r="AO25" i="2888" s="1"/>
  <c r="T48" i="2888" s="1"/>
  <c r="AN24" i="2888"/>
  <c r="AN23" i="2888"/>
  <c r="AO23" i="2888" s="1"/>
  <c r="AN22" i="2888"/>
  <c r="AN21" i="2888"/>
  <c r="AO21" i="2888" s="1"/>
  <c r="AN20" i="2888"/>
  <c r="AN19" i="2888"/>
  <c r="AO19" i="2888" s="1"/>
  <c r="AN18" i="2888"/>
  <c r="AN17" i="2888"/>
  <c r="AO17" i="2888" s="1"/>
  <c r="AN16" i="2888"/>
  <c r="AN15" i="2888"/>
  <c r="AO15" i="2888" s="1"/>
  <c r="AN14" i="2888"/>
  <c r="AN13" i="2888"/>
  <c r="AO13" i="2888" s="1"/>
  <c r="AN12" i="2888"/>
  <c r="AO12" i="2888" s="1"/>
  <c r="AN11" i="2888"/>
  <c r="AO11" i="2888" s="1"/>
  <c r="AN10" i="2888"/>
  <c r="AN9" i="2888"/>
  <c r="AO9" i="2888" s="1"/>
  <c r="AN8" i="2888"/>
  <c r="AN7" i="2888"/>
  <c r="AO7" i="2888" s="1"/>
  <c r="AJ38" i="2888"/>
  <c r="AJ36" i="2888"/>
  <c r="AJ35" i="2888"/>
  <c r="AJ34" i="2888"/>
  <c r="AJ31" i="2888"/>
  <c r="AJ30" i="2888"/>
  <c r="AJ26" i="2888"/>
  <c r="AJ24" i="2888"/>
  <c r="AJ23" i="2888"/>
  <c r="AJ22" i="2888"/>
  <c r="AJ20" i="2888"/>
  <c r="AJ19" i="2888"/>
  <c r="AJ18" i="2888"/>
  <c r="AJ15" i="2888"/>
  <c r="AJ14" i="2888"/>
  <c r="AJ10" i="2888"/>
  <c r="AJ8" i="2888"/>
  <c r="AJ7" i="2888"/>
  <c r="AL3" i="2888"/>
  <c r="AI38" i="2888"/>
  <c r="AI37" i="2888"/>
  <c r="AJ37" i="2888" s="1"/>
  <c r="AI36" i="2888"/>
  <c r="AI35" i="2888"/>
  <c r="AI34" i="2888"/>
  <c r="AI33" i="2888"/>
  <c r="AJ33" i="2888" s="1"/>
  <c r="AI32" i="2888"/>
  <c r="AJ32" i="2888" s="1"/>
  <c r="AI31" i="2888"/>
  <c r="AI30" i="2888"/>
  <c r="AI29" i="2888"/>
  <c r="AJ29" i="2888" s="1"/>
  <c r="AI28" i="2888"/>
  <c r="AJ28" i="2888" s="1"/>
  <c r="AI27" i="2888"/>
  <c r="AJ27" i="2888" s="1"/>
  <c r="AI26" i="2888"/>
  <c r="AI25" i="2888"/>
  <c r="AJ25" i="2888" s="1"/>
  <c r="S48" i="2888" s="1"/>
  <c r="AI24" i="2888"/>
  <c r="AI23" i="2888"/>
  <c r="AI22" i="2888"/>
  <c r="AI21" i="2888"/>
  <c r="AJ21" i="2888" s="1"/>
  <c r="AI20" i="2888"/>
  <c r="AI19" i="2888"/>
  <c r="AI18" i="2888"/>
  <c r="AI17" i="2888"/>
  <c r="AJ17" i="2888" s="1"/>
  <c r="AI16" i="2888"/>
  <c r="AJ16" i="2888" s="1"/>
  <c r="AI15" i="2888"/>
  <c r="AI14" i="2888"/>
  <c r="AI13" i="2888"/>
  <c r="AJ13" i="2888" s="1"/>
  <c r="AI12" i="2888"/>
  <c r="AJ12" i="2888" s="1"/>
  <c r="AI11" i="2888"/>
  <c r="AJ11" i="2888" s="1"/>
  <c r="AI10" i="2888"/>
  <c r="AI9" i="2888"/>
  <c r="AJ9" i="2888" s="1"/>
  <c r="AI8" i="2888"/>
  <c r="AI7" i="2888"/>
  <c r="AE38" i="2888"/>
  <c r="AE35" i="2888"/>
  <c r="AE34" i="2888"/>
  <c r="AE30" i="2888"/>
  <c r="AE28" i="2888"/>
  <c r="AE26" i="2888"/>
  <c r="AE23" i="2888"/>
  <c r="AE22" i="2888"/>
  <c r="AE19" i="2888"/>
  <c r="AE18" i="2888"/>
  <c r="AE14" i="2888"/>
  <c r="AE12" i="2888"/>
  <c r="AE10" i="2888"/>
  <c r="AE7" i="2888"/>
  <c r="AG3" i="2888"/>
  <c r="AD38" i="2888"/>
  <c r="AD37" i="2888"/>
  <c r="AE37" i="2888" s="1"/>
  <c r="AD36" i="2888"/>
  <c r="AE36" i="2888" s="1"/>
  <c r="AD35" i="2888"/>
  <c r="AD34" i="2888"/>
  <c r="AD33" i="2888"/>
  <c r="AE33" i="2888" s="1"/>
  <c r="AD32" i="2888"/>
  <c r="AE32" i="2888" s="1"/>
  <c r="AD31" i="2888"/>
  <c r="AE31" i="2888" s="1"/>
  <c r="AD30" i="2888"/>
  <c r="AD29" i="2888"/>
  <c r="AE29" i="2888" s="1"/>
  <c r="AD28" i="2888"/>
  <c r="AD27" i="2888"/>
  <c r="AE27" i="2888" s="1"/>
  <c r="AD26" i="2888"/>
  <c r="AD25" i="2888"/>
  <c r="AE25" i="2888" s="1"/>
  <c r="R48" i="2888" s="1"/>
  <c r="AD24" i="2888"/>
  <c r="AE24" i="2888" s="1"/>
  <c r="AD23" i="2888"/>
  <c r="AD22" i="2888"/>
  <c r="AD21" i="2888"/>
  <c r="AE21" i="2888" s="1"/>
  <c r="AD20" i="2888"/>
  <c r="AE20" i="2888" s="1"/>
  <c r="AD19" i="2888"/>
  <c r="AD18" i="2888"/>
  <c r="AD17" i="2888"/>
  <c r="AE17" i="2888" s="1"/>
  <c r="AD16" i="2888"/>
  <c r="AE16" i="2888" s="1"/>
  <c r="AD15" i="2888"/>
  <c r="AE15" i="2888" s="1"/>
  <c r="AD14" i="2888"/>
  <c r="AD13" i="2888"/>
  <c r="AE13" i="2888" s="1"/>
  <c r="AD12" i="2888"/>
  <c r="AD11" i="2888"/>
  <c r="AE11" i="2888" s="1"/>
  <c r="AD10" i="2888"/>
  <c r="AD9" i="2888"/>
  <c r="AE9" i="2888" s="1"/>
  <c r="AD8" i="2888"/>
  <c r="AE8" i="2888" s="1"/>
  <c r="AD7" i="2888"/>
  <c r="Z38" i="2888"/>
  <c r="Z34" i="2888"/>
  <c r="Z30" i="2888"/>
  <c r="Z27" i="2888"/>
  <c r="Z26" i="2888"/>
  <c r="Z23" i="2888"/>
  <c r="Z22" i="2888"/>
  <c r="Z18" i="2888"/>
  <c r="Z14" i="2888"/>
  <c r="Z11" i="2888"/>
  <c r="Z10" i="2888"/>
  <c r="Z7" i="2888"/>
  <c r="AB3" i="2888"/>
  <c r="Y38" i="2888"/>
  <c r="Y37" i="2888"/>
  <c r="Z37" i="2888" s="1"/>
  <c r="Y36" i="2888"/>
  <c r="Z36" i="2888" s="1"/>
  <c r="Y35" i="2888"/>
  <c r="Z35" i="2888" s="1"/>
  <c r="Y34" i="2888"/>
  <c r="Y33" i="2888"/>
  <c r="Z33" i="2888" s="1"/>
  <c r="Y32" i="2888"/>
  <c r="Z32" i="2888" s="1"/>
  <c r="Y31" i="2888"/>
  <c r="Z31" i="2888" s="1"/>
  <c r="Y30" i="2888"/>
  <c r="Y29" i="2888"/>
  <c r="Z29" i="2888" s="1"/>
  <c r="Y28" i="2888"/>
  <c r="Z28" i="2888" s="1"/>
  <c r="Y27" i="2888"/>
  <c r="Y26" i="2888"/>
  <c r="Y25" i="2888"/>
  <c r="Z25" i="2888" s="1"/>
  <c r="Q48" i="2888" s="1"/>
  <c r="Y24" i="2888"/>
  <c r="Z24" i="2888" s="1"/>
  <c r="Y23" i="2888"/>
  <c r="Y22" i="2888"/>
  <c r="Y21" i="2888"/>
  <c r="Z21" i="2888" s="1"/>
  <c r="Y20" i="2888"/>
  <c r="Z20" i="2888" s="1"/>
  <c r="Y19" i="2888"/>
  <c r="Z19" i="2888" s="1"/>
  <c r="Y18" i="2888"/>
  <c r="Y17" i="2888"/>
  <c r="Z17" i="2888" s="1"/>
  <c r="Y16" i="2888"/>
  <c r="Z16" i="2888" s="1"/>
  <c r="Y15" i="2888"/>
  <c r="Z15" i="2888" s="1"/>
  <c r="Y14" i="2888"/>
  <c r="Y13" i="2888"/>
  <c r="Z13" i="2888" s="1"/>
  <c r="Y12" i="2888"/>
  <c r="Z12" i="2888" s="1"/>
  <c r="Y11" i="2888"/>
  <c r="Y10" i="2888"/>
  <c r="Y9" i="2888"/>
  <c r="Z9" i="2888" s="1"/>
  <c r="Y8" i="2888"/>
  <c r="Z8" i="2888" s="1"/>
  <c r="Y7" i="2888"/>
  <c r="U38" i="2888"/>
  <c r="U36" i="2888"/>
  <c r="U34" i="2888"/>
  <c r="U32" i="2888"/>
  <c r="U30" i="2888"/>
  <c r="U26" i="2888"/>
  <c r="U24" i="2888"/>
  <c r="U22" i="2888"/>
  <c r="U20" i="2888"/>
  <c r="U18" i="2888"/>
  <c r="U16" i="2888"/>
  <c r="U14" i="2888"/>
  <c r="U10" i="2888"/>
  <c r="U8" i="2888"/>
  <c r="W3" i="2888"/>
  <c r="T38" i="2888"/>
  <c r="T37" i="2888"/>
  <c r="U37" i="2888" s="1"/>
  <c r="T36" i="2888"/>
  <c r="T35" i="2888"/>
  <c r="U35" i="2888" s="1"/>
  <c r="T34" i="2888"/>
  <c r="T33" i="2888"/>
  <c r="U33" i="2888" s="1"/>
  <c r="T32" i="2888"/>
  <c r="T31" i="2888"/>
  <c r="U31" i="2888" s="1"/>
  <c r="T30" i="2888"/>
  <c r="T29" i="2888"/>
  <c r="U29" i="2888" s="1"/>
  <c r="T28" i="2888"/>
  <c r="U28" i="2888" s="1"/>
  <c r="T27" i="2888"/>
  <c r="U27" i="2888" s="1"/>
  <c r="T26" i="2888"/>
  <c r="T25" i="2888"/>
  <c r="U25" i="2888" s="1"/>
  <c r="P48" i="2888" s="1"/>
  <c r="T24" i="2888"/>
  <c r="T23" i="2888"/>
  <c r="U23" i="2888" s="1"/>
  <c r="T22" i="2888"/>
  <c r="T21" i="2888"/>
  <c r="U21" i="2888" s="1"/>
  <c r="T20" i="2888"/>
  <c r="T19" i="2888"/>
  <c r="U19" i="2888" s="1"/>
  <c r="T18" i="2888"/>
  <c r="T17" i="2888"/>
  <c r="U17" i="2888" s="1"/>
  <c r="T16" i="2888"/>
  <c r="T15" i="2888"/>
  <c r="U15" i="2888" s="1"/>
  <c r="T14" i="2888"/>
  <c r="T13" i="2888"/>
  <c r="U13" i="2888" s="1"/>
  <c r="T12" i="2888"/>
  <c r="U12" i="2888" s="1"/>
  <c r="T11" i="2888"/>
  <c r="U11" i="2888" s="1"/>
  <c r="T10" i="2888"/>
  <c r="T9" i="2888"/>
  <c r="U9" i="2888" s="1"/>
  <c r="T8" i="2888"/>
  <c r="T7" i="2888"/>
  <c r="U7" i="2888" s="1"/>
  <c r="T47" i="2888"/>
  <c r="S47" i="2888"/>
  <c r="R47" i="2888"/>
  <c r="P47" i="2888"/>
  <c r="N44" i="2888"/>
  <c r="O38" i="2888"/>
  <c r="O37" i="2888"/>
  <c r="O36" i="2888"/>
  <c r="O35" i="2888"/>
  <c r="O34" i="2888"/>
  <c r="O33" i="2888"/>
  <c r="O32" i="2888"/>
  <c r="O31" i="2888"/>
  <c r="O30" i="2888"/>
  <c r="O29" i="2888"/>
  <c r="O28" i="2888"/>
  <c r="O27" i="2888"/>
  <c r="O26" i="2888"/>
  <c r="O25" i="2888"/>
  <c r="O24" i="2888"/>
  <c r="O23" i="2888"/>
  <c r="O22" i="2888"/>
  <c r="O21" i="2888"/>
  <c r="O20" i="2888"/>
  <c r="O19" i="2888"/>
  <c r="O18" i="2888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U47" i="2888" s="1"/>
  <c r="U52" i="2887"/>
  <c r="T52" i="2887"/>
  <c r="S52" i="2887"/>
  <c r="R52" i="2887"/>
  <c r="Q52" i="2887"/>
  <c r="P52" i="2887"/>
  <c r="AT37" i="2887"/>
  <c r="AT35" i="2887"/>
  <c r="AT33" i="2887"/>
  <c r="AT31" i="2887"/>
  <c r="AT30" i="2887"/>
  <c r="AT29" i="2887"/>
  <c r="AT25" i="2887"/>
  <c r="U48" i="2887" s="1"/>
  <c r="AT23" i="2887"/>
  <c r="AT21" i="2887"/>
  <c r="AT19" i="2887"/>
  <c r="AT17" i="2887"/>
  <c r="AT15" i="2887"/>
  <c r="AT13" i="2887"/>
  <c r="AT9" i="2887"/>
  <c r="AT7" i="2887"/>
  <c r="AV3" i="2887"/>
  <c r="AS38" i="2887"/>
  <c r="AT38" i="2887" s="1"/>
  <c r="AS37" i="2887"/>
  <c r="AS36" i="2887"/>
  <c r="AT36" i="2887" s="1"/>
  <c r="AS35" i="2887"/>
  <c r="AS34" i="2887"/>
  <c r="AT34" i="2887" s="1"/>
  <c r="AS33" i="2887"/>
  <c r="AS32" i="2887"/>
  <c r="AT32" i="2887" s="1"/>
  <c r="AS31" i="2887"/>
  <c r="AS30" i="2887"/>
  <c r="AS29" i="2887"/>
  <c r="AS28" i="2887"/>
  <c r="AT28" i="2887" s="1"/>
  <c r="AS27" i="2887"/>
  <c r="AT27" i="2887" s="1"/>
  <c r="AS26" i="2887"/>
  <c r="AT26" i="2887" s="1"/>
  <c r="AS25" i="2887"/>
  <c r="AS24" i="2887"/>
  <c r="AT24" i="2887" s="1"/>
  <c r="AS23" i="2887"/>
  <c r="AS22" i="2887"/>
  <c r="AT22" i="2887" s="1"/>
  <c r="AS21" i="2887"/>
  <c r="AS20" i="2887"/>
  <c r="AT20" i="2887" s="1"/>
  <c r="AS19" i="2887"/>
  <c r="AS18" i="2887"/>
  <c r="AT18" i="2887" s="1"/>
  <c r="AS17" i="2887"/>
  <c r="AS16" i="2887"/>
  <c r="AT16" i="2887" s="1"/>
  <c r="AS15" i="2887"/>
  <c r="AS14" i="2887"/>
  <c r="AT14" i="2887" s="1"/>
  <c r="AS13" i="2887"/>
  <c r="AS12" i="2887"/>
  <c r="AT12" i="2887" s="1"/>
  <c r="AS11" i="2887"/>
  <c r="AT11" i="2887" s="1"/>
  <c r="AS10" i="2887"/>
  <c r="AT10" i="2887" s="1"/>
  <c r="AS9" i="2887"/>
  <c r="AS8" i="2887"/>
  <c r="AT8" i="2887" s="1"/>
  <c r="AS7" i="2887"/>
  <c r="AO38" i="2887"/>
  <c r="AO37" i="2887"/>
  <c r="AO35" i="2887"/>
  <c r="AO34" i="2887"/>
  <c r="AO33" i="2887"/>
  <c r="AO30" i="2887"/>
  <c r="AO29" i="2887"/>
  <c r="AO25" i="2887"/>
  <c r="T48" i="2887" s="1"/>
  <c r="AO23" i="2887"/>
  <c r="AO22" i="2887"/>
  <c r="AO21" i="2887"/>
  <c r="AO19" i="2887"/>
  <c r="AO18" i="2887"/>
  <c r="AO17" i="2887"/>
  <c r="AO14" i="2887"/>
  <c r="AO13" i="2887"/>
  <c r="AO9" i="2887"/>
  <c r="AO7" i="2887"/>
  <c r="AQ3" i="2887"/>
  <c r="AN38" i="2887"/>
  <c r="AN37" i="2887"/>
  <c r="AN36" i="2887"/>
  <c r="AO36" i="2887" s="1"/>
  <c r="AN35" i="2887"/>
  <c r="AN34" i="2887"/>
  <c r="AN33" i="2887"/>
  <c r="AN32" i="2887"/>
  <c r="AO32" i="2887" s="1"/>
  <c r="AN31" i="2887"/>
  <c r="AO31" i="2887" s="1"/>
  <c r="AN30" i="2887"/>
  <c r="AN29" i="2887"/>
  <c r="AN28" i="2887"/>
  <c r="AO28" i="2887" s="1"/>
  <c r="AN27" i="2887"/>
  <c r="AO27" i="2887" s="1"/>
  <c r="AN26" i="2887"/>
  <c r="AO26" i="2887" s="1"/>
  <c r="AN25" i="2887"/>
  <c r="AN24" i="2887"/>
  <c r="AO24" i="2887" s="1"/>
  <c r="AN23" i="2887"/>
  <c r="AN22" i="2887"/>
  <c r="AN21" i="2887"/>
  <c r="AN20" i="2887"/>
  <c r="AO20" i="2887" s="1"/>
  <c r="AN19" i="2887"/>
  <c r="AN18" i="2887"/>
  <c r="AN17" i="2887"/>
  <c r="AN16" i="2887"/>
  <c r="AO16" i="2887" s="1"/>
  <c r="AN15" i="2887"/>
  <c r="AO15" i="2887" s="1"/>
  <c r="AN14" i="2887"/>
  <c r="AN13" i="2887"/>
  <c r="AN12" i="2887"/>
  <c r="AO12" i="2887" s="1"/>
  <c r="AN11" i="2887"/>
  <c r="AO11" i="2887" s="1"/>
  <c r="AN10" i="2887"/>
  <c r="AO10" i="2887" s="1"/>
  <c r="AN9" i="2887"/>
  <c r="AN8" i="2887"/>
  <c r="AO8" i="2887" s="1"/>
  <c r="AN7" i="2887"/>
  <c r="AJ38" i="2887"/>
  <c r="AJ37" i="2887"/>
  <c r="AJ34" i="2887"/>
  <c r="AJ33" i="2887"/>
  <c r="AJ29" i="2887"/>
  <c r="AJ27" i="2887"/>
  <c r="AJ25" i="2887"/>
  <c r="S48" i="2887" s="1"/>
  <c r="AJ23" i="2887"/>
  <c r="AJ22" i="2887"/>
  <c r="AJ21" i="2887"/>
  <c r="AJ18" i="2887"/>
  <c r="AJ17" i="2887"/>
  <c r="AJ13" i="2887"/>
  <c r="AJ11" i="2887"/>
  <c r="AJ9" i="2887"/>
  <c r="AJ7" i="2887"/>
  <c r="AL3" i="2887"/>
  <c r="AI38" i="2887"/>
  <c r="AI37" i="2887"/>
  <c r="AI36" i="2887"/>
  <c r="AJ36" i="2887" s="1"/>
  <c r="AI35" i="2887"/>
  <c r="AJ35" i="2887" s="1"/>
  <c r="AI34" i="2887"/>
  <c r="AI33" i="2887"/>
  <c r="AI32" i="2887"/>
  <c r="AJ32" i="2887" s="1"/>
  <c r="AI31" i="2887"/>
  <c r="AJ31" i="2887" s="1"/>
  <c r="AI30" i="2887"/>
  <c r="AJ30" i="2887" s="1"/>
  <c r="AI29" i="2887"/>
  <c r="AI28" i="2887"/>
  <c r="AJ28" i="2887" s="1"/>
  <c r="AI27" i="2887"/>
  <c r="AI26" i="2887"/>
  <c r="AJ26" i="2887" s="1"/>
  <c r="AI25" i="2887"/>
  <c r="AI24" i="2887"/>
  <c r="AJ24" i="2887" s="1"/>
  <c r="AI23" i="2887"/>
  <c r="AI22" i="2887"/>
  <c r="AI21" i="2887"/>
  <c r="AI20" i="2887"/>
  <c r="AJ20" i="2887" s="1"/>
  <c r="AI19" i="2887"/>
  <c r="AJ19" i="2887" s="1"/>
  <c r="AI18" i="2887"/>
  <c r="AI17" i="2887"/>
  <c r="AI16" i="2887"/>
  <c r="AJ16" i="2887" s="1"/>
  <c r="AI15" i="2887"/>
  <c r="AJ15" i="2887" s="1"/>
  <c r="AI14" i="2887"/>
  <c r="AJ14" i="2887" s="1"/>
  <c r="AI13" i="2887"/>
  <c r="AI12" i="2887"/>
  <c r="AJ12" i="2887" s="1"/>
  <c r="AI11" i="2887"/>
  <c r="AI10" i="2887"/>
  <c r="AJ10" i="2887" s="1"/>
  <c r="AI9" i="2887"/>
  <c r="AI8" i="2887"/>
  <c r="AJ8" i="2887" s="1"/>
  <c r="AI7" i="2887"/>
  <c r="AE37" i="2887"/>
  <c r="AE33" i="2887"/>
  <c r="AE29" i="2887"/>
  <c r="AE27" i="2887"/>
  <c r="AE26" i="2887"/>
  <c r="AE25" i="2887"/>
  <c r="R48" i="2887" s="1"/>
  <c r="AE21" i="2887"/>
  <c r="AE17" i="2887"/>
  <c r="AE13" i="2887"/>
  <c r="AE11" i="2887"/>
  <c r="AE10" i="2887"/>
  <c r="AE9" i="2887"/>
  <c r="AG3" i="2887"/>
  <c r="AD38" i="2887"/>
  <c r="AE38" i="2887" s="1"/>
  <c r="AD37" i="2887"/>
  <c r="AD36" i="2887"/>
  <c r="AE36" i="2887" s="1"/>
  <c r="AD35" i="2887"/>
  <c r="AE35" i="2887" s="1"/>
  <c r="AD34" i="2887"/>
  <c r="AE34" i="2887" s="1"/>
  <c r="AD33" i="2887"/>
  <c r="AD32" i="2887"/>
  <c r="AE32" i="2887" s="1"/>
  <c r="AD31" i="2887"/>
  <c r="AE31" i="2887" s="1"/>
  <c r="AD30" i="2887"/>
  <c r="AE30" i="2887" s="1"/>
  <c r="AD29" i="2887"/>
  <c r="AD28" i="2887"/>
  <c r="AE28" i="2887" s="1"/>
  <c r="AD27" i="2887"/>
  <c r="AD26" i="2887"/>
  <c r="AD25" i="2887"/>
  <c r="AD24" i="2887"/>
  <c r="AE24" i="2887" s="1"/>
  <c r="AD23" i="2887"/>
  <c r="AE23" i="2887" s="1"/>
  <c r="AD22" i="2887"/>
  <c r="AE22" i="2887" s="1"/>
  <c r="AD21" i="2887"/>
  <c r="AD20" i="2887"/>
  <c r="AE20" i="2887" s="1"/>
  <c r="AD19" i="2887"/>
  <c r="AE19" i="2887" s="1"/>
  <c r="AD18" i="2887"/>
  <c r="AE18" i="2887" s="1"/>
  <c r="AD17" i="2887"/>
  <c r="AD16" i="2887"/>
  <c r="AE16" i="2887" s="1"/>
  <c r="AD15" i="2887"/>
  <c r="AE15" i="2887" s="1"/>
  <c r="AD14" i="2887"/>
  <c r="AE14" i="2887" s="1"/>
  <c r="AD13" i="2887"/>
  <c r="AD12" i="2887"/>
  <c r="AE12" i="2887" s="1"/>
  <c r="AD11" i="2887"/>
  <c r="AD10" i="2887"/>
  <c r="AD9" i="2887"/>
  <c r="AD8" i="2887"/>
  <c r="AE8" i="2887" s="1"/>
  <c r="AD7" i="2887"/>
  <c r="AE7" i="2887" s="1"/>
  <c r="Z37" i="2887"/>
  <c r="Z35" i="2887"/>
  <c r="Z33" i="2887"/>
  <c r="Z31" i="2887"/>
  <c r="Z30" i="2887"/>
  <c r="Z29" i="2887"/>
  <c r="Z25" i="2887"/>
  <c r="Q48" i="2887" s="1"/>
  <c r="Z23" i="2887"/>
  <c r="Z21" i="2887"/>
  <c r="Z19" i="2887"/>
  <c r="Z17" i="2887"/>
  <c r="Z15" i="2887"/>
  <c r="Z13" i="2887"/>
  <c r="Z9" i="2887"/>
  <c r="Z7" i="2887"/>
  <c r="AB3" i="2887"/>
  <c r="Y38" i="2887"/>
  <c r="Z38" i="2887" s="1"/>
  <c r="Y37" i="2887"/>
  <c r="Y36" i="2887"/>
  <c r="Z36" i="2887" s="1"/>
  <c r="Y35" i="2887"/>
  <c r="Y34" i="2887"/>
  <c r="Z34" i="2887" s="1"/>
  <c r="Y33" i="2887"/>
  <c r="Y32" i="2887"/>
  <c r="Z32" i="2887" s="1"/>
  <c r="Y31" i="2887"/>
  <c r="Y30" i="2887"/>
  <c r="Y29" i="2887"/>
  <c r="Y28" i="2887"/>
  <c r="Z28" i="2887" s="1"/>
  <c r="Y27" i="2887"/>
  <c r="Z27" i="2887" s="1"/>
  <c r="Y26" i="2887"/>
  <c r="Z26" i="2887" s="1"/>
  <c r="Y25" i="2887"/>
  <c r="Y24" i="2887"/>
  <c r="Z24" i="2887" s="1"/>
  <c r="Y23" i="2887"/>
  <c r="Y22" i="2887"/>
  <c r="Z22" i="2887" s="1"/>
  <c r="Y21" i="2887"/>
  <c r="Y20" i="2887"/>
  <c r="Z20" i="2887" s="1"/>
  <c r="Y19" i="2887"/>
  <c r="Y18" i="2887"/>
  <c r="Z18" i="2887" s="1"/>
  <c r="Y17" i="2887"/>
  <c r="Y16" i="2887"/>
  <c r="Z16" i="2887" s="1"/>
  <c r="Y15" i="2887"/>
  <c r="Y14" i="2887"/>
  <c r="Z14" i="2887" s="1"/>
  <c r="Y13" i="2887"/>
  <c r="Y12" i="2887"/>
  <c r="Z12" i="2887" s="1"/>
  <c r="Y11" i="2887"/>
  <c r="Z11" i="2887" s="1"/>
  <c r="Y10" i="2887"/>
  <c r="Z10" i="2887" s="1"/>
  <c r="Y9" i="2887"/>
  <c r="Y8" i="2887"/>
  <c r="Z8" i="2887" s="1"/>
  <c r="Y7" i="2887"/>
  <c r="U38" i="2887"/>
  <c r="U37" i="2887"/>
  <c r="U35" i="2887"/>
  <c r="U34" i="2887"/>
  <c r="U33" i="2887"/>
  <c r="U30" i="2887"/>
  <c r="U29" i="2887"/>
  <c r="U25" i="2887"/>
  <c r="P48" i="2887" s="1"/>
  <c r="U23" i="2887"/>
  <c r="U22" i="2887"/>
  <c r="U21" i="2887"/>
  <c r="U19" i="2887"/>
  <c r="U18" i="2887"/>
  <c r="U17" i="2887"/>
  <c r="U14" i="2887"/>
  <c r="U13" i="2887"/>
  <c r="U9" i="2887"/>
  <c r="U7" i="2887"/>
  <c r="W3" i="2887"/>
  <c r="T38" i="2887"/>
  <c r="T37" i="2887"/>
  <c r="T36" i="2887"/>
  <c r="U36" i="2887" s="1"/>
  <c r="T35" i="2887"/>
  <c r="T34" i="2887"/>
  <c r="T33" i="2887"/>
  <c r="T32" i="2887"/>
  <c r="U32" i="2887" s="1"/>
  <c r="T31" i="2887"/>
  <c r="U31" i="2887" s="1"/>
  <c r="T30" i="2887"/>
  <c r="T29" i="2887"/>
  <c r="T28" i="2887"/>
  <c r="U28" i="2887" s="1"/>
  <c r="T27" i="2887"/>
  <c r="U27" i="2887" s="1"/>
  <c r="T26" i="2887"/>
  <c r="U26" i="2887" s="1"/>
  <c r="T25" i="2887"/>
  <c r="T24" i="2887"/>
  <c r="U24" i="2887" s="1"/>
  <c r="T23" i="2887"/>
  <c r="T22" i="2887"/>
  <c r="T21" i="2887"/>
  <c r="T20" i="2887"/>
  <c r="U20" i="2887" s="1"/>
  <c r="T19" i="2887"/>
  <c r="T18" i="2887"/>
  <c r="T17" i="2887"/>
  <c r="T16" i="2887"/>
  <c r="U16" i="2887" s="1"/>
  <c r="T15" i="2887"/>
  <c r="U15" i="2887" s="1"/>
  <c r="T14" i="2887"/>
  <c r="T13" i="2887"/>
  <c r="T12" i="2887"/>
  <c r="U12" i="2887" s="1"/>
  <c r="T11" i="2887"/>
  <c r="U11" i="2887" s="1"/>
  <c r="T10" i="2887"/>
  <c r="U10" i="2887" s="1"/>
  <c r="T9" i="2887"/>
  <c r="T8" i="2887"/>
  <c r="U8" i="2887" s="1"/>
  <c r="T7" i="2887"/>
  <c r="S47" i="2887"/>
  <c r="O38" i="2887"/>
  <c r="O37" i="2887"/>
  <c r="O36" i="2887"/>
  <c r="O35" i="2887"/>
  <c r="O34" i="2887"/>
  <c r="O33" i="2887"/>
  <c r="O32" i="2887"/>
  <c r="O31" i="2887"/>
  <c r="O30" i="2887"/>
  <c r="O29" i="2887"/>
  <c r="O28" i="2887"/>
  <c r="O27" i="2887"/>
  <c r="O26" i="2887"/>
  <c r="O25" i="2887"/>
  <c r="O24" i="2887"/>
  <c r="O23" i="2887"/>
  <c r="O22" i="2887"/>
  <c r="O21" i="2887"/>
  <c r="O20" i="2887"/>
  <c r="O19" i="2887"/>
  <c r="O18" i="2887"/>
  <c r="O17" i="2887"/>
  <c r="O16" i="2887"/>
  <c r="O15" i="2887"/>
  <c r="O14" i="2887"/>
  <c r="O13" i="2887"/>
  <c r="O12" i="2887"/>
  <c r="O11" i="2887"/>
  <c r="O10" i="2887"/>
  <c r="O9" i="2887"/>
  <c r="O8" i="2887"/>
  <c r="O7" i="2887"/>
  <c r="Q3" i="2887"/>
  <c r="G3" i="2887"/>
  <c r="U52" i="2886"/>
  <c r="T52" i="2886"/>
  <c r="S52" i="2886"/>
  <c r="R52" i="2886"/>
  <c r="Q52" i="2886"/>
  <c r="P52" i="2886"/>
  <c r="U48" i="2886"/>
  <c r="AT38" i="2886"/>
  <c r="AT37" i="2886"/>
  <c r="AT36" i="2886"/>
  <c r="AT34" i="2886"/>
  <c r="AT33" i="2886"/>
  <c r="AT32" i="2886"/>
  <c r="AT29" i="2886"/>
  <c r="AT28" i="2886"/>
  <c r="AT24" i="2886"/>
  <c r="AT22" i="2886"/>
  <c r="AT21" i="2886"/>
  <c r="AT20" i="2886"/>
  <c r="AT18" i="2886"/>
  <c r="AT17" i="2886"/>
  <c r="AT16" i="2886"/>
  <c r="AT13" i="2886"/>
  <c r="AT12" i="2886"/>
  <c r="AT8" i="2886"/>
  <c r="AV3" i="2886"/>
  <c r="AS38" i="2886"/>
  <c r="AS37" i="2886"/>
  <c r="AS36" i="2886"/>
  <c r="AS35" i="2886"/>
  <c r="AT35" i="2886" s="1"/>
  <c r="AS34" i="2886"/>
  <c r="AS33" i="2886"/>
  <c r="AS32" i="2886"/>
  <c r="AS31" i="2886"/>
  <c r="AT31" i="2886" s="1"/>
  <c r="AS30" i="2886"/>
  <c r="AT30" i="2886" s="1"/>
  <c r="AS29" i="2886"/>
  <c r="AS28" i="2886"/>
  <c r="AS27" i="2886"/>
  <c r="AT27" i="2886" s="1"/>
  <c r="AS26" i="2886"/>
  <c r="AT26" i="2886" s="1"/>
  <c r="AS25" i="2886"/>
  <c r="AT25" i="2886" s="1"/>
  <c r="AS24" i="2886"/>
  <c r="AS23" i="2886"/>
  <c r="AT23" i="2886" s="1"/>
  <c r="AS22" i="2886"/>
  <c r="AS21" i="2886"/>
  <c r="AS20" i="2886"/>
  <c r="AS19" i="2886"/>
  <c r="AT19" i="2886" s="1"/>
  <c r="AS18" i="2886"/>
  <c r="AS17" i="2886"/>
  <c r="AS16" i="2886"/>
  <c r="AS15" i="2886"/>
  <c r="AT15" i="2886" s="1"/>
  <c r="AS14" i="2886"/>
  <c r="AT14" i="2886" s="1"/>
  <c r="AS13" i="2886"/>
  <c r="AS12" i="2886"/>
  <c r="AS11" i="2886"/>
  <c r="AT11" i="2886" s="1"/>
  <c r="AS10" i="2886"/>
  <c r="AT10" i="2886" s="1"/>
  <c r="AS9" i="2886"/>
  <c r="AT9" i="2886" s="1"/>
  <c r="AS8" i="2886"/>
  <c r="AS7" i="2886"/>
  <c r="AT7" i="2886" s="1"/>
  <c r="AO38" i="2886"/>
  <c r="AO37" i="2886"/>
  <c r="AO36" i="2886"/>
  <c r="AO33" i="2886"/>
  <c r="AO32" i="2886"/>
  <c r="AO28" i="2886"/>
  <c r="AO24" i="2886"/>
  <c r="AO22" i="2886"/>
  <c r="AO21" i="2886"/>
  <c r="AO20" i="2886"/>
  <c r="AO17" i="2886"/>
  <c r="AO16" i="2886"/>
  <c r="AO12" i="2886"/>
  <c r="AO8" i="2886"/>
  <c r="AQ3" i="2886"/>
  <c r="AN38" i="2886"/>
  <c r="AN37" i="2886"/>
  <c r="AN36" i="2886"/>
  <c r="AN35" i="2886"/>
  <c r="AO35" i="2886" s="1"/>
  <c r="AN34" i="2886"/>
  <c r="AO34" i="2886" s="1"/>
  <c r="AN33" i="2886"/>
  <c r="AN32" i="2886"/>
  <c r="AN31" i="2886"/>
  <c r="AO31" i="2886" s="1"/>
  <c r="AN30" i="2886"/>
  <c r="AO30" i="2886" s="1"/>
  <c r="AN29" i="2886"/>
  <c r="AO29" i="2886" s="1"/>
  <c r="AN28" i="2886"/>
  <c r="AN27" i="2886"/>
  <c r="AO27" i="2886" s="1"/>
  <c r="AN26" i="2886"/>
  <c r="AO26" i="2886" s="1"/>
  <c r="AN25" i="2886"/>
  <c r="AO25" i="2886" s="1"/>
  <c r="T48" i="2886" s="1"/>
  <c r="AN24" i="2886"/>
  <c r="AN23" i="2886"/>
  <c r="AO23" i="2886" s="1"/>
  <c r="AN22" i="2886"/>
  <c r="AN21" i="2886"/>
  <c r="AN20" i="2886"/>
  <c r="AN19" i="2886"/>
  <c r="AO19" i="2886" s="1"/>
  <c r="AN18" i="2886"/>
  <c r="AO18" i="2886" s="1"/>
  <c r="AN17" i="2886"/>
  <c r="AN16" i="2886"/>
  <c r="AN15" i="2886"/>
  <c r="AO15" i="2886" s="1"/>
  <c r="AN14" i="2886"/>
  <c r="AO14" i="2886" s="1"/>
  <c r="AN13" i="2886"/>
  <c r="AO13" i="2886" s="1"/>
  <c r="AN12" i="2886"/>
  <c r="AN11" i="2886"/>
  <c r="AO11" i="2886" s="1"/>
  <c r="AN10" i="2886"/>
  <c r="AO10" i="2886" s="1"/>
  <c r="AN9" i="2886"/>
  <c r="AO9" i="2886" s="1"/>
  <c r="AN8" i="2886"/>
  <c r="AN7" i="2886"/>
  <c r="AO7" i="2886" s="1"/>
  <c r="AJ36" i="2886"/>
  <c r="AJ32" i="2886"/>
  <c r="AJ28" i="2886"/>
  <c r="AJ24" i="2886"/>
  <c r="AJ20" i="2886"/>
  <c r="AJ16" i="2886"/>
  <c r="AJ12" i="2886"/>
  <c r="AJ8" i="2886"/>
  <c r="AL3" i="2886"/>
  <c r="AI38" i="2886"/>
  <c r="AJ38" i="2886" s="1"/>
  <c r="AI37" i="2886"/>
  <c r="AJ37" i="2886" s="1"/>
  <c r="AI36" i="2886"/>
  <c r="AI35" i="2886"/>
  <c r="AJ35" i="2886" s="1"/>
  <c r="AI34" i="2886"/>
  <c r="AJ34" i="2886" s="1"/>
  <c r="AI33" i="2886"/>
  <c r="AJ33" i="2886" s="1"/>
  <c r="AI32" i="2886"/>
  <c r="AI31" i="2886"/>
  <c r="AJ31" i="2886" s="1"/>
  <c r="AI30" i="2886"/>
  <c r="AJ30" i="2886" s="1"/>
  <c r="AI29" i="2886"/>
  <c r="AJ29" i="2886" s="1"/>
  <c r="AI28" i="2886"/>
  <c r="AI27" i="2886"/>
  <c r="AJ27" i="2886" s="1"/>
  <c r="AI26" i="2886"/>
  <c r="AJ26" i="2886" s="1"/>
  <c r="AI25" i="2886"/>
  <c r="AJ25" i="2886" s="1"/>
  <c r="S48" i="2886" s="1"/>
  <c r="AI24" i="2886"/>
  <c r="AI23" i="2886"/>
  <c r="AJ23" i="2886" s="1"/>
  <c r="AI22" i="2886"/>
  <c r="AJ22" i="2886" s="1"/>
  <c r="AI21" i="2886"/>
  <c r="AJ21" i="2886" s="1"/>
  <c r="AI20" i="2886"/>
  <c r="AI19" i="2886"/>
  <c r="AJ19" i="2886" s="1"/>
  <c r="AI18" i="2886"/>
  <c r="AJ18" i="2886" s="1"/>
  <c r="AI17" i="2886"/>
  <c r="AJ17" i="2886" s="1"/>
  <c r="AI16" i="2886"/>
  <c r="AI15" i="2886"/>
  <c r="AJ15" i="2886" s="1"/>
  <c r="AI14" i="2886"/>
  <c r="AJ14" i="2886" s="1"/>
  <c r="AI13" i="2886"/>
  <c r="AJ13" i="2886" s="1"/>
  <c r="AI12" i="2886"/>
  <c r="AI11" i="2886"/>
  <c r="AJ11" i="2886" s="1"/>
  <c r="AI10" i="2886"/>
  <c r="AJ10" i="2886" s="1"/>
  <c r="AI9" i="2886"/>
  <c r="AJ9" i="2886" s="1"/>
  <c r="AI8" i="2886"/>
  <c r="AI7" i="2886"/>
  <c r="AJ7" i="2886" s="1"/>
  <c r="AE38" i="2886"/>
  <c r="AE36" i="2886"/>
  <c r="AE34" i="2886"/>
  <c r="AE32" i="2886"/>
  <c r="AE30" i="2886"/>
  <c r="AE28" i="2886"/>
  <c r="AE25" i="2886"/>
  <c r="R48" i="2886" s="1"/>
  <c r="AE24" i="2886"/>
  <c r="AE22" i="2886"/>
  <c r="AE20" i="2886"/>
  <c r="AE18" i="2886"/>
  <c r="AE16" i="2886"/>
  <c r="AE14" i="2886"/>
  <c r="AE13" i="2886"/>
  <c r="AE12" i="2886"/>
  <c r="AE8" i="2886"/>
  <c r="AG3" i="2886"/>
  <c r="AD38" i="2886"/>
  <c r="AD37" i="2886"/>
  <c r="AE37" i="2886" s="1"/>
  <c r="AD36" i="2886"/>
  <c r="AD35" i="2886"/>
  <c r="AE35" i="2886" s="1"/>
  <c r="AD34" i="2886"/>
  <c r="AD33" i="2886"/>
  <c r="AE33" i="2886" s="1"/>
  <c r="AD32" i="2886"/>
  <c r="AD31" i="2886"/>
  <c r="AE31" i="2886" s="1"/>
  <c r="AD30" i="2886"/>
  <c r="AD29" i="2886"/>
  <c r="AE29" i="2886" s="1"/>
  <c r="AD28" i="2886"/>
  <c r="AD27" i="2886"/>
  <c r="AE27" i="2886" s="1"/>
  <c r="AD26" i="2886"/>
  <c r="AE26" i="2886" s="1"/>
  <c r="AD25" i="2886"/>
  <c r="AD24" i="2886"/>
  <c r="AD23" i="2886"/>
  <c r="AE23" i="2886" s="1"/>
  <c r="AD22" i="2886"/>
  <c r="AD21" i="2886"/>
  <c r="AE21" i="2886" s="1"/>
  <c r="AD20" i="2886"/>
  <c r="AD19" i="2886"/>
  <c r="AE19" i="2886" s="1"/>
  <c r="AD18" i="2886"/>
  <c r="AD17" i="2886"/>
  <c r="AE17" i="2886" s="1"/>
  <c r="AD16" i="2886"/>
  <c r="AD15" i="2886"/>
  <c r="AE15" i="2886" s="1"/>
  <c r="AD14" i="2886"/>
  <c r="AD13" i="2886"/>
  <c r="AD12" i="2886"/>
  <c r="AD11" i="2886"/>
  <c r="AE11" i="2886" s="1"/>
  <c r="AD10" i="2886"/>
  <c r="AE10" i="2886" s="1"/>
  <c r="AD9" i="2886"/>
  <c r="AE9" i="2886" s="1"/>
  <c r="AD8" i="2886"/>
  <c r="AD7" i="2886"/>
  <c r="AE7" i="2886" s="1"/>
  <c r="Q48" i="2886"/>
  <c r="Z38" i="2886"/>
  <c r="Z37" i="2886"/>
  <c r="Z36" i="2886"/>
  <c r="Z34" i="2886"/>
  <c r="Z33" i="2886"/>
  <c r="Z32" i="2886"/>
  <c r="Z29" i="2886"/>
  <c r="Z28" i="2886"/>
  <c r="Z24" i="2886"/>
  <c r="Z22" i="2886"/>
  <c r="Z21" i="2886"/>
  <c r="Z20" i="2886"/>
  <c r="Z18" i="2886"/>
  <c r="Z17" i="2886"/>
  <c r="Z16" i="2886"/>
  <c r="Z13" i="2886"/>
  <c r="Z12" i="2886"/>
  <c r="Z8" i="2886"/>
  <c r="AB3" i="2886"/>
  <c r="Y38" i="2886"/>
  <c r="Y37" i="2886"/>
  <c r="Y36" i="2886"/>
  <c r="Y35" i="2886"/>
  <c r="Z35" i="2886" s="1"/>
  <c r="Y34" i="2886"/>
  <c r="Y33" i="2886"/>
  <c r="Y32" i="2886"/>
  <c r="Y31" i="2886"/>
  <c r="Z31" i="2886" s="1"/>
  <c r="Y30" i="2886"/>
  <c r="Z30" i="2886" s="1"/>
  <c r="Y29" i="2886"/>
  <c r="Y28" i="2886"/>
  <c r="Y27" i="2886"/>
  <c r="Z27" i="2886" s="1"/>
  <c r="Y26" i="2886"/>
  <c r="Z26" i="2886" s="1"/>
  <c r="Y25" i="2886"/>
  <c r="Z25" i="2886" s="1"/>
  <c r="Y24" i="2886"/>
  <c r="Y23" i="2886"/>
  <c r="Z23" i="2886" s="1"/>
  <c r="Y22" i="2886"/>
  <c r="Y21" i="2886"/>
  <c r="Y20" i="2886"/>
  <c r="Y19" i="2886"/>
  <c r="Z19" i="2886" s="1"/>
  <c r="Y18" i="2886"/>
  <c r="Y17" i="2886"/>
  <c r="Y16" i="2886"/>
  <c r="Y15" i="2886"/>
  <c r="Z15" i="2886" s="1"/>
  <c r="Y14" i="2886"/>
  <c r="Z14" i="2886" s="1"/>
  <c r="Y13" i="2886"/>
  <c r="Y12" i="2886"/>
  <c r="Y11" i="2886"/>
  <c r="Z11" i="2886" s="1"/>
  <c r="Y10" i="2886"/>
  <c r="Z10" i="2886" s="1"/>
  <c r="Y9" i="2886"/>
  <c r="Z9" i="2886" s="1"/>
  <c r="Y8" i="2886"/>
  <c r="Y7" i="2886"/>
  <c r="Z7" i="2886" s="1"/>
  <c r="U38" i="2886"/>
  <c r="U37" i="2886"/>
  <c r="U36" i="2886"/>
  <c r="U33" i="2886"/>
  <c r="U32" i="2886"/>
  <c r="U28" i="2886"/>
  <c r="U24" i="2886"/>
  <c r="U22" i="2886"/>
  <c r="U21" i="2886"/>
  <c r="U20" i="2886"/>
  <c r="U17" i="2886"/>
  <c r="U16" i="2886"/>
  <c r="U12" i="2886"/>
  <c r="U8" i="2886"/>
  <c r="W3" i="2886"/>
  <c r="T38" i="2886"/>
  <c r="T37" i="2886"/>
  <c r="T36" i="2886"/>
  <c r="T35" i="2886"/>
  <c r="U35" i="2886" s="1"/>
  <c r="T34" i="2886"/>
  <c r="U34" i="2886" s="1"/>
  <c r="T33" i="2886"/>
  <c r="T32" i="2886"/>
  <c r="T31" i="2886"/>
  <c r="U31" i="2886" s="1"/>
  <c r="T30" i="2886"/>
  <c r="U30" i="2886" s="1"/>
  <c r="T29" i="2886"/>
  <c r="U29" i="2886" s="1"/>
  <c r="T28" i="2886"/>
  <c r="T27" i="2886"/>
  <c r="U27" i="2886" s="1"/>
  <c r="T26" i="2886"/>
  <c r="U26" i="2886" s="1"/>
  <c r="T25" i="2886"/>
  <c r="U25" i="2886" s="1"/>
  <c r="P48" i="2886" s="1"/>
  <c r="T24" i="2886"/>
  <c r="T23" i="2886"/>
  <c r="U23" i="2886" s="1"/>
  <c r="T22" i="2886"/>
  <c r="T21" i="2886"/>
  <c r="T20" i="2886"/>
  <c r="T19" i="2886"/>
  <c r="U19" i="2886" s="1"/>
  <c r="T18" i="2886"/>
  <c r="U18" i="2886" s="1"/>
  <c r="T17" i="2886"/>
  <c r="T16" i="2886"/>
  <c r="T15" i="2886"/>
  <c r="U15" i="2886" s="1"/>
  <c r="T14" i="2886"/>
  <c r="U14" i="2886" s="1"/>
  <c r="T13" i="2886"/>
  <c r="U13" i="2886" s="1"/>
  <c r="T12" i="2886"/>
  <c r="T11" i="2886"/>
  <c r="U11" i="2886" s="1"/>
  <c r="T10" i="2886"/>
  <c r="U10" i="2886" s="1"/>
  <c r="T9" i="2886"/>
  <c r="U9" i="2886" s="1"/>
  <c r="T8" i="2886"/>
  <c r="T7" i="2886"/>
  <c r="U7" i="2886" s="1"/>
  <c r="P47" i="2886"/>
  <c r="O38" i="2886"/>
  <c r="O37" i="2886"/>
  <c r="O36" i="2886"/>
  <c r="O35" i="2886"/>
  <c r="O34" i="2886"/>
  <c r="O33" i="2886"/>
  <c r="O32" i="2886"/>
  <c r="O31" i="2886"/>
  <c r="O30" i="2886"/>
  <c r="O29" i="2886"/>
  <c r="O28" i="2886"/>
  <c r="O27" i="2886"/>
  <c r="O26" i="2886"/>
  <c r="O25" i="2886"/>
  <c r="O24" i="2886"/>
  <c r="O23" i="2886"/>
  <c r="O22" i="2886"/>
  <c r="P22" i="2886" s="1"/>
  <c r="Q22" i="2886" s="1"/>
  <c r="O21" i="2886"/>
  <c r="O20" i="2886"/>
  <c r="O19" i="2886"/>
  <c r="O18" i="2886"/>
  <c r="P18" i="2886" s="1"/>
  <c r="Q18" i="2886" s="1"/>
  <c r="O17" i="2886"/>
  <c r="O16" i="2886"/>
  <c r="O15" i="2886"/>
  <c r="O14" i="2886"/>
  <c r="P14" i="2886" s="1"/>
  <c r="Q14" i="2886" s="1"/>
  <c r="O13" i="2886"/>
  <c r="O12" i="2886"/>
  <c r="O11" i="2886"/>
  <c r="O10" i="2886"/>
  <c r="P10" i="2886" s="1"/>
  <c r="Q10" i="2886" s="1"/>
  <c r="O9" i="2886"/>
  <c r="O8" i="2886"/>
  <c r="O7" i="2886"/>
  <c r="Q4" i="2886" s="1"/>
  <c r="Q3" i="2886"/>
  <c r="G3" i="2886"/>
  <c r="U52" i="2885"/>
  <c r="T52" i="2885"/>
  <c r="S52" i="2885"/>
  <c r="R52" i="2885"/>
  <c r="Q52" i="2885"/>
  <c r="P52" i="2885"/>
  <c r="AT37" i="2885"/>
  <c r="AT36" i="2885"/>
  <c r="AT35" i="2885"/>
  <c r="AT33" i="2885"/>
  <c r="AT32" i="2885"/>
  <c r="AT31" i="2885"/>
  <c r="AT28" i="2885"/>
  <c r="AT27" i="2885"/>
  <c r="AT25" i="2885"/>
  <c r="U48" i="2885" s="1"/>
  <c r="AT24" i="2885"/>
  <c r="AT23" i="2885"/>
  <c r="AT21" i="2885"/>
  <c r="AT20" i="2885"/>
  <c r="AT19" i="2885"/>
  <c r="AT17" i="2885"/>
  <c r="AT16" i="2885"/>
  <c r="AT15" i="2885"/>
  <c r="AT12" i="2885"/>
  <c r="AT11" i="2885"/>
  <c r="AT9" i="2885"/>
  <c r="AT8" i="2885"/>
  <c r="AT7" i="2885"/>
  <c r="AV3" i="2885"/>
  <c r="AS38" i="2885"/>
  <c r="AT38" i="2885" s="1"/>
  <c r="AS37" i="2885"/>
  <c r="AS36" i="2885"/>
  <c r="AS35" i="2885"/>
  <c r="AS34" i="2885"/>
  <c r="AT34" i="2885" s="1"/>
  <c r="AS33" i="2885"/>
  <c r="AS32" i="2885"/>
  <c r="AS31" i="2885"/>
  <c r="AS30" i="2885"/>
  <c r="AT30" i="2885" s="1"/>
  <c r="AS29" i="2885"/>
  <c r="AT29" i="2885" s="1"/>
  <c r="AS28" i="2885"/>
  <c r="AS27" i="2885"/>
  <c r="AS26" i="2885"/>
  <c r="AT26" i="2885" s="1"/>
  <c r="AS25" i="2885"/>
  <c r="AS24" i="2885"/>
  <c r="AS23" i="2885"/>
  <c r="AS22" i="2885"/>
  <c r="AT22" i="2885" s="1"/>
  <c r="AS21" i="2885"/>
  <c r="AS20" i="2885"/>
  <c r="AS19" i="2885"/>
  <c r="AS18" i="2885"/>
  <c r="AT18" i="2885" s="1"/>
  <c r="AS17" i="2885"/>
  <c r="AS16" i="2885"/>
  <c r="AS15" i="2885"/>
  <c r="AS14" i="2885"/>
  <c r="AT14" i="2885" s="1"/>
  <c r="AS13" i="2885"/>
  <c r="AT13" i="2885" s="1"/>
  <c r="AS12" i="2885"/>
  <c r="AS11" i="2885"/>
  <c r="AS10" i="2885"/>
  <c r="AT10" i="2885" s="1"/>
  <c r="AS9" i="2885"/>
  <c r="AS8" i="2885"/>
  <c r="AS7" i="2885"/>
  <c r="AO36" i="2885"/>
  <c r="AO35" i="2885"/>
  <c r="AO32" i="2885"/>
  <c r="AO31" i="2885"/>
  <c r="AO28" i="2885"/>
  <c r="AO27" i="2885"/>
  <c r="AO24" i="2885"/>
  <c r="AO23" i="2885"/>
  <c r="AO20" i="2885"/>
  <c r="AO19" i="2885"/>
  <c r="AO16" i="2885"/>
  <c r="AO15" i="2885"/>
  <c r="AO12" i="2885"/>
  <c r="AO11" i="2885"/>
  <c r="AO8" i="2885"/>
  <c r="AO7" i="2885"/>
  <c r="AQ3" i="2885"/>
  <c r="AN38" i="2885"/>
  <c r="AO38" i="2885" s="1"/>
  <c r="AN37" i="2885"/>
  <c r="AO37" i="2885" s="1"/>
  <c r="AN36" i="2885"/>
  <c r="AN35" i="2885"/>
  <c r="AN34" i="2885"/>
  <c r="AO34" i="2885" s="1"/>
  <c r="AN33" i="2885"/>
  <c r="AO33" i="2885" s="1"/>
  <c r="AN32" i="2885"/>
  <c r="AN31" i="2885"/>
  <c r="AN30" i="2885"/>
  <c r="AO30" i="2885" s="1"/>
  <c r="AN29" i="2885"/>
  <c r="AO29" i="2885" s="1"/>
  <c r="AN28" i="2885"/>
  <c r="AN27" i="2885"/>
  <c r="AN26" i="2885"/>
  <c r="AO26" i="2885" s="1"/>
  <c r="AN25" i="2885"/>
  <c r="AO25" i="2885" s="1"/>
  <c r="T48" i="2885" s="1"/>
  <c r="AN24" i="2885"/>
  <c r="AN23" i="2885"/>
  <c r="AN22" i="2885"/>
  <c r="AO22" i="2885" s="1"/>
  <c r="AN21" i="2885"/>
  <c r="AO21" i="2885" s="1"/>
  <c r="AN20" i="2885"/>
  <c r="AN19" i="2885"/>
  <c r="AN18" i="2885"/>
  <c r="AO18" i="2885" s="1"/>
  <c r="AN17" i="2885"/>
  <c r="AO17" i="2885" s="1"/>
  <c r="AN16" i="2885"/>
  <c r="AN15" i="2885"/>
  <c r="AN14" i="2885"/>
  <c r="AO14" i="2885" s="1"/>
  <c r="AN13" i="2885"/>
  <c r="AO13" i="2885" s="1"/>
  <c r="AN12" i="2885"/>
  <c r="AN11" i="2885"/>
  <c r="AN10" i="2885"/>
  <c r="AO10" i="2885" s="1"/>
  <c r="AN9" i="2885"/>
  <c r="AO9" i="2885" s="1"/>
  <c r="AN8" i="2885"/>
  <c r="AN7" i="2885"/>
  <c r="AJ36" i="2885"/>
  <c r="AJ35" i="2885"/>
  <c r="AJ33" i="2885"/>
  <c r="AJ32" i="2885"/>
  <c r="AJ31" i="2885"/>
  <c r="AJ28" i="2885"/>
  <c r="AJ27" i="2885"/>
  <c r="AJ24" i="2885"/>
  <c r="AJ23" i="2885"/>
  <c r="AJ20" i="2885"/>
  <c r="AJ19" i="2885"/>
  <c r="AJ17" i="2885"/>
  <c r="AJ16" i="2885"/>
  <c r="AJ15" i="2885"/>
  <c r="AJ12" i="2885"/>
  <c r="AJ11" i="2885"/>
  <c r="AJ8" i="2885"/>
  <c r="AJ7" i="2885"/>
  <c r="AL3" i="2885"/>
  <c r="AI38" i="2885"/>
  <c r="AJ38" i="2885" s="1"/>
  <c r="AI37" i="2885"/>
  <c r="AJ37" i="2885" s="1"/>
  <c r="AI36" i="2885"/>
  <c r="AI35" i="2885"/>
  <c r="AI34" i="2885"/>
  <c r="AJ34" i="2885" s="1"/>
  <c r="AI33" i="2885"/>
  <c r="AI32" i="2885"/>
  <c r="AI31" i="2885"/>
  <c r="AI30" i="2885"/>
  <c r="AJ30" i="2885" s="1"/>
  <c r="AI29" i="2885"/>
  <c r="AJ29" i="2885" s="1"/>
  <c r="AI28" i="2885"/>
  <c r="AI27" i="2885"/>
  <c r="AI26" i="2885"/>
  <c r="AJ26" i="2885" s="1"/>
  <c r="AI25" i="2885"/>
  <c r="AJ25" i="2885" s="1"/>
  <c r="S48" i="2885" s="1"/>
  <c r="AI24" i="2885"/>
  <c r="AI23" i="2885"/>
  <c r="AI22" i="2885"/>
  <c r="AJ22" i="2885" s="1"/>
  <c r="AI21" i="2885"/>
  <c r="AJ21" i="2885" s="1"/>
  <c r="AI20" i="2885"/>
  <c r="AI19" i="2885"/>
  <c r="AI18" i="2885"/>
  <c r="AJ18" i="2885" s="1"/>
  <c r="AI17" i="2885"/>
  <c r="AI16" i="2885"/>
  <c r="AI15" i="2885"/>
  <c r="AI14" i="2885"/>
  <c r="AJ14" i="2885" s="1"/>
  <c r="AI13" i="2885"/>
  <c r="AJ13" i="2885" s="1"/>
  <c r="AI12" i="2885"/>
  <c r="AI11" i="2885"/>
  <c r="AI10" i="2885"/>
  <c r="AJ10" i="2885" s="1"/>
  <c r="AI9" i="2885"/>
  <c r="AJ9" i="2885" s="1"/>
  <c r="AI8" i="2885"/>
  <c r="AI7" i="2885"/>
  <c r="AE37" i="2885"/>
  <c r="AE36" i="2885"/>
  <c r="AE35" i="2885"/>
  <c r="AE33" i="2885"/>
  <c r="AE32" i="2885"/>
  <c r="AE31" i="2885"/>
  <c r="AE28" i="2885"/>
  <c r="AE27" i="2885"/>
  <c r="AE24" i="2885"/>
  <c r="AE23" i="2885"/>
  <c r="AE21" i="2885"/>
  <c r="AE20" i="2885"/>
  <c r="AE19" i="2885"/>
  <c r="AE17" i="2885"/>
  <c r="AE16" i="2885"/>
  <c r="AE15" i="2885"/>
  <c r="AE12" i="2885"/>
  <c r="AE11" i="2885"/>
  <c r="AE8" i="2885"/>
  <c r="AE7" i="2885"/>
  <c r="AG3" i="2885"/>
  <c r="AD38" i="2885"/>
  <c r="AE38" i="2885" s="1"/>
  <c r="AD37" i="2885"/>
  <c r="AD36" i="2885"/>
  <c r="AD35" i="2885"/>
  <c r="AD34" i="2885"/>
  <c r="AE34" i="2885" s="1"/>
  <c r="AD33" i="2885"/>
  <c r="AD32" i="2885"/>
  <c r="AD31" i="2885"/>
  <c r="AD30" i="2885"/>
  <c r="AE30" i="2885" s="1"/>
  <c r="AD29" i="2885"/>
  <c r="AE29" i="2885" s="1"/>
  <c r="AD28" i="2885"/>
  <c r="AD27" i="2885"/>
  <c r="AD26" i="2885"/>
  <c r="AE26" i="2885" s="1"/>
  <c r="AD25" i="2885"/>
  <c r="AE25" i="2885" s="1"/>
  <c r="R48" i="2885" s="1"/>
  <c r="AD24" i="2885"/>
  <c r="AD23" i="2885"/>
  <c r="AD22" i="2885"/>
  <c r="AE22" i="2885" s="1"/>
  <c r="AD21" i="2885"/>
  <c r="AD20" i="2885"/>
  <c r="AD19" i="2885"/>
  <c r="AD18" i="2885"/>
  <c r="AE18" i="2885" s="1"/>
  <c r="AD17" i="2885"/>
  <c r="AD16" i="2885"/>
  <c r="AD15" i="2885"/>
  <c r="AD14" i="2885"/>
  <c r="AE14" i="2885" s="1"/>
  <c r="AD13" i="2885"/>
  <c r="AE13" i="2885" s="1"/>
  <c r="AD12" i="2885"/>
  <c r="AD11" i="2885"/>
  <c r="AD10" i="2885"/>
  <c r="AE10" i="2885" s="1"/>
  <c r="AD9" i="2885"/>
  <c r="AE9" i="2885" s="1"/>
  <c r="AD8" i="2885"/>
  <c r="AD7" i="2885"/>
  <c r="Z37" i="2885"/>
  <c r="Z36" i="2885"/>
  <c r="Z35" i="2885"/>
  <c r="Z33" i="2885"/>
  <c r="Z32" i="2885"/>
  <c r="Z31" i="2885"/>
  <c r="Z28" i="2885"/>
  <c r="Z27" i="2885"/>
  <c r="Z25" i="2885"/>
  <c r="Q48" i="2885" s="1"/>
  <c r="Z24" i="2885"/>
  <c r="Z23" i="2885"/>
  <c r="Z21" i="2885"/>
  <c r="Z20" i="2885"/>
  <c r="Z19" i="2885"/>
  <c r="Z17" i="2885"/>
  <c r="Z16" i="2885"/>
  <c r="Z15" i="2885"/>
  <c r="Z12" i="2885"/>
  <c r="Z11" i="2885"/>
  <c r="Z9" i="2885"/>
  <c r="Z8" i="2885"/>
  <c r="Z7" i="2885"/>
  <c r="AB3" i="2885"/>
  <c r="Y38" i="2885"/>
  <c r="Z38" i="2885" s="1"/>
  <c r="Y37" i="2885"/>
  <c r="Y36" i="2885"/>
  <c r="Y35" i="2885"/>
  <c r="Y34" i="2885"/>
  <c r="Z34" i="2885" s="1"/>
  <c r="Y33" i="2885"/>
  <c r="Y32" i="2885"/>
  <c r="Y31" i="2885"/>
  <c r="Y30" i="2885"/>
  <c r="Z30" i="2885" s="1"/>
  <c r="Y29" i="2885"/>
  <c r="Z29" i="2885" s="1"/>
  <c r="Y28" i="2885"/>
  <c r="Y27" i="2885"/>
  <c r="Y26" i="2885"/>
  <c r="Z26" i="2885" s="1"/>
  <c r="Y25" i="2885"/>
  <c r="Y24" i="2885"/>
  <c r="Y23" i="2885"/>
  <c r="Y22" i="2885"/>
  <c r="Z22" i="2885" s="1"/>
  <c r="Y21" i="2885"/>
  <c r="Y20" i="2885"/>
  <c r="Y19" i="2885"/>
  <c r="Y18" i="2885"/>
  <c r="Z18" i="2885" s="1"/>
  <c r="Y17" i="2885"/>
  <c r="Y16" i="2885"/>
  <c r="Y15" i="2885"/>
  <c r="Y14" i="2885"/>
  <c r="Z14" i="2885" s="1"/>
  <c r="Y13" i="2885"/>
  <c r="Z13" i="2885" s="1"/>
  <c r="Y12" i="2885"/>
  <c r="Y11" i="2885"/>
  <c r="Y10" i="2885"/>
  <c r="Z10" i="2885" s="1"/>
  <c r="Y9" i="2885"/>
  <c r="Y8" i="2885"/>
  <c r="Y7" i="2885"/>
  <c r="U36" i="2885"/>
  <c r="U35" i="2885"/>
  <c r="U32" i="2885"/>
  <c r="U31" i="2885"/>
  <c r="U28" i="2885"/>
  <c r="U27" i="2885"/>
  <c r="U24" i="2885"/>
  <c r="U23" i="2885"/>
  <c r="U20" i="2885"/>
  <c r="U19" i="2885"/>
  <c r="U16" i="2885"/>
  <c r="U15" i="2885"/>
  <c r="U12" i="2885"/>
  <c r="U11" i="2885"/>
  <c r="U8" i="2885"/>
  <c r="U7" i="2885"/>
  <c r="W3" i="2885"/>
  <c r="T38" i="2885"/>
  <c r="U38" i="2885" s="1"/>
  <c r="T37" i="2885"/>
  <c r="U37" i="2885" s="1"/>
  <c r="T36" i="2885"/>
  <c r="T35" i="2885"/>
  <c r="T34" i="2885"/>
  <c r="U34" i="2885" s="1"/>
  <c r="T33" i="2885"/>
  <c r="U33" i="2885" s="1"/>
  <c r="T32" i="2885"/>
  <c r="T31" i="2885"/>
  <c r="T30" i="2885"/>
  <c r="U30" i="2885" s="1"/>
  <c r="T29" i="2885"/>
  <c r="U29" i="2885" s="1"/>
  <c r="T28" i="2885"/>
  <c r="T27" i="2885"/>
  <c r="T26" i="2885"/>
  <c r="U26" i="2885" s="1"/>
  <c r="T25" i="2885"/>
  <c r="U25" i="2885" s="1"/>
  <c r="P48" i="2885" s="1"/>
  <c r="T24" i="2885"/>
  <c r="T23" i="2885"/>
  <c r="T22" i="2885"/>
  <c r="U22" i="2885" s="1"/>
  <c r="T21" i="2885"/>
  <c r="U21" i="2885" s="1"/>
  <c r="T20" i="2885"/>
  <c r="T19" i="2885"/>
  <c r="T18" i="2885"/>
  <c r="U18" i="2885" s="1"/>
  <c r="T17" i="2885"/>
  <c r="U17" i="2885" s="1"/>
  <c r="T16" i="2885"/>
  <c r="T15" i="2885"/>
  <c r="T14" i="2885"/>
  <c r="U14" i="2885" s="1"/>
  <c r="T13" i="2885"/>
  <c r="U13" i="2885" s="1"/>
  <c r="T12" i="2885"/>
  <c r="T11" i="2885"/>
  <c r="T10" i="2885"/>
  <c r="U10" i="2885" s="1"/>
  <c r="T9" i="2885"/>
  <c r="U9" i="2885" s="1"/>
  <c r="T8" i="2885"/>
  <c r="T7" i="2885"/>
  <c r="U47" i="2885"/>
  <c r="T47" i="2885"/>
  <c r="O38" i="2885"/>
  <c r="O37" i="2885"/>
  <c r="O36" i="2885"/>
  <c r="O35" i="2885"/>
  <c r="P35" i="2885" s="1"/>
  <c r="Q35" i="2885" s="1"/>
  <c r="O34" i="2885"/>
  <c r="O33" i="2885"/>
  <c r="O32" i="2885"/>
  <c r="O31" i="2885"/>
  <c r="P31" i="2885" s="1"/>
  <c r="Q31" i="2885" s="1"/>
  <c r="O30" i="2885"/>
  <c r="O29" i="2885"/>
  <c r="O28" i="2885"/>
  <c r="O27" i="2885"/>
  <c r="P27" i="2885" s="1"/>
  <c r="Q27" i="2885" s="1"/>
  <c r="O26" i="2885"/>
  <c r="O25" i="2885"/>
  <c r="O24" i="2885"/>
  <c r="O23" i="2885"/>
  <c r="P23" i="2885" s="1"/>
  <c r="Q23" i="2885" s="1"/>
  <c r="O22" i="2885"/>
  <c r="O21" i="2885"/>
  <c r="O20" i="2885"/>
  <c r="O19" i="2885"/>
  <c r="P19" i="2885" s="1"/>
  <c r="Q19" i="2885" s="1"/>
  <c r="O18" i="2885"/>
  <c r="O17" i="2885"/>
  <c r="O16" i="2885"/>
  <c r="O15" i="2885"/>
  <c r="P15" i="2885" s="1"/>
  <c r="Q15" i="2885" s="1"/>
  <c r="O14" i="2885"/>
  <c r="O13" i="2885"/>
  <c r="O12" i="2885"/>
  <c r="O11" i="2885"/>
  <c r="P11" i="2885" s="1"/>
  <c r="Q11" i="2885" s="1"/>
  <c r="O10" i="2885"/>
  <c r="O9" i="2885"/>
  <c r="O8" i="2885"/>
  <c r="O7" i="2885"/>
  <c r="Q4" i="2885" s="1"/>
  <c r="Q3" i="2885"/>
  <c r="G3" i="2885"/>
  <c r="U52" i="2884"/>
  <c r="T52" i="2884"/>
  <c r="S52" i="2884"/>
  <c r="R52" i="2884"/>
  <c r="Q52" i="2884"/>
  <c r="P52" i="2884"/>
  <c r="AT38" i="2884"/>
  <c r="AT36" i="2884"/>
  <c r="AT35" i="2884"/>
  <c r="AT34" i="2884"/>
  <c r="AT32" i="2884"/>
  <c r="AT31" i="2884"/>
  <c r="AT30" i="2884"/>
  <c r="AT27" i="2884"/>
  <c r="AT26" i="2884"/>
  <c r="AT23" i="2884"/>
  <c r="AT22" i="2884"/>
  <c r="AT20" i="2884"/>
  <c r="AT19" i="2884"/>
  <c r="AT18" i="2884"/>
  <c r="AT16" i="2884"/>
  <c r="AT15" i="2884"/>
  <c r="AT14" i="2884"/>
  <c r="AT11" i="2884"/>
  <c r="AT10" i="2884"/>
  <c r="AT7" i="2884"/>
  <c r="AV3" i="2884"/>
  <c r="AS38" i="2884"/>
  <c r="AS37" i="2884"/>
  <c r="AT37" i="2884" s="1"/>
  <c r="AS36" i="2884"/>
  <c r="AS35" i="2884"/>
  <c r="AS34" i="2884"/>
  <c r="AS33" i="2884"/>
  <c r="AT33" i="2884" s="1"/>
  <c r="AS32" i="2884"/>
  <c r="AS31" i="2884"/>
  <c r="AS30" i="2884"/>
  <c r="AS29" i="2884"/>
  <c r="AT29" i="2884" s="1"/>
  <c r="AS28" i="2884"/>
  <c r="AT28" i="2884" s="1"/>
  <c r="AS27" i="2884"/>
  <c r="AS26" i="2884"/>
  <c r="AS25" i="2884"/>
  <c r="AT25" i="2884" s="1"/>
  <c r="U48" i="2884" s="1"/>
  <c r="AS24" i="2884"/>
  <c r="AT24" i="2884" s="1"/>
  <c r="AS23" i="2884"/>
  <c r="AS22" i="2884"/>
  <c r="AS21" i="2884"/>
  <c r="AT21" i="2884" s="1"/>
  <c r="AS20" i="2884"/>
  <c r="AS19" i="2884"/>
  <c r="AS18" i="2884"/>
  <c r="AS17" i="2884"/>
  <c r="AT17" i="2884" s="1"/>
  <c r="AS16" i="2884"/>
  <c r="AS15" i="2884"/>
  <c r="AS14" i="2884"/>
  <c r="AS13" i="2884"/>
  <c r="AT13" i="2884" s="1"/>
  <c r="AS12" i="2884"/>
  <c r="AT12" i="2884" s="1"/>
  <c r="AS11" i="2884"/>
  <c r="AS10" i="2884"/>
  <c r="AS9" i="2884"/>
  <c r="AT9" i="2884" s="1"/>
  <c r="AS8" i="2884"/>
  <c r="AT8" i="2884" s="1"/>
  <c r="AS7" i="2884"/>
  <c r="AO38" i="2884"/>
  <c r="AO36" i="2884"/>
  <c r="AO35" i="2884"/>
  <c r="AO34" i="2884"/>
  <c r="AO31" i="2884"/>
  <c r="AO30" i="2884"/>
  <c r="AO27" i="2884"/>
  <c r="AO26" i="2884"/>
  <c r="AO24" i="2884"/>
  <c r="AO23" i="2884"/>
  <c r="AO22" i="2884"/>
  <c r="AO20" i="2884"/>
  <c r="AO19" i="2884"/>
  <c r="AO18" i="2884"/>
  <c r="AO15" i="2884"/>
  <c r="AO14" i="2884"/>
  <c r="AO11" i="2884"/>
  <c r="AO10" i="2884"/>
  <c r="AO8" i="2884"/>
  <c r="AO7" i="2884"/>
  <c r="AQ3" i="2884"/>
  <c r="AN38" i="2884"/>
  <c r="AN37" i="2884"/>
  <c r="AO37" i="2884" s="1"/>
  <c r="AN36" i="2884"/>
  <c r="AN35" i="2884"/>
  <c r="AN34" i="2884"/>
  <c r="AN33" i="2884"/>
  <c r="AO33" i="2884" s="1"/>
  <c r="AN32" i="2884"/>
  <c r="AO32" i="2884" s="1"/>
  <c r="AN31" i="2884"/>
  <c r="AN30" i="2884"/>
  <c r="AN29" i="2884"/>
  <c r="AO29" i="2884" s="1"/>
  <c r="AN28" i="2884"/>
  <c r="AO28" i="2884" s="1"/>
  <c r="AN27" i="2884"/>
  <c r="AN26" i="2884"/>
  <c r="AN25" i="2884"/>
  <c r="AO25" i="2884" s="1"/>
  <c r="T48" i="2884" s="1"/>
  <c r="AN24" i="2884"/>
  <c r="AN23" i="2884"/>
  <c r="AN22" i="2884"/>
  <c r="AN21" i="2884"/>
  <c r="AO21" i="2884" s="1"/>
  <c r="AN20" i="2884"/>
  <c r="AN19" i="2884"/>
  <c r="AN18" i="2884"/>
  <c r="AN17" i="2884"/>
  <c r="AO17" i="2884" s="1"/>
  <c r="AN16" i="2884"/>
  <c r="AO16" i="2884" s="1"/>
  <c r="AN15" i="2884"/>
  <c r="AN14" i="2884"/>
  <c r="AN13" i="2884"/>
  <c r="AO13" i="2884" s="1"/>
  <c r="AN12" i="2884"/>
  <c r="AO12" i="2884" s="1"/>
  <c r="AN11" i="2884"/>
  <c r="AN10" i="2884"/>
  <c r="AN9" i="2884"/>
  <c r="AO9" i="2884" s="1"/>
  <c r="AN8" i="2884"/>
  <c r="AN7" i="2884"/>
  <c r="AJ38" i="2884"/>
  <c r="AJ35" i="2884"/>
  <c r="AJ34" i="2884"/>
  <c r="AJ31" i="2884"/>
  <c r="AJ30" i="2884"/>
  <c r="AJ27" i="2884"/>
  <c r="AJ26" i="2884"/>
  <c r="AJ23" i="2884"/>
  <c r="AJ22" i="2884"/>
  <c r="AJ19" i="2884"/>
  <c r="AJ18" i="2884"/>
  <c r="AJ15" i="2884"/>
  <c r="AJ14" i="2884"/>
  <c r="AJ11" i="2884"/>
  <c r="AJ10" i="2884"/>
  <c r="AJ7" i="2884"/>
  <c r="AL3" i="2884"/>
  <c r="AI38" i="2884"/>
  <c r="AI37" i="2884"/>
  <c r="AJ37" i="2884" s="1"/>
  <c r="AI36" i="2884"/>
  <c r="AJ36" i="2884" s="1"/>
  <c r="AI35" i="2884"/>
  <c r="AI34" i="2884"/>
  <c r="AI33" i="2884"/>
  <c r="AJ33" i="2884" s="1"/>
  <c r="AI32" i="2884"/>
  <c r="AJ32" i="2884" s="1"/>
  <c r="AI31" i="2884"/>
  <c r="AI30" i="2884"/>
  <c r="AI29" i="2884"/>
  <c r="AJ29" i="2884" s="1"/>
  <c r="AI28" i="2884"/>
  <c r="AJ28" i="2884" s="1"/>
  <c r="AI27" i="2884"/>
  <c r="AI26" i="2884"/>
  <c r="AI25" i="2884"/>
  <c r="AJ25" i="2884" s="1"/>
  <c r="S48" i="2884" s="1"/>
  <c r="AI24" i="2884"/>
  <c r="AJ24" i="2884" s="1"/>
  <c r="AI23" i="2884"/>
  <c r="AI22" i="2884"/>
  <c r="AI21" i="2884"/>
  <c r="AJ21" i="2884" s="1"/>
  <c r="AI20" i="2884"/>
  <c r="AJ20" i="2884" s="1"/>
  <c r="AI19" i="2884"/>
  <c r="AI18" i="2884"/>
  <c r="AI17" i="2884"/>
  <c r="AJ17" i="2884" s="1"/>
  <c r="AI16" i="2884"/>
  <c r="AJ16" i="2884" s="1"/>
  <c r="AI15" i="2884"/>
  <c r="AI14" i="2884"/>
  <c r="AI13" i="2884"/>
  <c r="AJ13" i="2884" s="1"/>
  <c r="AI12" i="2884"/>
  <c r="AJ12" i="2884" s="1"/>
  <c r="AI11" i="2884"/>
  <c r="AI10" i="2884"/>
  <c r="AI9" i="2884"/>
  <c r="AJ9" i="2884" s="1"/>
  <c r="AI8" i="2884"/>
  <c r="AJ8" i="2884" s="1"/>
  <c r="AI7" i="2884"/>
  <c r="AE38" i="2884"/>
  <c r="AE35" i="2884"/>
  <c r="AE34" i="2884"/>
  <c r="AE32" i="2884"/>
  <c r="AE31" i="2884"/>
  <c r="AE30" i="2884"/>
  <c r="AE27" i="2884"/>
  <c r="AE26" i="2884"/>
  <c r="AE23" i="2884"/>
  <c r="AE22" i="2884"/>
  <c r="AE19" i="2884"/>
  <c r="AE18" i="2884"/>
  <c r="AE16" i="2884"/>
  <c r="AE15" i="2884"/>
  <c r="AE14" i="2884"/>
  <c r="AE11" i="2884"/>
  <c r="AE10" i="2884"/>
  <c r="AE7" i="2884"/>
  <c r="AG3" i="2884"/>
  <c r="AD38" i="2884"/>
  <c r="AD37" i="2884"/>
  <c r="AE37" i="2884" s="1"/>
  <c r="AD36" i="2884"/>
  <c r="AE36" i="2884" s="1"/>
  <c r="AD35" i="2884"/>
  <c r="AD34" i="2884"/>
  <c r="AD33" i="2884"/>
  <c r="AE33" i="2884" s="1"/>
  <c r="AD32" i="2884"/>
  <c r="AD31" i="2884"/>
  <c r="AD30" i="2884"/>
  <c r="AD29" i="2884"/>
  <c r="AE29" i="2884" s="1"/>
  <c r="AD28" i="2884"/>
  <c r="AE28" i="2884" s="1"/>
  <c r="AD27" i="2884"/>
  <c r="AD26" i="2884"/>
  <c r="AD25" i="2884"/>
  <c r="AE25" i="2884" s="1"/>
  <c r="R48" i="2884" s="1"/>
  <c r="AD24" i="2884"/>
  <c r="AE24" i="2884" s="1"/>
  <c r="AD23" i="2884"/>
  <c r="AD22" i="2884"/>
  <c r="AD21" i="2884"/>
  <c r="AE21" i="2884" s="1"/>
  <c r="AD20" i="2884"/>
  <c r="AE20" i="2884" s="1"/>
  <c r="AD19" i="2884"/>
  <c r="AD18" i="2884"/>
  <c r="AD17" i="2884"/>
  <c r="AE17" i="2884" s="1"/>
  <c r="AD16" i="2884"/>
  <c r="AD15" i="2884"/>
  <c r="AD14" i="2884"/>
  <c r="AD13" i="2884"/>
  <c r="AE13" i="2884" s="1"/>
  <c r="AD12" i="2884"/>
  <c r="AE12" i="2884" s="1"/>
  <c r="AD11" i="2884"/>
  <c r="AD10" i="2884"/>
  <c r="AD9" i="2884"/>
  <c r="AE9" i="2884" s="1"/>
  <c r="AD8" i="2884"/>
  <c r="AE8" i="2884" s="1"/>
  <c r="AD7" i="2884"/>
  <c r="Z38" i="2884"/>
  <c r="Z36" i="2884"/>
  <c r="Z35" i="2884"/>
  <c r="Z34" i="2884"/>
  <c r="Z32" i="2884"/>
  <c r="Z31" i="2884"/>
  <c r="Z30" i="2884"/>
  <c r="Z27" i="2884"/>
  <c r="Z26" i="2884"/>
  <c r="Z23" i="2884"/>
  <c r="Z22" i="2884"/>
  <c r="Z20" i="2884"/>
  <c r="Z19" i="2884"/>
  <c r="Z18" i="2884"/>
  <c r="Z16" i="2884"/>
  <c r="Z15" i="2884"/>
  <c r="Z14" i="2884"/>
  <c r="Z11" i="2884"/>
  <c r="Z10" i="2884"/>
  <c r="Z7" i="2884"/>
  <c r="AB3" i="2884"/>
  <c r="Y38" i="2884"/>
  <c r="Y37" i="2884"/>
  <c r="Z37" i="2884" s="1"/>
  <c r="Y36" i="2884"/>
  <c r="Y35" i="2884"/>
  <c r="Y34" i="2884"/>
  <c r="Y33" i="2884"/>
  <c r="Z33" i="2884" s="1"/>
  <c r="Y32" i="2884"/>
  <c r="Y31" i="2884"/>
  <c r="Y30" i="2884"/>
  <c r="Y29" i="2884"/>
  <c r="Z29" i="2884" s="1"/>
  <c r="Y28" i="2884"/>
  <c r="Z28" i="2884" s="1"/>
  <c r="Y27" i="2884"/>
  <c r="Y26" i="2884"/>
  <c r="Y25" i="2884"/>
  <c r="Z25" i="2884" s="1"/>
  <c r="Q48" i="2884" s="1"/>
  <c r="Y24" i="2884"/>
  <c r="Z24" i="2884" s="1"/>
  <c r="Y23" i="2884"/>
  <c r="Y22" i="2884"/>
  <c r="Y21" i="2884"/>
  <c r="Z21" i="2884" s="1"/>
  <c r="Y20" i="2884"/>
  <c r="Y19" i="2884"/>
  <c r="Y18" i="2884"/>
  <c r="Y17" i="2884"/>
  <c r="Z17" i="2884" s="1"/>
  <c r="Y16" i="2884"/>
  <c r="Y15" i="2884"/>
  <c r="Y14" i="2884"/>
  <c r="Y13" i="2884"/>
  <c r="Z13" i="2884" s="1"/>
  <c r="Y12" i="2884"/>
  <c r="Z12" i="2884" s="1"/>
  <c r="Y11" i="2884"/>
  <c r="Y10" i="2884"/>
  <c r="Y9" i="2884"/>
  <c r="Z9" i="2884" s="1"/>
  <c r="Y8" i="2884"/>
  <c r="Z8" i="2884" s="1"/>
  <c r="Y7" i="2884"/>
  <c r="U38" i="2884"/>
  <c r="U36" i="2884"/>
  <c r="U35" i="2884"/>
  <c r="U34" i="2884"/>
  <c r="U31" i="2884"/>
  <c r="U30" i="2884"/>
  <c r="U27" i="2884"/>
  <c r="U26" i="2884"/>
  <c r="U24" i="2884"/>
  <c r="U23" i="2884"/>
  <c r="U22" i="2884"/>
  <c r="U20" i="2884"/>
  <c r="U19" i="2884"/>
  <c r="U18" i="2884"/>
  <c r="U15" i="2884"/>
  <c r="U14" i="2884"/>
  <c r="U11" i="2884"/>
  <c r="U10" i="2884"/>
  <c r="U8" i="2884"/>
  <c r="U7" i="2884"/>
  <c r="W3" i="2884"/>
  <c r="T38" i="2884"/>
  <c r="T37" i="2884"/>
  <c r="U37" i="2884" s="1"/>
  <c r="T36" i="2884"/>
  <c r="T35" i="2884"/>
  <c r="T34" i="2884"/>
  <c r="T33" i="2884"/>
  <c r="U33" i="2884" s="1"/>
  <c r="T32" i="2884"/>
  <c r="U32" i="2884" s="1"/>
  <c r="T31" i="2884"/>
  <c r="T30" i="2884"/>
  <c r="T29" i="2884"/>
  <c r="U29" i="2884" s="1"/>
  <c r="T28" i="2884"/>
  <c r="U28" i="2884" s="1"/>
  <c r="T27" i="2884"/>
  <c r="T26" i="2884"/>
  <c r="T25" i="2884"/>
  <c r="U25" i="2884" s="1"/>
  <c r="P48" i="2884" s="1"/>
  <c r="T24" i="2884"/>
  <c r="T23" i="2884"/>
  <c r="T22" i="2884"/>
  <c r="T21" i="2884"/>
  <c r="U21" i="2884" s="1"/>
  <c r="T20" i="2884"/>
  <c r="T19" i="2884"/>
  <c r="T18" i="2884"/>
  <c r="T17" i="2884"/>
  <c r="U17" i="2884" s="1"/>
  <c r="T16" i="2884"/>
  <c r="U16" i="2884" s="1"/>
  <c r="T15" i="2884"/>
  <c r="T14" i="2884"/>
  <c r="T13" i="2884"/>
  <c r="U13" i="2884" s="1"/>
  <c r="T12" i="2884"/>
  <c r="U12" i="2884" s="1"/>
  <c r="T11" i="2884"/>
  <c r="T10" i="2884"/>
  <c r="T9" i="2884"/>
  <c r="U9" i="2884" s="1"/>
  <c r="T8" i="2884"/>
  <c r="T7" i="2884"/>
  <c r="T47" i="2884"/>
  <c r="S47" i="2884"/>
  <c r="R47" i="2884"/>
  <c r="P47" i="2884"/>
  <c r="N44" i="2884"/>
  <c r="O38" i="2884"/>
  <c r="O37" i="2884"/>
  <c r="O36" i="2884"/>
  <c r="O35" i="2884"/>
  <c r="O34" i="2884"/>
  <c r="O33" i="2884"/>
  <c r="O32" i="2884"/>
  <c r="O31" i="2884"/>
  <c r="O30" i="2884"/>
  <c r="O29" i="2884"/>
  <c r="O28" i="2884"/>
  <c r="O27" i="2884"/>
  <c r="O26" i="2884"/>
  <c r="O25" i="2884"/>
  <c r="O24" i="2884"/>
  <c r="O23" i="2884"/>
  <c r="O22" i="2884"/>
  <c r="O21" i="2884"/>
  <c r="O20" i="2884"/>
  <c r="O19" i="2884"/>
  <c r="O18" i="2884"/>
  <c r="O17" i="2884"/>
  <c r="O16" i="2884"/>
  <c r="O15" i="2884"/>
  <c r="O14" i="2884"/>
  <c r="O13" i="2884"/>
  <c r="O12" i="2884"/>
  <c r="O11" i="2884"/>
  <c r="O10" i="2884"/>
  <c r="O9" i="2884"/>
  <c r="O8" i="2884"/>
  <c r="O7" i="2884"/>
  <c r="Q3" i="2884"/>
  <c r="G3" i="2884"/>
  <c r="U47" i="2884" s="1"/>
  <c r="U52" i="2883"/>
  <c r="T52" i="2883"/>
  <c r="S52" i="2883"/>
  <c r="R52" i="2883"/>
  <c r="Q52" i="2883"/>
  <c r="P52" i="2883"/>
  <c r="AT38" i="2883"/>
  <c r="AT37" i="2883"/>
  <c r="AT34" i="2883"/>
  <c r="AT33" i="2883"/>
  <c r="AT31" i="2883"/>
  <c r="AT30" i="2883"/>
  <c r="AT29" i="2883"/>
  <c r="AT26" i="2883"/>
  <c r="AT25" i="2883"/>
  <c r="U48" i="2883" s="1"/>
  <c r="AT22" i="2883"/>
  <c r="AT21" i="2883"/>
  <c r="AT18" i="2883"/>
  <c r="AT17" i="2883"/>
  <c r="AT15" i="2883"/>
  <c r="AT14" i="2883"/>
  <c r="AT13" i="2883"/>
  <c r="AT10" i="2883"/>
  <c r="AT9" i="2883"/>
  <c r="AV3" i="2883"/>
  <c r="AS38" i="2883"/>
  <c r="AS37" i="2883"/>
  <c r="AS36" i="2883"/>
  <c r="AT36" i="2883" s="1"/>
  <c r="AS35" i="2883"/>
  <c r="AT35" i="2883" s="1"/>
  <c r="AS34" i="2883"/>
  <c r="AS33" i="2883"/>
  <c r="AS32" i="2883"/>
  <c r="AT32" i="2883" s="1"/>
  <c r="AS31" i="2883"/>
  <c r="AS30" i="2883"/>
  <c r="AS29" i="2883"/>
  <c r="AS28" i="2883"/>
  <c r="AT28" i="2883" s="1"/>
  <c r="AS27" i="2883"/>
  <c r="AT27" i="2883" s="1"/>
  <c r="AS26" i="2883"/>
  <c r="AS25" i="2883"/>
  <c r="AS24" i="2883"/>
  <c r="AT24" i="2883" s="1"/>
  <c r="AS23" i="2883"/>
  <c r="AT23" i="2883" s="1"/>
  <c r="AS22" i="2883"/>
  <c r="AS21" i="2883"/>
  <c r="AS20" i="2883"/>
  <c r="AT20" i="2883" s="1"/>
  <c r="AS19" i="2883"/>
  <c r="AT19" i="2883" s="1"/>
  <c r="AS18" i="2883"/>
  <c r="AS17" i="2883"/>
  <c r="AS16" i="2883"/>
  <c r="AT16" i="2883" s="1"/>
  <c r="AS15" i="2883"/>
  <c r="AS14" i="2883"/>
  <c r="AS13" i="2883"/>
  <c r="AS12" i="2883"/>
  <c r="AT12" i="2883" s="1"/>
  <c r="AS11" i="2883"/>
  <c r="AT11" i="2883" s="1"/>
  <c r="AS10" i="2883"/>
  <c r="AS9" i="2883"/>
  <c r="AS8" i="2883"/>
  <c r="AT8" i="2883" s="1"/>
  <c r="AS7" i="2883"/>
  <c r="AT7" i="2883" s="1"/>
  <c r="AO38" i="2883"/>
  <c r="AO37" i="2883"/>
  <c r="AO35" i="2883"/>
  <c r="AO34" i="2883"/>
  <c r="AO33" i="2883"/>
  <c r="AO31" i="2883"/>
  <c r="AO30" i="2883"/>
  <c r="AO29" i="2883"/>
  <c r="AO26" i="2883"/>
  <c r="AO25" i="2883"/>
  <c r="T48" i="2883" s="1"/>
  <c r="AO23" i="2883"/>
  <c r="AO22" i="2883"/>
  <c r="AO21" i="2883"/>
  <c r="AO19" i="2883"/>
  <c r="AO18" i="2883"/>
  <c r="AO17" i="2883"/>
  <c r="AO15" i="2883"/>
  <c r="AO14" i="2883"/>
  <c r="AO13" i="2883"/>
  <c r="AO10" i="2883"/>
  <c r="AO9" i="2883"/>
  <c r="AO7" i="2883"/>
  <c r="AQ3" i="2883"/>
  <c r="AN38" i="2883"/>
  <c r="AN37" i="2883"/>
  <c r="AN36" i="2883"/>
  <c r="AO36" i="2883" s="1"/>
  <c r="AN35" i="2883"/>
  <c r="AN34" i="2883"/>
  <c r="AN33" i="2883"/>
  <c r="AN32" i="2883"/>
  <c r="AO32" i="2883" s="1"/>
  <c r="AN31" i="2883"/>
  <c r="AN30" i="2883"/>
  <c r="AN29" i="2883"/>
  <c r="AN28" i="2883"/>
  <c r="AO28" i="2883" s="1"/>
  <c r="AN27" i="2883"/>
  <c r="AO27" i="2883" s="1"/>
  <c r="AN26" i="2883"/>
  <c r="AN25" i="2883"/>
  <c r="AN24" i="2883"/>
  <c r="AO24" i="2883" s="1"/>
  <c r="AN23" i="2883"/>
  <c r="AN22" i="2883"/>
  <c r="AN21" i="2883"/>
  <c r="AN20" i="2883"/>
  <c r="AO20" i="2883" s="1"/>
  <c r="AN19" i="2883"/>
  <c r="AN18" i="2883"/>
  <c r="AN17" i="2883"/>
  <c r="AN16" i="2883"/>
  <c r="AO16" i="2883" s="1"/>
  <c r="AN15" i="2883"/>
  <c r="AN14" i="2883"/>
  <c r="AN13" i="2883"/>
  <c r="AN12" i="2883"/>
  <c r="AO12" i="2883" s="1"/>
  <c r="AN11" i="2883"/>
  <c r="AO11" i="2883" s="1"/>
  <c r="AN10" i="2883"/>
  <c r="AN9" i="2883"/>
  <c r="AN8" i="2883"/>
  <c r="AO8" i="2883" s="1"/>
  <c r="AN7" i="2883"/>
  <c r="AJ38" i="2883"/>
  <c r="AJ37" i="2883"/>
  <c r="AJ34" i="2883"/>
  <c r="AJ33" i="2883"/>
  <c r="AJ31" i="2883"/>
  <c r="AJ30" i="2883"/>
  <c r="AJ29" i="2883"/>
  <c r="AJ26" i="2883"/>
  <c r="AJ25" i="2883"/>
  <c r="S48" i="2883" s="1"/>
  <c r="AJ22" i="2883"/>
  <c r="AJ21" i="2883"/>
  <c r="AJ18" i="2883"/>
  <c r="AJ17" i="2883"/>
  <c r="AJ15" i="2883"/>
  <c r="AJ14" i="2883"/>
  <c r="AJ13" i="2883"/>
  <c r="AJ10" i="2883"/>
  <c r="AJ9" i="2883"/>
  <c r="AL3" i="2883"/>
  <c r="AI38" i="2883"/>
  <c r="AI37" i="2883"/>
  <c r="AI36" i="2883"/>
  <c r="AJ36" i="2883" s="1"/>
  <c r="AI35" i="2883"/>
  <c r="AJ35" i="2883" s="1"/>
  <c r="AI34" i="2883"/>
  <c r="AI33" i="2883"/>
  <c r="AI32" i="2883"/>
  <c r="AJ32" i="2883" s="1"/>
  <c r="AI31" i="2883"/>
  <c r="AI30" i="2883"/>
  <c r="AI29" i="2883"/>
  <c r="AI28" i="2883"/>
  <c r="AJ28" i="2883" s="1"/>
  <c r="AI27" i="2883"/>
  <c r="AJ27" i="2883" s="1"/>
  <c r="AI26" i="2883"/>
  <c r="AI25" i="2883"/>
  <c r="AI24" i="2883"/>
  <c r="AJ24" i="2883" s="1"/>
  <c r="AI23" i="2883"/>
  <c r="AJ23" i="2883" s="1"/>
  <c r="AI22" i="2883"/>
  <c r="AI21" i="2883"/>
  <c r="AI20" i="2883"/>
  <c r="AJ20" i="2883" s="1"/>
  <c r="AI19" i="2883"/>
  <c r="AJ19" i="2883" s="1"/>
  <c r="AI18" i="2883"/>
  <c r="AI17" i="2883"/>
  <c r="AI16" i="2883"/>
  <c r="AJ16" i="2883" s="1"/>
  <c r="AI15" i="2883"/>
  <c r="AI14" i="2883"/>
  <c r="AI13" i="2883"/>
  <c r="AI12" i="2883"/>
  <c r="AJ12" i="2883" s="1"/>
  <c r="AI11" i="2883"/>
  <c r="AJ11" i="2883" s="1"/>
  <c r="AI10" i="2883"/>
  <c r="AI9" i="2883"/>
  <c r="AI8" i="2883"/>
  <c r="AJ8" i="2883" s="1"/>
  <c r="AI7" i="2883"/>
  <c r="AJ7" i="2883" s="1"/>
  <c r="AE38" i="2883"/>
  <c r="AE37" i="2883"/>
  <c r="AE35" i="2883"/>
  <c r="AE34" i="2883"/>
  <c r="AE33" i="2883"/>
  <c r="AE31" i="2883"/>
  <c r="AE30" i="2883"/>
  <c r="AE29" i="2883"/>
  <c r="AE26" i="2883"/>
  <c r="AE25" i="2883"/>
  <c r="R48" i="2883" s="1"/>
  <c r="AE23" i="2883"/>
  <c r="AE22" i="2883"/>
  <c r="AE21" i="2883"/>
  <c r="AE19" i="2883"/>
  <c r="AE18" i="2883"/>
  <c r="AE17" i="2883"/>
  <c r="AE15" i="2883"/>
  <c r="AE14" i="2883"/>
  <c r="AE13" i="2883"/>
  <c r="AE10" i="2883"/>
  <c r="AE9" i="2883"/>
  <c r="AE7" i="2883"/>
  <c r="AG3" i="2883"/>
  <c r="AD38" i="2883"/>
  <c r="AD37" i="2883"/>
  <c r="AD36" i="2883"/>
  <c r="AE36" i="2883" s="1"/>
  <c r="AD35" i="2883"/>
  <c r="AD34" i="2883"/>
  <c r="AD33" i="2883"/>
  <c r="AD32" i="2883"/>
  <c r="AE32" i="2883" s="1"/>
  <c r="AD31" i="2883"/>
  <c r="AD30" i="2883"/>
  <c r="AD29" i="2883"/>
  <c r="AD28" i="2883"/>
  <c r="AE28" i="2883" s="1"/>
  <c r="AD27" i="2883"/>
  <c r="AE27" i="2883" s="1"/>
  <c r="AD26" i="2883"/>
  <c r="AD25" i="2883"/>
  <c r="AD24" i="2883"/>
  <c r="AE24" i="2883" s="1"/>
  <c r="AD23" i="2883"/>
  <c r="AD22" i="2883"/>
  <c r="AD21" i="2883"/>
  <c r="AD20" i="2883"/>
  <c r="AE20" i="2883" s="1"/>
  <c r="AD19" i="2883"/>
  <c r="AD18" i="2883"/>
  <c r="AD17" i="2883"/>
  <c r="AD16" i="2883"/>
  <c r="AE16" i="2883" s="1"/>
  <c r="AD15" i="2883"/>
  <c r="AD14" i="2883"/>
  <c r="AD13" i="2883"/>
  <c r="AD12" i="2883"/>
  <c r="AE12" i="2883" s="1"/>
  <c r="AD11" i="2883"/>
  <c r="AE11" i="2883" s="1"/>
  <c r="AD10" i="2883"/>
  <c r="AD9" i="2883"/>
  <c r="AD8" i="2883"/>
  <c r="AE8" i="2883" s="1"/>
  <c r="AD7" i="2883"/>
  <c r="Z38" i="2883"/>
  <c r="Z37" i="2883"/>
  <c r="Z34" i="2883"/>
  <c r="Z33" i="2883"/>
  <c r="Z31" i="2883"/>
  <c r="Z30" i="2883"/>
  <c r="Z29" i="2883"/>
  <c r="Z26" i="2883"/>
  <c r="Z25" i="2883"/>
  <c r="Q48" i="2883" s="1"/>
  <c r="Z22" i="2883"/>
  <c r="Z21" i="2883"/>
  <c r="Z18" i="2883"/>
  <c r="Z17" i="2883"/>
  <c r="Z15" i="2883"/>
  <c r="Z14" i="2883"/>
  <c r="Z13" i="2883"/>
  <c r="Z10" i="2883"/>
  <c r="Z9" i="2883"/>
  <c r="AB3" i="2883"/>
  <c r="Y38" i="2883"/>
  <c r="Y37" i="2883"/>
  <c r="Y36" i="2883"/>
  <c r="Z36" i="2883" s="1"/>
  <c r="Y35" i="2883"/>
  <c r="Z35" i="2883" s="1"/>
  <c r="Y34" i="2883"/>
  <c r="Y33" i="2883"/>
  <c r="Y32" i="2883"/>
  <c r="Z32" i="2883" s="1"/>
  <c r="Y31" i="2883"/>
  <c r="Y30" i="2883"/>
  <c r="Y29" i="2883"/>
  <c r="Y28" i="2883"/>
  <c r="Z28" i="2883" s="1"/>
  <c r="Y27" i="2883"/>
  <c r="Z27" i="2883" s="1"/>
  <c r="Y26" i="2883"/>
  <c r="Y25" i="2883"/>
  <c r="Y24" i="2883"/>
  <c r="Z24" i="2883" s="1"/>
  <c r="Y23" i="2883"/>
  <c r="Z23" i="2883" s="1"/>
  <c r="Y22" i="2883"/>
  <c r="Y21" i="2883"/>
  <c r="Y20" i="2883"/>
  <c r="Z20" i="2883" s="1"/>
  <c r="Y19" i="2883"/>
  <c r="Z19" i="2883" s="1"/>
  <c r="Y18" i="2883"/>
  <c r="Y17" i="2883"/>
  <c r="Y16" i="2883"/>
  <c r="Z16" i="2883" s="1"/>
  <c r="Y15" i="2883"/>
  <c r="Y14" i="2883"/>
  <c r="Y13" i="2883"/>
  <c r="Y12" i="2883"/>
  <c r="Z12" i="2883" s="1"/>
  <c r="Y11" i="2883"/>
  <c r="Z11" i="2883" s="1"/>
  <c r="Y10" i="2883"/>
  <c r="Y9" i="2883"/>
  <c r="Y8" i="2883"/>
  <c r="Z8" i="2883" s="1"/>
  <c r="Y7" i="2883"/>
  <c r="Z7" i="2883" s="1"/>
  <c r="U38" i="2883"/>
  <c r="U37" i="2883"/>
  <c r="U35" i="2883"/>
  <c r="U34" i="2883"/>
  <c r="U33" i="2883"/>
  <c r="U31" i="2883"/>
  <c r="U30" i="2883"/>
  <c r="U29" i="2883"/>
  <c r="U26" i="2883"/>
  <c r="U25" i="2883"/>
  <c r="P48" i="2883" s="1"/>
  <c r="U23" i="2883"/>
  <c r="U22" i="2883"/>
  <c r="U21" i="2883"/>
  <c r="U19" i="2883"/>
  <c r="U18" i="2883"/>
  <c r="U17" i="2883"/>
  <c r="U15" i="2883"/>
  <c r="U14" i="2883"/>
  <c r="U13" i="2883"/>
  <c r="U10" i="2883"/>
  <c r="U9" i="2883"/>
  <c r="U7" i="2883"/>
  <c r="W3" i="2883"/>
  <c r="T38" i="2883"/>
  <c r="T37" i="2883"/>
  <c r="T36" i="2883"/>
  <c r="U36" i="2883" s="1"/>
  <c r="T35" i="2883"/>
  <c r="T34" i="2883"/>
  <c r="T33" i="2883"/>
  <c r="T32" i="2883"/>
  <c r="U32" i="2883" s="1"/>
  <c r="T31" i="2883"/>
  <c r="T30" i="2883"/>
  <c r="T29" i="2883"/>
  <c r="T28" i="2883"/>
  <c r="U28" i="2883" s="1"/>
  <c r="T27" i="2883"/>
  <c r="U27" i="2883" s="1"/>
  <c r="T26" i="2883"/>
  <c r="T25" i="2883"/>
  <c r="T24" i="2883"/>
  <c r="U24" i="2883" s="1"/>
  <c r="T23" i="2883"/>
  <c r="T22" i="2883"/>
  <c r="T21" i="2883"/>
  <c r="T20" i="2883"/>
  <c r="U20" i="2883" s="1"/>
  <c r="T19" i="2883"/>
  <c r="T18" i="2883"/>
  <c r="T17" i="2883"/>
  <c r="T16" i="2883"/>
  <c r="U16" i="2883" s="1"/>
  <c r="T15" i="2883"/>
  <c r="T14" i="2883"/>
  <c r="T13" i="2883"/>
  <c r="T12" i="2883"/>
  <c r="U12" i="2883" s="1"/>
  <c r="T11" i="2883"/>
  <c r="U11" i="2883" s="1"/>
  <c r="T10" i="2883"/>
  <c r="T9" i="2883"/>
  <c r="T8" i="2883"/>
  <c r="U8" i="2883" s="1"/>
  <c r="T7" i="2883"/>
  <c r="S47" i="2883"/>
  <c r="R47" i="2883"/>
  <c r="N44" i="2883"/>
  <c r="O38" i="2883"/>
  <c r="O37" i="2883"/>
  <c r="O36" i="2883"/>
  <c r="O35" i="2883"/>
  <c r="O34" i="2883"/>
  <c r="O33" i="2883"/>
  <c r="O32" i="2883"/>
  <c r="O31" i="2883"/>
  <c r="O30" i="2883"/>
  <c r="O29" i="2883"/>
  <c r="O28" i="2883"/>
  <c r="O27" i="2883"/>
  <c r="O26" i="2883"/>
  <c r="O25" i="2883"/>
  <c r="O24" i="2883"/>
  <c r="O23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Q4" i="2883" s="1"/>
  <c r="O7" i="2883"/>
  <c r="Q3" i="2883"/>
  <c r="G3" i="2883"/>
  <c r="U47" i="2883" s="1"/>
  <c r="U52" i="2882"/>
  <c r="T52" i="2882"/>
  <c r="S52" i="2882"/>
  <c r="R52" i="2882"/>
  <c r="Q52" i="2882"/>
  <c r="P52" i="2882"/>
  <c r="AT38" i="2882"/>
  <c r="AT37" i="2882"/>
  <c r="AT36" i="2882"/>
  <c r="AT34" i="2882"/>
  <c r="AT33" i="2882"/>
  <c r="AT32" i="2882"/>
  <c r="AT30" i="2882"/>
  <c r="AT29" i="2882"/>
  <c r="AT28" i="2882"/>
  <c r="AT25" i="2882"/>
  <c r="U48" i="2882" s="1"/>
  <c r="AT24" i="2882"/>
  <c r="AT22" i="2882"/>
  <c r="AT21" i="2882"/>
  <c r="AT20" i="2882"/>
  <c r="AT18" i="2882"/>
  <c r="AT17" i="2882"/>
  <c r="AT16" i="2882"/>
  <c r="AT14" i="2882"/>
  <c r="AT13" i="2882"/>
  <c r="AT12" i="2882"/>
  <c r="AT9" i="2882"/>
  <c r="AT8" i="2882"/>
  <c r="AV3" i="2882"/>
  <c r="AS38" i="2882"/>
  <c r="AS37" i="2882"/>
  <c r="AS36" i="2882"/>
  <c r="AS35" i="2882"/>
  <c r="AT35" i="2882" s="1"/>
  <c r="AS34" i="2882"/>
  <c r="AS33" i="2882"/>
  <c r="AS32" i="2882"/>
  <c r="AS31" i="2882"/>
  <c r="AT31" i="2882" s="1"/>
  <c r="AS30" i="2882"/>
  <c r="AS29" i="2882"/>
  <c r="AS28" i="2882"/>
  <c r="AS27" i="2882"/>
  <c r="AT27" i="2882" s="1"/>
  <c r="AS26" i="2882"/>
  <c r="AT26" i="2882" s="1"/>
  <c r="AS25" i="2882"/>
  <c r="AS24" i="2882"/>
  <c r="AS23" i="2882"/>
  <c r="AT23" i="2882" s="1"/>
  <c r="AS22" i="2882"/>
  <c r="AS21" i="2882"/>
  <c r="AS20" i="2882"/>
  <c r="AS19" i="2882"/>
  <c r="AT19" i="2882" s="1"/>
  <c r="AS18" i="2882"/>
  <c r="AS17" i="2882"/>
  <c r="AS16" i="2882"/>
  <c r="AS15" i="2882"/>
  <c r="AT15" i="2882" s="1"/>
  <c r="AS14" i="2882"/>
  <c r="AS13" i="2882"/>
  <c r="AS12" i="2882"/>
  <c r="AS11" i="2882"/>
  <c r="AT11" i="2882" s="1"/>
  <c r="AS10" i="2882"/>
  <c r="AT10" i="2882" s="1"/>
  <c r="AS9" i="2882"/>
  <c r="AS8" i="2882"/>
  <c r="AS7" i="2882"/>
  <c r="AT7" i="2882" s="1"/>
  <c r="AO37" i="2882"/>
  <c r="AO36" i="2882"/>
  <c r="AO33" i="2882"/>
  <c r="AO32" i="2882"/>
  <c r="AO30" i="2882"/>
  <c r="AO29" i="2882"/>
  <c r="AO28" i="2882"/>
  <c r="AO25" i="2882"/>
  <c r="T48" i="2882" s="1"/>
  <c r="AO24" i="2882"/>
  <c r="AO21" i="2882"/>
  <c r="AO20" i="2882"/>
  <c r="AO17" i="2882"/>
  <c r="AO16" i="2882"/>
  <c r="AO14" i="2882"/>
  <c r="AO13" i="2882"/>
  <c r="AO12" i="2882"/>
  <c r="AO9" i="2882"/>
  <c r="AO8" i="2882"/>
  <c r="AQ3" i="2882"/>
  <c r="AN38" i="2882"/>
  <c r="AO38" i="2882" s="1"/>
  <c r="AN37" i="2882"/>
  <c r="AN36" i="2882"/>
  <c r="AN35" i="2882"/>
  <c r="AO35" i="2882" s="1"/>
  <c r="AN34" i="2882"/>
  <c r="AO34" i="2882" s="1"/>
  <c r="AN33" i="2882"/>
  <c r="AN32" i="2882"/>
  <c r="AN31" i="2882"/>
  <c r="AO31" i="2882" s="1"/>
  <c r="AN30" i="2882"/>
  <c r="AN29" i="2882"/>
  <c r="AN28" i="2882"/>
  <c r="AN27" i="2882"/>
  <c r="AO27" i="2882" s="1"/>
  <c r="AN26" i="2882"/>
  <c r="AO26" i="2882" s="1"/>
  <c r="AN25" i="2882"/>
  <c r="AN24" i="2882"/>
  <c r="AN23" i="2882"/>
  <c r="AO23" i="2882" s="1"/>
  <c r="AN22" i="2882"/>
  <c r="AO22" i="2882" s="1"/>
  <c r="AN21" i="2882"/>
  <c r="AN20" i="2882"/>
  <c r="AN19" i="2882"/>
  <c r="AO19" i="2882" s="1"/>
  <c r="AN18" i="2882"/>
  <c r="AO18" i="2882" s="1"/>
  <c r="AN17" i="2882"/>
  <c r="AN16" i="2882"/>
  <c r="AN15" i="2882"/>
  <c r="AO15" i="2882" s="1"/>
  <c r="AN14" i="2882"/>
  <c r="AN13" i="2882"/>
  <c r="AN12" i="2882"/>
  <c r="AN11" i="2882"/>
  <c r="AO11" i="2882" s="1"/>
  <c r="AN10" i="2882"/>
  <c r="AO10" i="2882" s="1"/>
  <c r="AN9" i="2882"/>
  <c r="AN8" i="2882"/>
  <c r="AN7" i="2882"/>
  <c r="AO7" i="2882" s="1"/>
  <c r="AJ38" i="2882"/>
  <c r="AJ37" i="2882"/>
  <c r="AJ36" i="2882"/>
  <c r="AJ34" i="2882"/>
  <c r="AJ33" i="2882"/>
  <c r="AJ32" i="2882"/>
  <c r="AJ30" i="2882"/>
  <c r="AJ29" i="2882"/>
  <c r="AJ28" i="2882"/>
  <c r="AJ25" i="2882"/>
  <c r="S48" i="2882" s="1"/>
  <c r="AJ24" i="2882"/>
  <c r="AJ22" i="2882"/>
  <c r="AJ21" i="2882"/>
  <c r="AJ20" i="2882"/>
  <c r="AJ18" i="2882"/>
  <c r="AJ17" i="2882"/>
  <c r="AJ16" i="2882"/>
  <c r="AJ14" i="2882"/>
  <c r="AJ13" i="2882"/>
  <c r="AJ12" i="2882"/>
  <c r="AJ9" i="2882"/>
  <c r="AJ8" i="2882"/>
  <c r="AL3" i="2882"/>
  <c r="AI38" i="2882"/>
  <c r="AI37" i="2882"/>
  <c r="AI36" i="2882"/>
  <c r="AI35" i="2882"/>
  <c r="AJ35" i="2882" s="1"/>
  <c r="AI34" i="2882"/>
  <c r="AI33" i="2882"/>
  <c r="AI32" i="2882"/>
  <c r="AI31" i="2882"/>
  <c r="AJ31" i="2882" s="1"/>
  <c r="AI30" i="2882"/>
  <c r="AI29" i="2882"/>
  <c r="AI28" i="2882"/>
  <c r="AI27" i="2882"/>
  <c r="AJ27" i="2882" s="1"/>
  <c r="AI26" i="2882"/>
  <c r="AJ26" i="2882" s="1"/>
  <c r="AI25" i="2882"/>
  <c r="AI24" i="2882"/>
  <c r="AI23" i="2882"/>
  <c r="AJ23" i="2882" s="1"/>
  <c r="AI22" i="2882"/>
  <c r="AI21" i="2882"/>
  <c r="AI20" i="2882"/>
  <c r="AI19" i="2882"/>
  <c r="AJ19" i="2882" s="1"/>
  <c r="AI18" i="2882"/>
  <c r="AI17" i="2882"/>
  <c r="AI16" i="2882"/>
  <c r="AI15" i="2882"/>
  <c r="AJ15" i="2882" s="1"/>
  <c r="AI14" i="2882"/>
  <c r="AI13" i="2882"/>
  <c r="AI12" i="2882"/>
  <c r="AI11" i="2882"/>
  <c r="AJ11" i="2882" s="1"/>
  <c r="AI10" i="2882"/>
  <c r="AJ10" i="2882" s="1"/>
  <c r="AI9" i="2882"/>
  <c r="AI8" i="2882"/>
  <c r="AI7" i="2882"/>
  <c r="AJ7" i="2882" s="1"/>
  <c r="AE37" i="2882"/>
  <c r="AE36" i="2882"/>
  <c r="AE33" i="2882"/>
  <c r="AE32" i="2882"/>
  <c r="AE30" i="2882"/>
  <c r="AE29" i="2882"/>
  <c r="AE28" i="2882"/>
  <c r="AE25" i="2882"/>
  <c r="R48" i="2882" s="1"/>
  <c r="AE24" i="2882"/>
  <c r="AE21" i="2882"/>
  <c r="AE20" i="2882"/>
  <c r="AE17" i="2882"/>
  <c r="AE16" i="2882"/>
  <c r="AE14" i="2882"/>
  <c r="AE13" i="2882"/>
  <c r="AE12" i="2882"/>
  <c r="AE9" i="2882"/>
  <c r="AE8" i="2882"/>
  <c r="AG3" i="2882"/>
  <c r="AD38" i="2882"/>
  <c r="AE38" i="2882" s="1"/>
  <c r="AD37" i="2882"/>
  <c r="AD36" i="2882"/>
  <c r="AD35" i="2882"/>
  <c r="AE35" i="2882" s="1"/>
  <c r="AD34" i="2882"/>
  <c r="AE34" i="2882" s="1"/>
  <c r="AD33" i="2882"/>
  <c r="AD32" i="2882"/>
  <c r="AD31" i="2882"/>
  <c r="AE31" i="2882" s="1"/>
  <c r="AD30" i="2882"/>
  <c r="AD29" i="2882"/>
  <c r="AD28" i="2882"/>
  <c r="AD27" i="2882"/>
  <c r="AE27" i="2882" s="1"/>
  <c r="AD26" i="2882"/>
  <c r="AE26" i="2882" s="1"/>
  <c r="AD25" i="2882"/>
  <c r="AD24" i="2882"/>
  <c r="AD23" i="2882"/>
  <c r="AE23" i="2882" s="1"/>
  <c r="AD22" i="2882"/>
  <c r="AE22" i="2882" s="1"/>
  <c r="AD21" i="2882"/>
  <c r="AD20" i="2882"/>
  <c r="AD19" i="2882"/>
  <c r="AE19" i="2882" s="1"/>
  <c r="AD18" i="2882"/>
  <c r="AE18" i="2882" s="1"/>
  <c r="AD17" i="2882"/>
  <c r="AD16" i="2882"/>
  <c r="AD15" i="2882"/>
  <c r="AE15" i="2882" s="1"/>
  <c r="AD14" i="2882"/>
  <c r="AD13" i="2882"/>
  <c r="AD12" i="2882"/>
  <c r="AD11" i="2882"/>
  <c r="AE11" i="2882" s="1"/>
  <c r="AD10" i="2882"/>
  <c r="AE10" i="2882" s="1"/>
  <c r="AD9" i="2882"/>
  <c r="AD8" i="2882"/>
  <c r="AD7" i="2882"/>
  <c r="AE7" i="2882" s="1"/>
  <c r="Z38" i="2882"/>
  <c r="Z37" i="2882"/>
  <c r="Z36" i="2882"/>
  <c r="Z34" i="2882"/>
  <c r="Z33" i="2882"/>
  <c r="Z32" i="2882"/>
  <c r="Z30" i="2882"/>
  <c r="Z29" i="2882"/>
  <c r="Z28" i="2882"/>
  <c r="Z25" i="2882"/>
  <c r="Q48" i="2882" s="1"/>
  <c r="Z24" i="2882"/>
  <c r="Z22" i="2882"/>
  <c r="Z21" i="2882"/>
  <c r="Z20" i="2882"/>
  <c r="Z18" i="2882"/>
  <c r="Z17" i="2882"/>
  <c r="Z16" i="2882"/>
  <c r="Z14" i="2882"/>
  <c r="Z13" i="2882"/>
  <c r="Z12" i="2882"/>
  <c r="Z9" i="2882"/>
  <c r="Z8" i="2882"/>
  <c r="AB3" i="2882"/>
  <c r="Y38" i="2882"/>
  <c r="Y37" i="2882"/>
  <c r="Y36" i="2882"/>
  <c r="Y35" i="2882"/>
  <c r="Z35" i="2882" s="1"/>
  <c r="Y34" i="2882"/>
  <c r="Y33" i="2882"/>
  <c r="Y32" i="2882"/>
  <c r="Y31" i="2882"/>
  <c r="Z31" i="2882" s="1"/>
  <c r="Y30" i="2882"/>
  <c r="Y29" i="2882"/>
  <c r="Y28" i="2882"/>
  <c r="Y27" i="2882"/>
  <c r="Z27" i="2882" s="1"/>
  <c r="Y26" i="2882"/>
  <c r="Z26" i="2882" s="1"/>
  <c r="Y25" i="2882"/>
  <c r="Y24" i="2882"/>
  <c r="Y23" i="2882"/>
  <c r="Z23" i="2882" s="1"/>
  <c r="Y22" i="2882"/>
  <c r="Y21" i="2882"/>
  <c r="Y20" i="2882"/>
  <c r="Y19" i="2882"/>
  <c r="Z19" i="2882" s="1"/>
  <c r="Y18" i="2882"/>
  <c r="Y17" i="2882"/>
  <c r="Y16" i="2882"/>
  <c r="Y15" i="2882"/>
  <c r="Z15" i="2882" s="1"/>
  <c r="Y14" i="2882"/>
  <c r="Y13" i="2882"/>
  <c r="Y12" i="2882"/>
  <c r="Y11" i="2882"/>
  <c r="Z11" i="2882" s="1"/>
  <c r="Y10" i="2882"/>
  <c r="Z10" i="2882" s="1"/>
  <c r="Y9" i="2882"/>
  <c r="Y8" i="2882"/>
  <c r="Y7" i="2882"/>
  <c r="Z7" i="2882" s="1"/>
  <c r="U37" i="2882"/>
  <c r="U36" i="2882"/>
  <c r="U33" i="2882"/>
  <c r="U32" i="2882"/>
  <c r="U30" i="2882"/>
  <c r="U29" i="2882"/>
  <c r="U28" i="2882"/>
  <c r="U25" i="2882"/>
  <c r="P48" i="2882" s="1"/>
  <c r="U24" i="2882"/>
  <c r="U21" i="2882"/>
  <c r="U20" i="2882"/>
  <c r="U17" i="2882"/>
  <c r="U16" i="2882"/>
  <c r="U14" i="2882"/>
  <c r="U13" i="2882"/>
  <c r="U12" i="2882"/>
  <c r="U9" i="2882"/>
  <c r="U8" i="2882"/>
  <c r="W3" i="2882"/>
  <c r="T38" i="2882"/>
  <c r="U38" i="2882" s="1"/>
  <c r="T37" i="2882"/>
  <c r="T36" i="2882"/>
  <c r="T35" i="2882"/>
  <c r="U35" i="2882" s="1"/>
  <c r="T34" i="2882"/>
  <c r="U34" i="2882" s="1"/>
  <c r="T33" i="2882"/>
  <c r="T32" i="2882"/>
  <c r="T31" i="2882"/>
  <c r="U31" i="2882" s="1"/>
  <c r="T30" i="2882"/>
  <c r="T29" i="2882"/>
  <c r="T28" i="2882"/>
  <c r="T27" i="2882"/>
  <c r="U27" i="2882" s="1"/>
  <c r="T26" i="2882"/>
  <c r="U26" i="2882" s="1"/>
  <c r="T25" i="2882"/>
  <c r="T24" i="2882"/>
  <c r="T23" i="2882"/>
  <c r="U23" i="2882" s="1"/>
  <c r="T22" i="2882"/>
  <c r="U22" i="2882" s="1"/>
  <c r="T21" i="2882"/>
  <c r="T20" i="2882"/>
  <c r="T19" i="2882"/>
  <c r="U19" i="2882" s="1"/>
  <c r="T18" i="2882"/>
  <c r="U18" i="2882" s="1"/>
  <c r="T17" i="2882"/>
  <c r="T16" i="2882"/>
  <c r="T15" i="2882"/>
  <c r="U15" i="2882" s="1"/>
  <c r="T14" i="2882"/>
  <c r="T13" i="2882"/>
  <c r="T12" i="2882"/>
  <c r="T11" i="2882"/>
  <c r="U11" i="2882" s="1"/>
  <c r="T10" i="2882"/>
  <c r="U10" i="2882" s="1"/>
  <c r="T9" i="2882"/>
  <c r="T8" i="2882"/>
  <c r="T7" i="2882"/>
  <c r="U7" i="2882" s="1"/>
  <c r="U47" i="2882"/>
  <c r="R47" i="2882"/>
  <c r="P38" i="2882"/>
  <c r="Q38" i="2882" s="1"/>
  <c r="O38" i="2882"/>
  <c r="O37" i="2882"/>
  <c r="O36" i="2882"/>
  <c r="O35" i="2882"/>
  <c r="P34" i="2882"/>
  <c r="Q34" i="2882" s="1"/>
  <c r="O34" i="2882"/>
  <c r="O33" i="2882"/>
  <c r="O32" i="2882"/>
  <c r="O31" i="2882"/>
  <c r="P30" i="2882"/>
  <c r="Q30" i="2882" s="1"/>
  <c r="O30" i="2882"/>
  <c r="O29" i="2882"/>
  <c r="O28" i="2882"/>
  <c r="O27" i="2882"/>
  <c r="P26" i="2882"/>
  <c r="Q26" i="2882" s="1"/>
  <c r="O26" i="2882"/>
  <c r="O25" i="2882"/>
  <c r="O24" i="2882"/>
  <c r="O23" i="2882"/>
  <c r="P22" i="2882"/>
  <c r="Q22" i="2882" s="1"/>
  <c r="O22" i="2882"/>
  <c r="O21" i="2882"/>
  <c r="O20" i="2882"/>
  <c r="O19" i="2882"/>
  <c r="P18" i="2882"/>
  <c r="Q18" i="2882" s="1"/>
  <c r="O18" i="2882"/>
  <c r="O17" i="2882"/>
  <c r="O16" i="2882"/>
  <c r="O15" i="2882"/>
  <c r="P14" i="2882"/>
  <c r="Q14" i="2882" s="1"/>
  <c r="O14" i="2882"/>
  <c r="O13" i="2882"/>
  <c r="O12" i="2882"/>
  <c r="O11" i="2882"/>
  <c r="P10" i="2882"/>
  <c r="Q10" i="2882" s="1"/>
  <c r="O10" i="2882"/>
  <c r="O9" i="2882"/>
  <c r="O8" i="2882"/>
  <c r="O7" i="2882"/>
  <c r="Q4" i="2882" s="1"/>
  <c r="Q3" i="2882"/>
  <c r="G3" i="2882"/>
  <c r="U52" i="2881"/>
  <c r="T52" i="2881"/>
  <c r="S52" i="2881"/>
  <c r="R52" i="2881"/>
  <c r="Q52" i="2881"/>
  <c r="P52" i="2881"/>
  <c r="AT36" i="2881"/>
  <c r="AT35" i="2881"/>
  <c r="AT32" i="2881"/>
  <c r="AT31" i="2881"/>
  <c r="AT28" i="2881"/>
  <c r="AT27" i="2881"/>
  <c r="AT24" i="2881"/>
  <c r="AT23" i="2881"/>
  <c r="AT20" i="2881"/>
  <c r="AT19" i="2881"/>
  <c r="AT16" i="2881"/>
  <c r="AT15" i="2881"/>
  <c r="AT12" i="2881"/>
  <c r="AT11" i="2881"/>
  <c r="AT8" i="2881"/>
  <c r="AT7" i="2881"/>
  <c r="AV3" i="2881"/>
  <c r="AS38" i="2881"/>
  <c r="AT38" i="2881" s="1"/>
  <c r="AS37" i="2881"/>
  <c r="AT37" i="2881" s="1"/>
  <c r="AS36" i="2881"/>
  <c r="AS35" i="2881"/>
  <c r="AS34" i="2881"/>
  <c r="AT34" i="2881" s="1"/>
  <c r="AS33" i="2881"/>
  <c r="AT33" i="2881" s="1"/>
  <c r="AS32" i="2881"/>
  <c r="AS31" i="2881"/>
  <c r="AS30" i="2881"/>
  <c r="AT30" i="2881" s="1"/>
  <c r="AS29" i="2881"/>
  <c r="AT29" i="2881" s="1"/>
  <c r="AS28" i="2881"/>
  <c r="AS27" i="2881"/>
  <c r="AS26" i="2881"/>
  <c r="AT26" i="2881" s="1"/>
  <c r="AS25" i="2881"/>
  <c r="AT25" i="2881" s="1"/>
  <c r="U48" i="2881" s="1"/>
  <c r="AS24" i="2881"/>
  <c r="AS23" i="2881"/>
  <c r="AS22" i="2881"/>
  <c r="AT22" i="2881" s="1"/>
  <c r="AS21" i="2881"/>
  <c r="AT21" i="2881" s="1"/>
  <c r="AS20" i="2881"/>
  <c r="AS19" i="2881"/>
  <c r="AS18" i="2881"/>
  <c r="AT18" i="2881" s="1"/>
  <c r="AS17" i="2881"/>
  <c r="AT17" i="2881" s="1"/>
  <c r="AS16" i="2881"/>
  <c r="AS15" i="2881"/>
  <c r="AS14" i="2881"/>
  <c r="AT14" i="2881" s="1"/>
  <c r="AS13" i="2881"/>
  <c r="AT13" i="2881" s="1"/>
  <c r="AS12" i="2881"/>
  <c r="AS11" i="2881"/>
  <c r="AS10" i="2881"/>
  <c r="AT10" i="2881" s="1"/>
  <c r="AS9" i="2881"/>
  <c r="AT9" i="2881" s="1"/>
  <c r="AS8" i="2881"/>
  <c r="AS7" i="2881"/>
  <c r="AO36" i="2881"/>
  <c r="AO35" i="2881"/>
  <c r="AO33" i="2881"/>
  <c r="AO32" i="2881"/>
  <c r="AO31" i="2881"/>
  <c r="AO28" i="2881"/>
  <c r="AO27" i="2881"/>
  <c r="AO24" i="2881"/>
  <c r="AO23" i="2881"/>
  <c r="AO20" i="2881"/>
  <c r="AO19" i="2881"/>
  <c r="AO17" i="2881"/>
  <c r="AO16" i="2881"/>
  <c r="AO15" i="2881"/>
  <c r="AO12" i="2881"/>
  <c r="AO11" i="2881"/>
  <c r="AO8" i="2881"/>
  <c r="AO7" i="2881"/>
  <c r="AQ3" i="2881"/>
  <c r="AN38" i="2881"/>
  <c r="AO38" i="2881" s="1"/>
  <c r="AN37" i="2881"/>
  <c r="AO37" i="2881" s="1"/>
  <c r="AN36" i="2881"/>
  <c r="AN35" i="2881"/>
  <c r="AN34" i="2881"/>
  <c r="AO34" i="2881" s="1"/>
  <c r="AN33" i="2881"/>
  <c r="AN32" i="2881"/>
  <c r="AN31" i="2881"/>
  <c r="AN30" i="2881"/>
  <c r="AO30" i="2881" s="1"/>
  <c r="AN29" i="2881"/>
  <c r="AO29" i="2881" s="1"/>
  <c r="AN28" i="2881"/>
  <c r="AN27" i="2881"/>
  <c r="AN26" i="2881"/>
  <c r="AO26" i="2881" s="1"/>
  <c r="AN25" i="2881"/>
  <c r="AO25" i="2881" s="1"/>
  <c r="T48" i="2881" s="1"/>
  <c r="AN24" i="2881"/>
  <c r="AN23" i="2881"/>
  <c r="AN22" i="2881"/>
  <c r="AO22" i="2881" s="1"/>
  <c r="AN21" i="2881"/>
  <c r="AO21" i="2881" s="1"/>
  <c r="AN20" i="2881"/>
  <c r="AN19" i="2881"/>
  <c r="AN18" i="2881"/>
  <c r="AO18" i="2881" s="1"/>
  <c r="AN17" i="2881"/>
  <c r="AN16" i="2881"/>
  <c r="AN15" i="2881"/>
  <c r="AN14" i="2881"/>
  <c r="AO14" i="2881" s="1"/>
  <c r="AN13" i="2881"/>
  <c r="AO13" i="2881" s="1"/>
  <c r="AN12" i="2881"/>
  <c r="AN11" i="2881"/>
  <c r="AN10" i="2881"/>
  <c r="AO10" i="2881" s="1"/>
  <c r="AN9" i="2881"/>
  <c r="AO9" i="2881" s="1"/>
  <c r="AN8" i="2881"/>
  <c r="AN7" i="2881"/>
  <c r="AJ37" i="2881"/>
  <c r="AJ36" i="2881"/>
  <c r="AJ35" i="2881"/>
  <c r="AJ33" i="2881"/>
  <c r="AJ32" i="2881"/>
  <c r="AJ31" i="2881"/>
  <c r="AJ28" i="2881"/>
  <c r="AJ27" i="2881"/>
  <c r="AJ24" i="2881"/>
  <c r="AJ23" i="2881"/>
  <c r="AJ21" i="2881"/>
  <c r="AJ20" i="2881"/>
  <c r="AJ19" i="2881"/>
  <c r="AJ17" i="2881"/>
  <c r="AJ16" i="2881"/>
  <c r="AJ15" i="2881"/>
  <c r="AJ12" i="2881"/>
  <c r="AJ11" i="2881"/>
  <c r="AJ8" i="2881"/>
  <c r="AJ7" i="2881"/>
  <c r="AL3" i="2881"/>
  <c r="AI38" i="2881"/>
  <c r="AJ38" i="2881" s="1"/>
  <c r="AI37" i="2881"/>
  <c r="AI36" i="2881"/>
  <c r="AI35" i="2881"/>
  <c r="AI34" i="2881"/>
  <c r="AJ34" i="2881" s="1"/>
  <c r="AI33" i="2881"/>
  <c r="AI32" i="2881"/>
  <c r="AI31" i="2881"/>
  <c r="AI30" i="2881"/>
  <c r="AJ30" i="2881" s="1"/>
  <c r="AI29" i="2881"/>
  <c r="AJ29" i="2881" s="1"/>
  <c r="AI28" i="2881"/>
  <c r="AI27" i="2881"/>
  <c r="AI26" i="2881"/>
  <c r="AJ26" i="2881" s="1"/>
  <c r="AI25" i="2881"/>
  <c r="AJ25" i="2881" s="1"/>
  <c r="S48" i="2881" s="1"/>
  <c r="AI24" i="2881"/>
  <c r="AI23" i="2881"/>
  <c r="AI22" i="2881"/>
  <c r="AJ22" i="2881" s="1"/>
  <c r="AI21" i="2881"/>
  <c r="AI20" i="2881"/>
  <c r="AI19" i="2881"/>
  <c r="AI18" i="2881"/>
  <c r="AJ18" i="2881" s="1"/>
  <c r="AI17" i="2881"/>
  <c r="AI16" i="2881"/>
  <c r="AI15" i="2881"/>
  <c r="AI14" i="2881"/>
  <c r="AJ14" i="2881" s="1"/>
  <c r="AI13" i="2881"/>
  <c r="AJ13" i="2881" s="1"/>
  <c r="AI12" i="2881"/>
  <c r="AI11" i="2881"/>
  <c r="AI10" i="2881"/>
  <c r="AJ10" i="2881" s="1"/>
  <c r="AI9" i="2881"/>
  <c r="AJ9" i="2881" s="1"/>
  <c r="AI8" i="2881"/>
  <c r="AI7" i="2881"/>
  <c r="AE37" i="2881"/>
  <c r="AE36" i="2881"/>
  <c r="AE35" i="2881"/>
  <c r="AE33" i="2881"/>
  <c r="AE32" i="2881"/>
  <c r="AE31" i="2881"/>
  <c r="AE28" i="2881"/>
  <c r="AE27" i="2881"/>
  <c r="AE25" i="2881"/>
  <c r="R48" i="2881" s="1"/>
  <c r="AE24" i="2881"/>
  <c r="AE23" i="2881"/>
  <c r="AE21" i="2881"/>
  <c r="AE20" i="2881"/>
  <c r="AE19" i="2881"/>
  <c r="AE17" i="2881"/>
  <c r="AE16" i="2881"/>
  <c r="AE15" i="2881"/>
  <c r="AE12" i="2881"/>
  <c r="AE11" i="2881"/>
  <c r="AE9" i="2881"/>
  <c r="AE8" i="2881"/>
  <c r="AE7" i="2881"/>
  <c r="AG3" i="2881"/>
  <c r="AD38" i="2881"/>
  <c r="AE38" i="2881" s="1"/>
  <c r="AD37" i="2881"/>
  <c r="AD36" i="2881"/>
  <c r="AD35" i="2881"/>
  <c r="AD34" i="2881"/>
  <c r="AE34" i="2881" s="1"/>
  <c r="AD33" i="2881"/>
  <c r="AD32" i="2881"/>
  <c r="AD31" i="2881"/>
  <c r="AD30" i="2881"/>
  <c r="AE30" i="2881" s="1"/>
  <c r="AD29" i="2881"/>
  <c r="AE29" i="2881" s="1"/>
  <c r="AD28" i="2881"/>
  <c r="AD27" i="2881"/>
  <c r="AD26" i="2881"/>
  <c r="AE26" i="2881" s="1"/>
  <c r="AD25" i="2881"/>
  <c r="AD24" i="2881"/>
  <c r="AD23" i="2881"/>
  <c r="AD22" i="2881"/>
  <c r="AE22" i="2881" s="1"/>
  <c r="AD21" i="2881"/>
  <c r="AD20" i="2881"/>
  <c r="AD19" i="2881"/>
  <c r="AD18" i="2881"/>
  <c r="AE18" i="2881" s="1"/>
  <c r="AD17" i="2881"/>
  <c r="AD16" i="2881"/>
  <c r="AD15" i="2881"/>
  <c r="AD14" i="2881"/>
  <c r="AE14" i="2881" s="1"/>
  <c r="AD13" i="2881"/>
  <c r="AE13" i="2881" s="1"/>
  <c r="AD12" i="2881"/>
  <c r="AD11" i="2881"/>
  <c r="AD10" i="2881"/>
  <c r="AE10" i="2881" s="1"/>
  <c r="AD9" i="2881"/>
  <c r="AD8" i="2881"/>
  <c r="AD7" i="2881"/>
  <c r="Z36" i="2881"/>
  <c r="Z35" i="2881"/>
  <c r="Z32" i="2881"/>
  <c r="Z31" i="2881"/>
  <c r="Z28" i="2881"/>
  <c r="Z27" i="2881"/>
  <c r="Z24" i="2881"/>
  <c r="Z23" i="2881"/>
  <c r="Z20" i="2881"/>
  <c r="Z19" i="2881"/>
  <c r="Z16" i="2881"/>
  <c r="Z15" i="2881"/>
  <c r="Z12" i="2881"/>
  <c r="Z11" i="2881"/>
  <c r="Z8" i="2881"/>
  <c r="Z7" i="2881"/>
  <c r="AB3" i="2881"/>
  <c r="Y38" i="2881"/>
  <c r="Z38" i="2881" s="1"/>
  <c r="Y37" i="2881"/>
  <c r="Z37" i="2881" s="1"/>
  <c r="Y36" i="2881"/>
  <c r="Y35" i="2881"/>
  <c r="Y34" i="2881"/>
  <c r="Z34" i="2881" s="1"/>
  <c r="Y33" i="2881"/>
  <c r="Z33" i="2881" s="1"/>
  <c r="Y32" i="2881"/>
  <c r="Y31" i="2881"/>
  <c r="Y30" i="2881"/>
  <c r="Z30" i="2881" s="1"/>
  <c r="Y29" i="2881"/>
  <c r="Z29" i="2881" s="1"/>
  <c r="Y28" i="2881"/>
  <c r="Y27" i="2881"/>
  <c r="Y26" i="2881"/>
  <c r="Z26" i="2881" s="1"/>
  <c r="Y25" i="2881"/>
  <c r="Z25" i="2881" s="1"/>
  <c r="Q48" i="2881" s="1"/>
  <c r="Y24" i="2881"/>
  <c r="Y23" i="2881"/>
  <c r="Y22" i="2881"/>
  <c r="Z22" i="2881" s="1"/>
  <c r="Y21" i="2881"/>
  <c r="Z21" i="2881" s="1"/>
  <c r="Y20" i="2881"/>
  <c r="Y19" i="2881"/>
  <c r="Y18" i="2881"/>
  <c r="Z18" i="2881" s="1"/>
  <c r="Y17" i="2881"/>
  <c r="Z17" i="2881" s="1"/>
  <c r="Y16" i="2881"/>
  <c r="Y15" i="2881"/>
  <c r="Y14" i="2881"/>
  <c r="Z14" i="2881" s="1"/>
  <c r="Y13" i="2881"/>
  <c r="Z13" i="2881" s="1"/>
  <c r="Y12" i="2881"/>
  <c r="Y11" i="2881"/>
  <c r="Y10" i="2881"/>
  <c r="Z10" i="2881" s="1"/>
  <c r="Y9" i="2881"/>
  <c r="Z9" i="2881" s="1"/>
  <c r="Y8" i="2881"/>
  <c r="Y7" i="2881"/>
  <c r="U36" i="2881"/>
  <c r="U35" i="2881"/>
  <c r="U33" i="2881"/>
  <c r="U32" i="2881"/>
  <c r="U31" i="2881"/>
  <c r="U28" i="2881"/>
  <c r="U27" i="2881"/>
  <c r="U24" i="2881"/>
  <c r="U23" i="2881"/>
  <c r="U20" i="2881"/>
  <c r="U19" i="2881"/>
  <c r="U17" i="2881"/>
  <c r="U16" i="2881"/>
  <c r="U15" i="2881"/>
  <c r="U12" i="2881"/>
  <c r="U11" i="2881"/>
  <c r="U8" i="2881"/>
  <c r="U7" i="2881"/>
  <c r="W3" i="2881"/>
  <c r="T38" i="2881"/>
  <c r="U38" i="2881" s="1"/>
  <c r="T37" i="2881"/>
  <c r="U37" i="2881" s="1"/>
  <c r="T36" i="2881"/>
  <c r="T35" i="2881"/>
  <c r="T34" i="2881"/>
  <c r="U34" i="2881" s="1"/>
  <c r="T33" i="2881"/>
  <c r="T32" i="2881"/>
  <c r="T31" i="2881"/>
  <c r="T30" i="2881"/>
  <c r="U30" i="2881" s="1"/>
  <c r="T29" i="2881"/>
  <c r="U29" i="2881" s="1"/>
  <c r="T28" i="2881"/>
  <c r="T27" i="2881"/>
  <c r="T26" i="2881"/>
  <c r="U26" i="2881" s="1"/>
  <c r="T25" i="2881"/>
  <c r="U25" i="2881" s="1"/>
  <c r="P48" i="2881" s="1"/>
  <c r="T24" i="2881"/>
  <c r="T23" i="2881"/>
  <c r="T22" i="2881"/>
  <c r="U22" i="2881" s="1"/>
  <c r="T21" i="2881"/>
  <c r="U21" i="2881" s="1"/>
  <c r="T20" i="2881"/>
  <c r="T19" i="2881"/>
  <c r="T18" i="2881"/>
  <c r="U18" i="2881" s="1"/>
  <c r="T17" i="2881"/>
  <c r="T16" i="2881"/>
  <c r="T15" i="2881"/>
  <c r="T14" i="2881"/>
  <c r="U14" i="2881" s="1"/>
  <c r="T13" i="2881"/>
  <c r="U13" i="2881" s="1"/>
  <c r="T12" i="2881"/>
  <c r="T11" i="2881"/>
  <c r="T10" i="2881"/>
  <c r="U10" i="2881" s="1"/>
  <c r="T9" i="2881"/>
  <c r="U9" i="2881" s="1"/>
  <c r="T8" i="2881"/>
  <c r="T7" i="2881"/>
  <c r="U47" i="2881"/>
  <c r="T47" i="2881"/>
  <c r="Q47" i="2881"/>
  <c r="O38" i="2881"/>
  <c r="O37" i="2881"/>
  <c r="O36" i="2881"/>
  <c r="O35" i="2881"/>
  <c r="O34" i="2881"/>
  <c r="O33" i="2881"/>
  <c r="O32" i="2881"/>
  <c r="O31" i="2881"/>
  <c r="O30" i="2881"/>
  <c r="O29" i="2881"/>
  <c r="O28" i="2881"/>
  <c r="O27" i="2881"/>
  <c r="O26" i="2881"/>
  <c r="O25" i="2881"/>
  <c r="O24" i="2881"/>
  <c r="O23" i="288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U52" i="2880"/>
  <c r="T52" i="2880"/>
  <c r="S52" i="2880"/>
  <c r="R52" i="2880"/>
  <c r="Q52" i="2880"/>
  <c r="P52" i="2880"/>
  <c r="AT38" i="2880"/>
  <c r="AT36" i="2880"/>
  <c r="AT35" i="2880"/>
  <c r="AT34" i="2880"/>
  <c r="AT32" i="2880"/>
  <c r="AT31" i="2880"/>
  <c r="AT30" i="2880"/>
  <c r="AT27" i="2880"/>
  <c r="AT26" i="2880"/>
  <c r="AT24" i="2880"/>
  <c r="AT23" i="2880"/>
  <c r="AT22" i="2880"/>
  <c r="AT20" i="2880"/>
  <c r="AT19" i="2880"/>
  <c r="AT18" i="2880"/>
  <c r="AT16" i="2880"/>
  <c r="AT15" i="2880"/>
  <c r="AT14" i="2880"/>
  <c r="AT11" i="2880"/>
  <c r="AT10" i="2880"/>
  <c r="AT8" i="2880"/>
  <c r="AT7" i="2880"/>
  <c r="AV3" i="2880"/>
  <c r="AS38" i="2880"/>
  <c r="AS37" i="2880"/>
  <c r="AT37" i="2880" s="1"/>
  <c r="AS36" i="2880"/>
  <c r="AS35" i="2880"/>
  <c r="AS34" i="2880"/>
  <c r="AS33" i="2880"/>
  <c r="AT33" i="2880" s="1"/>
  <c r="AS32" i="2880"/>
  <c r="AS31" i="2880"/>
  <c r="AS30" i="2880"/>
  <c r="AS29" i="2880"/>
  <c r="AT29" i="2880" s="1"/>
  <c r="AS28" i="2880"/>
  <c r="AT28" i="2880" s="1"/>
  <c r="AS27" i="2880"/>
  <c r="AS26" i="2880"/>
  <c r="AS25" i="2880"/>
  <c r="AT25" i="2880" s="1"/>
  <c r="U48" i="2880" s="1"/>
  <c r="AS24" i="2880"/>
  <c r="AS23" i="2880"/>
  <c r="AS22" i="2880"/>
  <c r="AS21" i="2880"/>
  <c r="AT21" i="2880" s="1"/>
  <c r="AS20" i="2880"/>
  <c r="AS19" i="2880"/>
  <c r="AS18" i="2880"/>
  <c r="AS17" i="2880"/>
  <c r="AT17" i="2880" s="1"/>
  <c r="AS16" i="2880"/>
  <c r="AS15" i="2880"/>
  <c r="AS14" i="2880"/>
  <c r="AS13" i="2880"/>
  <c r="AT13" i="2880" s="1"/>
  <c r="AS12" i="2880"/>
  <c r="AT12" i="2880" s="1"/>
  <c r="AS11" i="2880"/>
  <c r="AS10" i="2880"/>
  <c r="AS9" i="2880"/>
  <c r="AT9" i="2880" s="1"/>
  <c r="AS8" i="2880"/>
  <c r="AS7" i="2880"/>
  <c r="AO38" i="2880"/>
  <c r="AO35" i="2880"/>
  <c r="AO34" i="2880"/>
  <c r="AO31" i="2880"/>
  <c r="AO30" i="2880"/>
  <c r="AO27" i="2880"/>
  <c r="AO26" i="2880"/>
  <c r="AO23" i="2880"/>
  <c r="AO22" i="2880"/>
  <c r="AO19" i="2880"/>
  <c r="AO18" i="2880"/>
  <c r="AO15" i="2880"/>
  <c r="AO14" i="2880"/>
  <c r="AO11" i="2880"/>
  <c r="AO10" i="2880"/>
  <c r="AO7" i="2880"/>
  <c r="AQ3" i="2880"/>
  <c r="AN38" i="2880"/>
  <c r="AN37" i="2880"/>
  <c r="AO37" i="2880" s="1"/>
  <c r="AN36" i="2880"/>
  <c r="AO36" i="2880" s="1"/>
  <c r="AN35" i="2880"/>
  <c r="AN34" i="2880"/>
  <c r="AN33" i="2880"/>
  <c r="AO33" i="2880" s="1"/>
  <c r="AN32" i="2880"/>
  <c r="AO32" i="2880" s="1"/>
  <c r="AN31" i="2880"/>
  <c r="AN30" i="2880"/>
  <c r="AN29" i="2880"/>
  <c r="AO29" i="2880" s="1"/>
  <c r="AN28" i="2880"/>
  <c r="AO28" i="2880" s="1"/>
  <c r="AN27" i="2880"/>
  <c r="AN26" i="2880"/>
  <c r="AN25" i="2880"/>
  <c r="AO25" i="2880" s="1"/>
  <c r="T48" i="2880" s="1"/>
  <c r="AN24" i="2880"/>
  <c r="AO24" i="2880" s="1"/>
  <c r="AN23" i="2880"/>
  <c r="AN22" i="2880"/>
  <c r="AN21" i="2880"/>
  <c r="AO21" i="2880" s="1"/>
  <c r="AN20" i="2880"/>
  <c r="AO20" i="2880" s="1"/>
  <c r="AN19" i="2880"/>
  <c r="AN18" i="2880"/>
  <c r="AN17" i="2880"/>
  <c r="AO17" i="2880" s="1"/>
  <c r="AN16" i="2880"/>
  <c r="AO16" i="2880" s="1"/>
  <c r="AN15" i="2880"/>
  <c r="AN14" i="2880"/>
  <c r="AN13" i="2880"/>
  <c r="AO13" i="2880" s="1"/>
  <c r="AN12" i="2880"/>
  <c r="AO12" i="2880" s="1"/>
  <c r="AN11" i="2880"/>
  <c r="AN10" i="2880"/>
  <c r="AN9" i="2880"/>
  <c r="AO9" i="2880" s="1"/>
  <c r="AN8" i="2880"/>
  <c r="AO8" i="2880" s="1"/>
  <c r="AN7" i="2880"/>
  <c r="AJ38" i="2880"/>
  <c r="AJ35" i="2880"/>
  <c r="AJ34" i="2880"/>
  <c r="AJ32" i="2880"/>
  <c r="AJ31" i="2880"/>
  <c r="AJ30" i="2880"/>
  <c r="AJ27" i="2880"/>
  <c r="AJ26" i="2880"/>
  <c r="AJ23" i="2880"/>
  <c r="AJ22" i="2880"/>
  <c r="AJ19" i="2880"/>
  <c r="AJ18" i="2880"/>
  <c r="AJ16" i="2880"/>
  <c r="AJ15" i="2880"/>
  <c r="AJ14" i="2880"/>
  <c r="AJ11" i="2880"/>
  <c r="AJ10" i="2880"/>
  <c r="AJ7" i="2880"/>
  <c r="AL3" i="2880"/>
  <c r="AI38" i="2880"/>
  <c r="AI37" i="2880"/>
  <c r="AJ37" i="2880" s="1"/>
  <c r="AI36" i="2880"/>
  <c r="AJ36" i="2880" s="1"/>
  <c r="AI35" i="2880"/>
  <c r="AI34" i="2880"/>
  <c r="AI33" i="2880"/>
  <c r="AJ33" i="2880" s="1"/>
  <c r="AI32" i="2880"/>
  <c r="AI31" i="2880"/>
  <c r="AI30" i="2880"/>
  <c r="AI29" i="2880"/>
  <c r="AJ29" i="2880" s="1"/>
  <c r="AI28" i="2880"/>
  <c r="AJ28" i="2880" s="1"/>
  <c r="AI27" i="2880"/>
  <c r="AI26" i="2880"/>
  <c r="AI25" i="2880"/>
  <c r="AJ25" i="2880" s="1"/>
  <c r="S48" i="2880" s="1"/>
  <c r="AI24" i="2880"/>
  <c r="AJ24" i="2880" s="1"/>
  <c r="AI23" i="2880"/>
  <c r="AI22" i="2880"/>
  <c r="AI21" i="2880"/>
  <c r="AJ21" i="2880" s="1"/>
  <c r="AI20" i="2880"/>
  <c r="AJ20" i="2880" s="1"/>
  <c r="AI19" i="2880"/>
  <c r="AI18" i="2880"/>
  <c r="AI17" i="2880"/>
  <c r="AJ17" i="2880" s="1"/>
  <c r="AI16" i="2880"/>
  <c r="AI15" i="2880"/>
  <c r="AI14" i="2880"/>
  <c r="AI13" i="2880"/>
  <c r="AJ13" i="2880" s="1"/>
  <c r="AI12" i="2880"/>
  <c r="AJ12" i="2880" s="1"/>
  <c r="AI11" i="2880"/>
  <c r="AI10" i="2880"/>
  <c r="AI9" i="2880"/>
  <c r="AJ9" i="2880" s="1"/>
  <c r="AI8" i="2880"/>
  <c r="AJ8" i="2880" s="1"/>
  <c r="AI7" i="2880"/>
  <c r="AE38" i="2880"/>
  <c r="AE36" i="2880"/>
  <c r="AE35" i="2880"/>
  <c r="AE34" i="2880"/>
  <c r="AE32" i="2880"/>
  <c r="AE31" i="2880"/>
  <c r="AE30" i="2880"/>
  <c r="AE27" i="2880"/>
  <c r="AE26" i="2880"/>
  <c r="AE23" i="2880"/>
  <c r="AE22" i="2880"/>
  <c r="AE20" i="2880"/>
  <c r="AE19" i="2880"/>
  <c r="AE18" i="2880"/>
  <c r="AE16" i="2880"/>
  <c r="AE15" i="2880"/>
  <c r="AE14" i="2880"/>
  <c r="AE11" i="2880"/>
  <c r="AE10" i="2880"/>
  <c r="AE7" i="2880"/>
  <c r="AG3" i="2880"/>
  <c r="AD38" i="2880"/>
  <c r="AD37" i="2880"/>
  <c r="AE37" i="2880" s="1"/>
  <c r="AD36" i="2880"/>
  <c r="AD35" i="2880"/>
  <c r="AD34" i="2880"/>
  <c r="AD33" i="2880"/>
  <c r="AE33" i="2880" s="1"/>
  <c r="AD32" i="2880"/>
  <c r="AD31" i="2880"/>
  <c r="AD30" i="2880"/>
  <c r="AD29" i="2880"/>
  <c r="AE29" i="2880" s="1"/>
  <c r="AD28" i="2880"/>
  <c r="AE28" i="2880" s="1"/>
  <c r="AD27" i="2880"/>
  <c r="AD26" i="2880"/>
  <c r="AD25" i="2880"/>
  <c r="AE25" i="2880" s="1"/>
  <c r="R48" i="2880" s="1"/>
  <c r="AD24" i="2880"/>
  <c r="AE24" i="2880" s="1"/>
  <c r="AD23" i="2880"/>
  <c r="AD22" i="2880"/>
  <c r="AD21" i="2880"/>
  <c r="AE21" i="2880" s="1"/>
  <c r="AD20" i="2880"/>
  <c r="AD19" i="2880"/>
  <c r="AD18" i="2880"/>
  <c r="AD17" i="2880"/>
  <c r="AE17" i="2880" s="1"/>
  <c r="AD16" i="2880"/>
  <c r="AD15" i="2880"/>
  <c r="AD14" i="2880"/>
  <c r="AD13" i="2880"/>
  <c r="AE13" i="2880" s="1"/>
  <c r="AD12" i="2880"/>
  <c r="AE12" i="2880" s="1"/>
  <c r="AD11" i="2880"/>
  <c r="AD10" i="2880"/>
  <c r="AD9" i="2880"/>
  <c r="AE9" i="2880" s="1"/>
  <c r="AD8" i="2880"/>
  <c r="AE8" i="2880" s="1"/>
  <c r="AD7" i="2880"/>
  <c r="Z38" i="2880"/>
  <c r="Z36" i="2880"/>
  <c r="Z35" i="2880"/>
  <c r="Z34" i="2880"/>
  <c r="Z32" i="2880"/>
  <c r="Z31" i="2880"/>
  <c r="Z30" i="2880"/>
  <c r="Z27" i="2880"/>
  <c r="Z26" i="2880"/>
  <c r="Z24" i="2880"/>
  <c r="Z23" i="2880"/>
  <c r="Z22" i="2880"/>
  <c r="Z20" i="2880"/>
  <c r="Z19" i="2880"/>
  <c r="Z18" i="2880"/>
  <c r="Z16" i="2880"/>
  <c r="Z15" i="2880"/>
  <c r="Z14" i="2880"/>
  <c r="Z11" i="2880"/>
  <c r="Z10" i="2880"/>
  <c r="Z8" i="2880"/>
  <c r="Z7" i="2880"/>
  <c r="AB3" i="2880"/>
  <c r="Y38" i="2880"/>
  <c r="Y37" i="2880"/>
  <c r="Z37" i="2880" s="1"/>
  <c r="Y36" i="2880"/>
  <c r="Y35" i="2880"/>
  <c r="Y34" i="2880"/>
  <c r="Y33" i="2880"/>
  <c r="Z33" i="2880" s="1"/>
  <c r="Y32" i="2880"/>
  <c r="Y31" i="2880"/>
  <c r="Y30" i="2880"/>
  <c r="Y29" i="2880"/>
  <c r="Z29" i="2880" s="1"/>
  <c r="Y28" i="2880"/>
  <c r="Z28" i="2880" s="1"/>
  <c r="Y27" i="2880"/>
  <c r="Y26" i="2880"/>
  <c r="Y25" i="2880"/>
  <c r="Z25" i="2880" s="1"/>
  <c r="Q48" i="2880" s="1"/>
  <c r="Y24" i="2880"/>
  <c r="Y23" i="2880"/>
  <c r="Y22" i="2880"/>
  <c r="Y21" i="2880"/>
  <c r="Z21" i="2880" s="1"/>
  <c r="Y20" i="2880"/>
  <c r="Y19" i="2880"/>
  <c r="Y18" i="2880"/>
  <c r="Y17" i="2880"/>
  <c r="Z17" i="2880" s="1"/>
  <c r="Y16" i="2880"/>
  <c r="Y15" i="2880"/>
  <c r="Y14" i="2880"/>
  <c r="Y13" i="2880"/>
  <c r="Z13" i="2880" s="1"/>
  <c r="Y12" i="2880"/>
  <c r="Z12" i="2880" s="1"/>
  <c r="Y11" i="2880"/>
  <c r="Y10" i="2880"/>
  <c r="Y9" i="2880"/>
  <c r="Z9" i="2880" s="1"/>
  <c r="Y8" i="2880"/>
  <c r="Y7" i="2880"/>
  <c r="U38" i="2880"/>
  <c r="U35" i="2880"/>
  <c r="U34" i="2880"/>
  <c r="U31" i="2880"/>
  <c r="U30" i="2880"/>
  <c r="U27" i="2880"/>
  <c r="U26" i="2880"/>
  <c r="U23" i="2880"/>
  <c r="U22" i="2880"/>
  <c r="U19" i="2880"/>
  <c r="U18" i="2880"/>
  <c r="U15" i="2880"/>
  <c r="U14" i="2880"/>
  <c r="U11" i="2880"/>
  <c r="U10" i="2880"/>
  <c r="U7" i="2880"/>
  <c r="W3" i="2880"/>
  <c r="T38" i="2880"/>
  <c r="T37" i="2880"/>
  <c r="U37" i="2880" s="1"/>
  <c r="T36" i="2880"/>
  <c r="U36" i="2880" s="1"/>
  <c r="T35" i="2880"/>
  <c r="T34" i="2880"/>
  <c r="T33" i="2880"/>
  <c r="U33" i="2880" s="1"/>
  <c r="T32" i="2880"/>
  <c r="U32" i="2880" s="1"/>
  <c r="T31" i="2880"/>
  <c r="T30" i="2880"/>
  <c r="T29" i="2880"/>
  <c r="U29" i="2880" s="1"/>
  <c r="T28" i="2880"/>
  <c r="U28" i="2880" s="1"/>
  <c r="T27" i="2880"/>
  <c r="T26" i="2880"/>
  <c r="T25" i="2880"/>
  <c r="U25" i="2880" s="1"/>
  <c r="P48" i="2880" s="1"/>
  <c r="T24" i="2880"/>
  <c r="U24" i="2880" s="1"/>
  <c r="T23" i="2880"/>
  <c r="T22" i="2880"/>
  <c r="T21" i="2880"/>
  <c r="U21" i="2880" s="1"/>
  <c r="T20" i="2880"/>
  <c r="U20" i="2880" s="1"/>
  <c r="T19" i="2880"/>
  <c r="T18" i="2880"/>
  <c r="T17" i="2880"/>
  <c r="U17" i="2880" s="1"/>
  <c r="T16" i="2880"/>
  <c r="U16" i="2880" s="1"/>
  <c r="T15" i="2880"/>
  <c r="T14" i="2880"/>
  <c r="T13" i="2880"/>
  <c r="U13" i="2880" s="1"/>
  <c r="T12" i="2880"/>
  <c r="U12" i="2880" s="1"/>
  <c r="T11" i="2880"/>
  <c r="T10" i="2880"/>
  <c r="T9" i="2880"/>
  <c r="U9" i="2880" s="1"/>
  <c r="T8" i="2880"/>
  <c r="U8" i="2880" s="1"/>
  <c r="T7" i="2880"/>
  <c r="T47" i="2880"/>
  <c r="S47" i="2880"/>
  <c r="R47" i="2880"/>
  <c r="P47" i="2880"/>
  <c r="N44" i="2880"/>
  <c r="O38" i="2880"/>
  <c r="O37" i="2880"/>
  <c r="O36" i="2880"/>
  <c r="P36" i="2880" s="1"/>
  <c r="Q36" i="2880" s="1"/>
  <c r="O35" i="2880"/>
  <c r="O34" i="2880"/>
  <c r="O33" i="2880"/>
  <c r="O32" i="2880"/>
  <c r="P32" i="2880" s="1"/>
  <c r="Q32" i="2880" s="1"/>
  <c r="O31" i="2880"/>
  <c r="O30" i="2880"/>
  <c r="O29" i="2880"/>
  <c r="O28" i="2880"/>
  <c r="P28" i="2880" s="1"/>
  <c r="Q28" i="2880" s="1"/>
  <c r="O27" i="2880"/>
  <c r="O26" i="2880"/>
  <c r="O25" i="2880"/>
  <c r="O24" i="2880"/>
  <c r="P24" i="2880" s="1"/>
  <c r="Q24" i="2880" s="1"/>
  <c r="O23" i="2880"/>
  <c r="O22" i="2880"/>
  <c r="O21" i="2880"/>
  <c r="O20" i="2880"/>
  <c r="P20" i="2880" s="1"/>
  <c r="Q20" i="2880" s="1"/>
  <c r="O19" i="2880"/>
  <c r="O18" i="2880"/>
  <c r="O17" i="2880"/>
  <c r="O16" i="2880"/>
  <c r="P16" i="2880" s="1"/>
  <c r="Q16" i="2880" s="1"/>
  <c r="O15" i="2880"/>
  <c r="O14" i="2880"/>
  <c r="O13" i="2880"/>
  <c r="O12" i="2880"/>
  <c r="P12" i="2880" s="1"/>
  <c r="Q12" i="2880" s="1"/>
  <c r="O11" i="2880"/>
  <c r="O10" i="2880"/>
  <c r="O9" i="2880"/>
  <c r="O8" i="2880"/>
  <c r="P8" i="2880" s="1"/>
  <c r="Q8" i="2880" s="1"/>
  <c r="O7" i="2880"/>
  <c r="Q4" i="2880"/>
  <c r="P29" i="2880" s="1"/>
  <c r="Q29" i="2880" s="1"/>
  <c r="Q3" i="2880"/>
  <c r="G3" i="2880"/>
  <c r="U47" i="2880" s="1"/>
  <c r="M5" i="2910" l="1"/>
  <c r="L5" i="2910"/>
  <c r="K5" i="2910"/>
  <c r="P23" i="2881"/>
  <c r="Q23" i="2881" s="1"/>
  <c r="P31" i="2881"/>
  <c r="Q31" i="2881" s="1"/>
  <c r="AK13" i="2881"/>
  <c r="AL13" i="2881" s="1"/>
  <c r="AK29" i="2881"/>
  <c r="AL29" i="2881" s="1"/>
  <c r="AU21" i="2881"/>
  <c r="AV21" i="2881" s="1"/>
  <c r="AU29" i="2881"/>
  <c r="AV29" i="2881" s="1"/>
  <c r="V26" i="2882"/>
  <c r="W26" i="2882" s="1"/>
  <c r="V38" i="2882"/>
  <c r="W38" i="2882" s="1"/>
  <c r="AK33" i="2882"/>
  <c r="AL33" i="2882" s="1"/>
  <c r="AP34" i="2882"/>
  <c r="AQ34" i="2882" s="1"/>
  <c r="AU7" i="2882"/>
  <c r="P35" i="2883"/>
  <c r="Q35" i="2883" s="1"/>
  <c r="P31" i="2883"/>
  <c r="Q31" i="2883" s="1"/>
  <c r="P27" i="2883"/>
  <c r="Q27" i="2883" s="1"/>
  <c r="P23" i="2883"/>
  <c r="Q23" i="2883" s="1"/>
  <c r="P19" i="2883"/>
  <c r="Q19" i="2883" s="1"/>
  <c r="P15" i="2883"/>
  <c r="Q15" i="2883" s="1"/>
  <c r="P11" i="2883"/>
  <c r="Q11" i="2883" s="1"/>
  <c r="P7" i="2883"/>
  <c r="P30" i="2883"/>
  <c r="Q30" i="2883" s="1"/>
  <c r="P26" i="2883"/>
  <c r="Q26" i="2883" s="1"/>
  <c r="P18" i="2883"/>
  <c r="Q18" i="2883" s="1"/>
  <c r="P10" i="2883"/>
  <c r="Q10" i="2883" s="1"/>
  <c r="P38" i="2883"/>
  <c r="Q38" i="2883" s="1"/>
  <c r="P34" i="2883"/>
  <c r="Q34" i="2883" s="1"/>
  <c r="P22" i="2883"/>
  <c r="Q22" i="2883" s="1"/>
  <c r="P14" i="2883"/>
  <c r="Q14" i="2883" s="1"/>
  <c r="AK16" i="2883"/>
  <c r="AL16" i="2883" s="1"/>
  <c r="AA21" i="2884"/>
  <c r="AB21" i="2884" s="1"/>
  <c r="AF12" i="2884"/>
  <c r="AG12" i="2884" s="1"/>
  <c r="AK36" i="2886"/>
  <c r="AL36" i="2886" s="1"/>
  <c r="AF19" i="2887"/>
  <c r="AG19" i="2887" s="1"/>
  <c r="AP31" i="2888"/>
  <c r="AQ31" i="2888" s="1"/>
  <c r="AP35" i="2888"/>
  <c r="AQ35" i="2888" s="1"/>
  <c r="P35" i="2891"/>
  <c r="Q35" i="2891" s="1"/>
  <c r="P31" i="2891"/>
  <c r="Q31" i="2891" s="1"/>
  <c r="P27" i="2891"/>
  <c r="Q27" i="2891" s="1"/>
  <c r="P23" i="2891"/>
  <c r="Q23" i="2891" s="1"/>
  <c r="P19" i="2891"/>
  <c r="Q19" i="2891" s="1"/>
  <c r="P15" i="2891"/>
  <c r="Q15" i="2891" s="1"/>
  <c r="P11" i="2891"/>
  <c r="Q11" i="2891" s="1"/>
  <c r="P7" i="2891"/>
  <c r="P38" i="2891"/>
  <c r="Q38" i="2891" s="1"/>
  <c r="P34" i="2891"/>
  <c r="Q34" i="2891" s="1"/>
  <c r="P30" i="2891"/>
  <c r="Q30" i="2891" s="1"/>
  <c r="P26" i="2891"/>
  <c r="Q26" i="2891" s="1"/>
  <c r="P22" i="2891"/>
  <c r="Q22" i="2891" s="1"/>
  <c r="P18" i="2891"/>
  <c r="Q18" i="2891" s="1"/>
  <c r="P14" i="2891"/>
  <c r="Q14" i="2891" s="1"/>
  <c r="P10" i="2891"/>
  <c r="Q10" i="2891" s="1"/>
  <c r="V28" i="2880"/>
  <c r="W28" i="2880" s="1"/>
  <c r="V36" i="2880"/>
  <c r="W36" i="2880" s="1"/>
  <c r="AF24" i="2880"/>
  <c r="AG24" i="2880" s="1"/>
  <c r="AQ4" i="2880"/>
  <c r="AP24" i="2880" s="1"/>
  <c r="AQ24" i="2880" s="1"/>
  <c r="V37" i="2881"/>
  <c r="W37" i="2881" s="1"/>
  <c r="V36" i="2881"/>
  <c r="W36" i="2881" s="1"/>
  <c r="AF13" i="2881"/>
  <c r="AG13" i="2881" s="1"/>
  <c r="AF32" i="2881"/>
  <c r="AG32" i="2881" s="1"/>
  <c r="AP29" i="2881"/>
  <c r="AQ29" i="2881" s="1"/>
  <c r="AP36" i="2881"/>
  <c r="AQ36" i="2881" s="1"/>
  <c r="V15" i="2882"/>
  <c r="W15" i="2882" s="1"/>
  <c r="AF37" i="2882"/>
  <c r="AG37" i="2882" s="1"/>
  <c r="P13" i="2883"/>
  <c r="Q13" i="2883" s="1"/>
  <c r="P21" i="2883"/>
  <c r="Q21" i="2883" s="1"/>
  <c r="P29" i="2883"/>
  <c r="Q29" i="2883" s="1"/>
  <c r="P37" i="2883"/>
  <c r="Q37" i="2883" s="1"/>
  <c r="AA11" i="2883"/>
  <c r="AB11" i="2883" s="1"/>
  <c r="AA23" i="2883"/>
  <c r="AB23" i="2883" s="1"/>
  <c r="AU23" i="2883"/>
  <c r="AV23" i="2883" s="1"/>
  <c r="AU27" i="2884"/>
  <c r="AV27" i="2884" s="1"/>
  <c r="V9" i="2885"/>
  <c r="W9" i="2885" s="1"/>
  <c r="V37" i="2885"/>
  <c r="W37" i="2885" s="1"/>
  <c r="AF29" i="2885"/>
  <c r="AG29" i="2885" s="1"/>
  <c r="AK28" i="2885"/>
  <c r="AL28" i="2885" s="1"/>
  <c r="AF29" i="2886"/>
  <c r="AG29" i="2886" s="1"/>
  <c r="AF33" i="2886"/>
  <c r="AG33" i="2886" s="1"/>
  <c r="AP19" i="2886"/>
  <c r="AQ19" i="2886" s="1"/>
  <c r="AP27" i="2886"/>
  <c r="AQ27" i="2886" s="1"/>
  <c r="V11" i="2887"/>
  <c r="W11" i="2887" s="1"/>
  <c r="V29" i="2887"/>
  <c r="W29" i="2887" s="1"/>
  <c r="AK35" i="2888"/>
  <c r="AL35" i="2888" s="1"/>
  <c r="V17" i="2880"/>
  <c r="W17" i="2880" s="1"/>
  <c r="AA12" i="2880"/>
  <c r="AB12" i="2880" s="1"/>
  <c r="AL4" i="2880"/>
  <c r="AK8" i="2880" s="1"/>
  <c r="AL8" i="2880" s="1"/>
  <c r="AU12" i="2880"/>
  <c r="AV12" i="2880" s="1"/>
  <c r="AU28" i="2880"/>
  <c r="AV28" i="2880" s="1"/>
  <c r="AF10" i="2881"/>
  <c r="AG10" i="2881" s="1"/>
  <c r="AF22" i="2881"/>
  <c r="AG22" i="2881" s="1"/>
  <c r="AK32" i="2881"/>
  <c r="AL32" i="2881" s="1"/>
  <c r="AU36" i="2881"/>
  <c r="AV36" i="2881" s="1"/>
  <c r="AF22" i="2882"/>
  <c r="AG22" i="2882" s="1"/>
  <c r="AF26" i="2882"/>
  <c r="AG26" i="2882" s="1"/>
  <c r="AK15" i="2882"/>
  <c r="AL15" i="2882" s="1"/>
  <c r="AU33" i="2882"/>
  <c r="AV33" i="2882" s="1"/>
  <c r="V11" i="2883"/>
  <c r="W11" i="2883" s="1"/>
  <c r="AA16" i="2883"/>
  <c r="AB16" i="2883" s="1"/>
  <c r="AA24" i="2883"/>
  <c r="AB24" i="2883" s="1"/>
  <c r="AP11" i="2883"/>
  <c r="AQ11" i="2883" s="1"/>
  <c r="AP27" i="2883"/>
  <c r="AQ27" i="2883" s="1"/>
  <c r="AU30" i="2883"/>
  <c r="AV30" i="2883" s="1"/>
  <c r="V32" i="2884"/>
  <c r="W32" i="2884" s="1"/>
  <c r="V10" i="2885"/>
  <c r="W10" i="2885" s="1"/>
  <c r="V14" i="2885"/>
  <c r="W14" i="2885" s="1"/>
  <c r="AF18" i="2885"/>
  <c r="AG18" i="2885" s="1"/>
  <c r="AK9" i="2885"/>
  <c r="AL9" i="2885" s="1"/>
  <c r="AK29" i="2885"/>
  <c r="AL29" i="2885" s="1"/>
  <c r="AK37" i="2885"/>
  <c r="AL37" i="2885" s="1"/>
  <c r="AK9" i="2886"/>
  <c r="AL9" i="2886" s="1"/>
  <c r="AK37" i="2886"/>
  <c r="AL37" i="2886" s="1"/>
  <c r="V12" i="2887"/>
  <c r="W12" i="2887" s="1"/>
  <c r="AK20" i="2887"/>
  <c r="AL20" i="2887" s="1"/>
  <c r="AK28" i="2887"/>
  <c r="AL28" i="2887" s="1"/>
  <c r="P24" i="2888"/>
  <c r="Q24" i="2888" s="1"/>
  <c r="P32" i="2888"/>
  <c r="Q32" i="2888" s="1"/>
  <c r="AA20" i="2888"/>
  <c r="AB20" i="2888" s="1"/>
  <c r="AB4" i="2888"/>
  <c r="AU36" i="2889"/>
  <c r="AV36" i="2889" s="1"/>
  <c r="P11" i="2881"/>
  <c r="Q11" i="2881" s="1"/>
  <c r="P19" i="2881"/>
  <c r="Q19" i="2881" s="1"/>
  <c r="AU9" i="2881"/>
  <c r="AV9" i="2881" s="1"/>
  <c r="AU17" i="2881"/>
  <c r="AV17" i="2881" s="1"/>
  <c r="V22" i="2882"/>
  <c r="W22" i="2882" s="1"/>
  <c r="V34" i="2882"/>
  <c r="W34" i="2882" s="1"/>
  <c r="AP10" i="2882"/>
  <c r="AQ10" i="2882" s="1"/>
  <c r="AP22" i="2882"/>
  <c r="AQ22" i="2882" s="1"/>
  <c r="AU15" i="2882"/>
  <c r="AV15" i="2882" s="1"/>
  <c r="AU23" i="2882"/>
  <c r="AV23" i="2882" s="1"/>
  <c r="AK24" i="2883"/>
  <c r="AL24" i="2883" s="1"/>
  <c r="AP26" i="2883"/>
  <c r="AQ26" i="2883" s="1"/>
  <c r="AF36" i="2884"/>
  <c r="AG36" i="2884" s="1"/>
  <c r="V19" i="2886"/>
  <c r="W19" i="2886" s="1"/>
  <c r="AP10" i="2886"/>
  <c r="AQ10" i="2886" s="1"/>
  <c r="AP14" i="2886"/>
  <c r="AQ14" i="2886" s="1"/>
  <c r="V34" i="2887"/>
  <c r="W34" i="2887" s="1"/>
  <c r="AF31" i="2887"/>
  <c r="AG31" i="2887" s="1"/>
  <c r="AK11" i="2887"/>
  <c r="AL11" i="2887" s="1"/>
  <c r="AU34" i="2887"/>
  <c r="AV34" i="2887" s="1"/>
  <c r="AU30" i="2887"/>
  <c r="AV30" i="2887" s="1"/>
  <c r="AP11" i="2888"/>
  <c r="AQ11" i="2888" s="1"/>
  <c r="AU12" i="2888"/>
  <c r="AV12" i="2888" s="1"/>
  <c r="AU20" i="2888"/>
  <c r="AV20" i="2888" s="1"/>
  <c r="V8" i="2880"/>
  <c r="W8" i="2880" s="1"/>
  <c r="V16" i="2880"/>
  <c r="W16" i="2880" s="1"/>
  <c r="V32" i="2880"/>
  <c r="W32" i="2880" s="1"/>
  <c r="AF8" i="2880"/>
  <c r="AG8" i="2880" s="1"/>
  <c r="AP12" i="2880"/>
  <c r="AQ12" i="2880" s="1"/>
  <c r="V9" i="2881"/>
  <c r="W9" i="2881" s="1"/>
  <c r="AP9" i="2881"/>
  <c r="AQ9" i="2881" s="1"/>
  <c r="AP21" i="2881"/>
  <c r="AQ21" i="2881" s="1"/>
  <c r="AU22" i="2881"/>
  <c r="AV22" i="2881" s="1"/>
  <c r="V23" i="2882"/>
  <c r="W23" i="2882" s="1"/>
  <c r="P9" i="2883"/>
  <c r="Q9" i="2883" s="1"/>
  <c r="P17" i="2883"/>
  <c r="Q17" i="2883" s="1"/>
  <c r="P25" i="2883"/>
  <c r="Q25" i="2883" s="1"/>
  <c r="P33" i="2883"/>
  <c r="Q33" i="2883" s="1"/>
  <c r="V34" i="2883"/>
  <c r="W34" i="2883" s="1"/>
  <c r="AA7" i="2883"/>
  <c r="AB4" i="2883"/>
  <c r="AA26" i="2883" s="1"/>
  <c r="AB26" i="2883" s="1"/>
  <c r="AA35" i="2883"/>
  <c r="AB35" i="2883" s="1"/>
  <c r="AV4" i="2883"/>
  <c r="AU19" i="2883"/>
  <c r="AV19" i="2883" s="1"/>
  <c r="AF31" i="2884"/>
  <c r="AG31" i="2884" s="1"/>
  <c r="AU8" i="2884"/>
  <c r="AV8" i="2884" s="1"/>
  <c r="AU24" i="2884"/>
  <c r="AV24" i="2884" s="1"/>
  <c r="V33" i="2885"/>
  <c r="W33" i="2885" s="1"/>
  <c r="V27" i="2880"/>
  <c r="W27" i="2880" s="1"/>
  <c r="V35" i="2880"/>
  <c r="W35" i="2880" s="1"/>
  <c r="AA13" i="2880"/>
  <c r="AB13" i="2880" s="1"/>
  <c r="AA17" i="2880"/>
  <c r="AB17" i="2880" s="1"/>
  <c r="AK17" i="2880"/>
  <c r="AL17" i="2880" s="1"/>
  <c r="AU9" i="2880"/>
  <c r="AV9" i="2880" s="1"/>
  <c r="AU13" i="2880"/>
  <c r="AV13" i="2880" s="1"/>
  <c r="V37" i="2882"/>
  <c r="W37" i="2882" s="1"/>
  <c r="AF23" i="2882"/>
  <c r="AG23" i="2882" s="1"/>
  <c r="AP37" i="2882"/>
  <c r="AQ37" i="2882" s="1"/>
  <c r="V8" i="2883"/>
  <c r="W8" i="2883" s="1"/>
  <c r="V12" i="2883"/>
  <c r="W12" i="2883" s="1"/>
  <c r="V24" i="2883"/>
  <c r="W24" i="2883" s="1"/>
  <c r="AA38" i="2883"/>
  <c r="AB38" i="2883" s="1"/>
  <c r="AL4" i="2883"/>
  <c r="AK11" i="2883"/>
  <c r="AL11" i="2883" s="1"/>
  <c r="AK27" i="2883"/>
  <c r="AL27" i="2883" s="1"/>
  <c r="AK35" i="2883"/>
  <c r="AL35" i="2883" s="1"/>
  <c r="AP8" i="2883"/>
  <c r="AQ8" i="2883" s="1"/>
  <c r="AP16" i="2883"/>
  <c r="AQ16" i="2883" s="1"/>
  <c r="AP20" i="2883"/>
  <c r="AQ20" i="2883" s="1"/>
  <c r="AP24" i="2883"/>
  <c r="AQ24" i="2883" s="1"/>
  <c r="V13" i="2884"/>
  <c r="W13" i="2884" s="1"/>
  <c r="V35" i="2884"/>
  <c r="W35" i="2884" s="1"/>
  <c r="AA24" i="2884"/>
  <c r="AB24" i="2884" s="1"/>
  <c r="AA28" i="2884"/>
  <c r="AB28" i="2884" s="1"/>
  <c r="AK12" i="2884"/>
  <c r="AL12" i="2884" s="1"/>
  <c r="AK28" i="2884"/>
  <c r="AL28" i="2884" s="1"/>
  <c r="AU31" i="2884"/>
  <c r="AV31" i="2884" s="1"/>
  <c r="V36" i="2885"/>
  <c r="W36" i="2885" s="1"/>
  <c r="AK18" i="2885"/>
  <c r="AL18" i="2885" s="1"/>
  <c r="AA11" i="2886"/>
  <c r="AB11" i="2886" s="1"/>
  <c r="AK10" i="2886"/>
  <c r="AL10" i="2886" s="1"/>
  <c r="AK14" i="2886"/>
  <c r="AL14" i="2886" s="1"/>
  <c r="AK30" i="2886"/>
  <c r="AL30" i="2886" s="1"/>
  <c r="AP32" i="2886"/>
  <c r="AQ32" i="2886" s="1"/>
  <c r="V23" i="2887"/>
  <c r="W23" i="2887" s="1"/>
  <c r="P21" i="2888"/>
  <c r="Q21" i="2888" s="1"/>
  <c r="P29" i="2888"/>
  <c r="Q29" i="2888" s="1"/>
  <c r="AK29" i="2888"/>
  <c r="AL29" i="2888" s="1"/>
  <c r="AA12" i="2892"/>
  <c r="AB12" i="2892" s="1"/>
  <c r="AB4" i="2892"/>
  <c r="AA28" i="2892" s="1"/>
  <c r="AB28" i="2892" s="1"/>
  <c r="AV4" i="2892"/>
  <c r="AU27" i="2892" s="1"/>
  <c r="AV27" i="2892" s="1"/>
  <c r="V7" i="2880"/>
  <c r="W4" i="2880"/>
  <c r="AA29" i="2880"/>
  <c r="AB29" i="2880" s="1"/>
  <c r="AA37" i="2880"/>
  <c r="AB37" i="2880" s="1"/>
  <c r="AK32" i="2880"/>
  <c r="AL32" i="2880" s="1"/>
  <c r="AU8" i="2880"/>
  <c r="AV8" i="2880" s="1"/>
  <c r="AU24" i="2880"/>
  <c r="AV24" i="2880" s="1"/>
  <c r="P30" i="2881"/>
  <c r="Q30" i="2881" s="1"/>
  <c r="P38" i="2881"/>
  <c r="Q38" i="2881" s="1"/>
  <c r="AF26" i="2881"/>
  <c r="AG26" i="2881" s="1"/>
  <c r="AK16" i="2881"/>
  <c r="AL16" i="2881" s="1"/>
  <c r="AK37" i="2881"/>
  <c r="AL37" i="2881" s="1"/>
  <c r="AQ4" i="2881"/>
  <c r="AP13" i="2881" s="1"/>
  <c r="AQ13" i="2881" s="1"/>
  <c r="AP33" i="2881"/>
  <c r="AQ33" i="2881" s="1"/>
  <c r="AU8" i="2881"/>
  <c r="AV8" i="2881" s="1"/>
  <c r="AL4" i="2882"/>
  <c r="AK31" i="2882"/>
  <c r="AL31" i="2882" s="1"/>
  <c r="AP9" i="2882"/>
  <c r="AQ9" i="2882" s="1"/>
  <c r="AP30" i="2882"/>
  <c r="AQ30" i="2882" s="1"/>
  <c r="AU17" i="2882"/>
  <c r="AV17" i="2882" s="1"/>
  <c r="AU22" i="2882"/>
  <c r="AV22" i="2882" s="1"/>
  <c r="V7" i="2883"/>
  <c r="V23" i="2883"/>
  <c r="W23" i="2883" s="1"/>
  <c r="W4" i="2883"/>
  <c r="V20" i="2883" s="1"/>
  <c r="W20" i="2883" s="1"/>
  <c r="AP32" i="2883"/>
  <c r="AQ32" i="2883" s="1"/>
  <c r="AP7" i="2883"/>
  <c r="AP23" i="2883"/>
  <c r="AQ23" i="2883" s="1"/>
  <c r="AQ4" i="2883"/>
  <c r="AU15" i="2883"/>
  <c r="AV15" i="2883" s="1"/>
  <c r="AU31" i="2883"/>
  <c r="AV31" i="2883" s="1"/>
  <c r="AA20" i="2884"/>
  <c r="AB20" i="2884" s="1"/>
  <c r="P37" i="2885"/>
  <c r="Q37" i="2885" s="1"/>
  <c r="P33" i="2885"/>
  <c r="Q33" i="2885" s="1"/>
  <c r="P29" i="2885"/>
  <c r="Q29" i="2885" s="1"/>
  <c r="P25" i="2885"/>
  <c r="Q25" i="2885" s="1"/>
  <c r="P21" i="2885"/>
  <c r="Q21" i="2885" s="1"/>
  <c r="P17" i="2885"/>
  <c r="Q17" i="2885" s="1"/>
  <c r="P13" i="2885"/>
  <c r="Q13" i="2885" s="1"/>
  <c r="P9" i="2885"/>
  <c r="Q9" i="2885" s="1"/>
  <c r="V24" i="2885"/>
  <c r="W24" i="2885" s="1"/>
  <c r="AF21" i="2885"/>
  <c r="AG21" i="2885" s="1"/>
  <c r="AF37" i="2885"/>
  <c r="AG37" i="2885" s="1"/>
  <c r="AL4" i="2885"/>
  <c r="AK21" i="2885" s="1"/>
  <c r="AL21" i="2885" s="1"/>
  <c r="AK33" i="2885"/>
  <c r="AL33" i="2885" s="1"/>
  <c r="P36" i="2886"/>
  <c r="Q36" i="2886" s="1"/>
  <c r="P32" i="2886"/>
  <c r="Q32" i="2886" s="1"/>
  <c r="P28" i="2886"/>
  <c r="Q28" i="2886" s="1"/>
  <c r="P24" i="2886"/>
  <c r="Q24" i="2886" s="1"/>
  <c r="P20" i="2886"/>
  <c r="Q20" i="2886" s="1"/>
  <c r="P16" i="2886"/>
  <c r="Q16" i="2886" s="1"/>
  <c r="P12" i="2886"/>
  <c r="Q12" i="2886" s="1"/>
  <c r="P8" i="2886"/>
  <c r="Q8" i="2886" s="1"/>
  <c r="V11" i="2886"/>
  <c r="W11" i="2886" s="1"/>
  <c r="AA14" i="2886"/>
  <c r="AB14" i="2886" s="1"/>
  <c r="AF26" i="2886"/>
  <c r="AG26" i="2886" s="1"/>
  <c r="AK13" i="2886"/>
  <c r="AL13" i="2886" s="1"/>
  <c r="AP35" i="2886"/>
  <c r="AQ35" i="2886" s="1"/>
  <c r="AP22" i="2886"/>
  <c r="AQ22" i="2886" s="1"/>
  <c r="V19" i="2887"/>
  <c r="W19" i="2887" s="1"/>
  <c r="AK24" i="2887"/>
  <c r="AL24" i="2887" s="1"/>
  <c r="AK36" i="2887"/>
  <c r="AL36" i="2887" s="1"/>
  <c r="AQ4" i="2887"/>
  <c r="AP34" i="2887" s="1"/>
  <c r="AQ34" i="2887" s="1"/>
  <c r="AA36" i="2888"/>
  <c r="AB36" i="2888" s="1"/>
  <c r="AA23" i="2888"/>
  <c r="AB23" i="2888" s="1"/>
  <c r="AK20" i="2888"/>
  <c r="AL20" i="2888" s="1"/>
  <c r="AP19" i="2888"/>
  <c r="AQ19" i="2888" s="1"/>
  <c r="AU23" i="2888"/>
  <c r="AV23" i="2888" s="1"/>
  <c r="AF29" i="2889"/>
  <c r="AG29" i="2889" s="1"/>
  <c r="AK12" i="2889"/>
  <c r="AL12" i="2889" s="1"/>
  <c r="AU30" i="2889"/>
  <c r="AV30" i="2889" s="1"/>
  <c r="AU34" i="2889"/>
  <c r="AV34" i="2889" s="1"/>
  <c r="P38" i="2890"/>
  <c r="Q38" i="2890" s="1"/>
  <c r="V22" i="2890"/>
  <c r="W22" i="2890" s="1"/>
  <c r="P21" i="2891"/>
  <c r="Q21" i="2891" s="1"/>
  <c r="AA18" i="2891"/>
  <c r="AB18" i="2891" s="1"/>
  <c r="AF15" i="2891"/>
  <c r="AG15" i="2891" s="1"/>
  <c r="AP7" i="2891"/>
  <c r="AQ4" i="2891"/>
  <c r="AP19" i="2891"/>
  <c r="AQ19" i="2891" s="1"/>
  <c r="AP35" i="2891"/>
  <c r="AQ35" i="2891" s="1"/>
  <c r="AU32" i="2891"/>
  <c r="AV32" i="2891" s="1"/>
  <c r="AV4" i="2891"/>
  <c r="AA23" i="2892"/>
  <c r="AB23" i="2892" s="1"/>
  <c r="AU23" i="2892"/>
  <c r="AV23" i="2892" s="1"/>
  <c r="AA36" i="2893"/>
  <c r="AB36" i="2893" s="1"/>
  <c r="AA19" i="2893"/>
  <c r="AB19" i="2893" s="1"/>
  <c r="AA11" i="2893"/>
  <c r="AB11" i="2893" s="1"/>
  <c r="AA32" i="2893"/>
  <c r="AB32" i="2893" s="1"/>
  <c r="AA15" i="2893"/>
  <c r="AB15" i="2893" s="1"/>
  <c r="AA35" i="2893"/>
  <c r="AB35" i="2893" s="1"/>
  <c r="AA27" i="2893"/>
  <c r="AB27" i="2893" s="1"/>
  <c r="AA23" i="2893"/>
  <c r="AB23" i="2893" s="1"/>
  <c r="AA7" i="2893"/>
  <c r="AK32" i="2893"/>
  <c r="AL32" i="2893" s="1"/>
  <c r="V29" i="2894"/>
  <c r="W29" i="2894" s="1"/>
  <c r="AF11" i="2894"/>
  <c r="AG11" i="2894" s="1"/>
  <c r="AU14" i="2894"/>
  <c r="AV14" i="2894" s="1"/>
  <c r="AU27" i="2894"/>
  <c r="AV27" i="2894" s="1"/>
  <c r="V27" i="2895"/>
  <c r="W27" i="2895" s="1"/>
  <c r="AP33" i="2896"/>
  <c r="AQ33" i="2896" s="1"/>
  <c r="AF26" i="2898"/>
  <c r="AG26" i="2898" s="1"/>
  <c r="AF13" i="2898"/>
  <c r="AG13" i="2898" s="1"/>
  <c r="AG4" i="2898"/>
  <c r="AF10" i="2898" s="1"/>
  <c r="AG10" i="2898" s="1"/>
  <c r="AA21" i="2899"/>
  <c r="AB21" i="2899" s="1"/>
  <c r="P11" i="2880"/>
  <c r="Q11" i="2880" s="1"/>
  <c r="P13" i="2880"/>
  <c r="Q13" i="2880" s="1"/>
  <c r="P19" i="2880"/>
  <c r="Q19" i="2880" s="1"/>
  <c r="P21" i="2880"/>
  <c r="Q21" i="2880" s="1"/>
  <c r="P27" i="2880"/>
  <c r="Q27" i="2880" s="1"/>
  <c r="P35" i="2880"/>
  <c r="Q35" i="2880" s="1"/>
  <c r="V29" i="2880"/>
  <c r="W29" i="2880" s="1"/>
  <c r="V37" i="2880"/>
  <c r="W37" i="2880" s="1"/>
  <c r="AA20" i="2880"/>
  <c r="AB20" i="2880" s="1"/>
  <c r="AA36" i="2880"/>
  <c r="AB36" i="2880" s="1"/>
  <c r="AP33" i="2880"/>
  <c r="AQ33" i="2880" s="1"/>
  <c r="V24" i="2881"/>
  <c r="W24" i="2881" s="1"/>
  <c r="AF16" i="2881"/>
  <c r="AG16" i="2881" s="1"/>
  <c r="AF37" i="2881"/>
  <c r="AG37" i="2881" s="1"/>
  <c r="AL4" i="2881"/>
  <c r="AK9" i="2881" s="1"/>
  <c r="AL9" i="2881" s="1"/>
  <c r="AK33" i="2881"/>
  <c r="AL33" i="2881" s="1"/>
  <c r="AP24" i="2881"/>
  <c r="AQ24" i="2881" s="1"/>
  <c r="AU20" i="2881"/>
  <c r="AV20" i="2881" s="1"/>
  <c r="P36" i="2882"/>
  <c r="Q36" i="2882" s="1"/>
  <c r="P32" i="2882"/>
  <c r="Q32" i="2882" s="1"/>
  <c r="P28" i="2882"/>
  <c r="Q28" i="2882" s="1"/>
  <c r="P24" i="2882"/>
  <c r="Q24" i="2882" s="1"/>
  <c r="P20" i="2882"/>
  <c r="Q20" i="2882" s="1"/>
  <c r="P16" i="2882"/>
  <c r="Q16" i="2882" s="1"/>
  <c r="P12" i="2882"/>
  <c r="Q12" i="2882" s="1"/>
  <c r="P8" i="2882"/>
  <c r="Q8" i="2882" s="1"/>
  <c r="V21" i="2882"/>
  <c r="W21" i="2882" s="1"/>
  <c r="AK7" i="2882"/>
  <c r="AU18" i="2882"/>
  <c r="AV18" i="2882" s="1"/>
  <c r="P12" i="2883"/>
  <c r="Q12" i="2883" s="1"/>
  <c r="P20" i="2883"/>
  <c r="Q20" i="2883" s="1"/>
  <c r="P28" i="2883"/>
  <c r="Q28" i="2883" s="1"/>
  <c r="P32" i="2883"/>
  <c r="Q32" i="2883" s="1"/>
  <c r="V19" i="2883"/>
  <c r="W19" i="2883" s="1"/>
  <c r="AP14" i="2883"/>
  <c r="AQ14" i="2883" s="1"/>
  <c r="AU22" i="2883"/>
  <c r="AV22" i="2883" s="1"/>
  <c r="AK33" i="2884"/>
  <c r="AL33" i="2884" s="1"/>
  <c r="AU11" i="2884"/>
  <c r="AV11" i="2884" s="1"/>
  <c r="AU32" i="2884"/>
  <c r="AV32" i="2884" s="1"/>
  <c r="P7" i="2885"/>
  <c r="V38" i="2885"/>
  <c r="W38" i="2885" s="1"/>
  <c r="AF33" i="2885"/>
  <c r="AG33" i="2885" s="1"/>
  <c r="AK8" i="2885"/>
  <c r="AL8" i="2885" s="1"/>
  <c r="P9" i="2886"/>
  <c r="Q9" i="2886" s="1"/>
  <c r="P11" i="2886"/>
  <c r="Q11" i="2886" s="1"/>
  <c r="P15" i="2886"/>
  <c r="Q15" i="2886" s="1"/>
  <c r="P17" i="2886"/>
  <c r="Q17" i="2886" s="1"/>
  <c r="P19" i="2886"/>
  <c r="Q19" i="2886" s="1"/>
  <c r="P23" i="2886"/>
  <c r="Q23" i="2886" s="1"/>
  <c r="P29" i="2886"/>
  <c r="Q29" i="2886" s="1"/>
  <c r="P33" i="2886"/>
  <c r="Q33" i="2886" s="1"/>
  <c r="P35" i="2886"/>
  <c r="Q35" i="2886" s="1"/>
  <c r="AB4" i="2886"/>
  <c r="AA7" i="2886"/>
  <c r="AF15" i="2886"/>
  <c r="AG15" i="2886" s="1"/>
  <c r="AF31" i="2886"/>
  <c r="AG31" i="2886" s="1"/>
  <c r="AF20" i="2886"/>
  <c r="AG20" i="2886" s="1"/>
  <c r="AP17" i="2886"/>
  <c r="AQ17" i="2886" s="1"/>
  <c r="AV4" i="2886"/>
  <c r="V15" i="2887"/>
  <c r="W15" i="2887" s="1"/>
  <c r="V31" i="2887"/>
  <c r="W31" i="2887" s="1"/>
  <c r="AF18" i="2887"/>
  <c r="AG18" i="2887" s="1"/>
  <c r="AP31" i="2887"/>
  <c r="AQ31" i="2887" s="1"/>
  <c r="AU31" i="2887"/>
  <c r="AV31" i="2887" s="1"/>
  <c r="P11" i="2888"/>
  <c r="Q11" i="2888" s="1"/>
  <c r="AK32" i="2888"/>
  <c r="AL32" i="2888" s="1"/>
  <c r="Q4" i="2889"/>
  <c r="P31" i="2889" s="1"/>
  <c r="Q31" i="2889" s="1"/>
  <c r="AF30" i="2889"/>
  <c r="AG30" i="2889" s="1"/>
  <c r="AF34" i="2889"/>
  <c r="AG34" i="2889" s="1"/>
  <c r="AU37" i="2889"/>
  <c r="AV37" i="2889" s="1"/>
  <c r="V10" i="2890"/>
  <c r="W10" i="2890" s="1"/>
  <c r="V26" i="2890"/>
  <c r="W26" i="2890" s="1"/>
  <c r="AF30" i="2890"/>
  <c r="AG30" i="2890" s="1"/>
  <c r="AU30" i="2890"/>
  <c r="AV30" i="2890" s="1"/>
  <c r="P25" i="2891"/>
  <c r="Q25" i="2891" s="1"/>
  <c r="AA11" i="2891"/>
  <c r="AB11" i="2891" s="1"/>
  <c r="AA31" i="2891"/>
  <c r="AB31" i="2891" s="1"/>
  <c r="AP15" i="2891"/>
  <c r="AQ15" i="2891" s="1"/>
  <c r="AP30" i="2891"/>
  <c r="AQ30" i="2891" s="1"/>
  <c r="AP31" i="2892"/>
  <c r="AQ31" i="2892" s="1"/>
  <c r="AA13" i="2893"/>
  <c r="AB13" i="2893" s="1"/>
  <c r="AA37" i="2893"/>
  <c r="AB37" i="2893" s="1"/>
  <c r="AA31" i="2893"/>
  <c r="AB31" i="2893" s="1"/>
  <c r="AV4" i="2893"/>
  <c r="AU29" i="2893" s="1"/>
  <c r="AV29" i="2893" s="1"/>
  <c r="AK16" i="2894"/>
  <c r="AL16" i="2894" s="1"/>
  <c r="V11" i="2895"/>
  <c r="W11" i="2895" s="1"/>
  <c r="AK27" i="2895"/>
  <c r="AL27" i="2895" s="1"/>
  <c r="AU18" i="2898"/>
  <c r="AV18" i="2898" s="1"/>
  <c r="AL4" i="2901"/>
  <c r="AK7" i="2901" s="1"/>
  <c r="AK22" i="2901"/>
  <c r="AL22" i="2901" s="1"/>
  <c r="AA16" i="2880"/>
  <c r="AB16" i="2880" s="1"/>
  <c r="AF23" i="2880"/>
  <c r="AG23" i="2880" s="1"/>
  <c r="AU16" i="2880"/>
  <c r="AV16" i="2880" s="1"/>
  <c r="V30" i="2881"/>
  <c r="W30" i="2881" s="1"/>
  <c r="AK8" i="2881"/>
  <c r="AL8" i="2881" s="1"/>
  <c r="AP26" i="2881"/>
  <c r="AQ26" i="2881" s="1"/>
  <c r="AP34" i="2881"/>
  <c r="AQ34" i="2881" s="1"/>
  <c r="AP20" i="2881"/>
  <c r="AQ20" i="2881" s="1"/>
  <c r="AU16" i="2881"/>
  <c r="AV16" i="2881" s="1"/>
  <c r="P7" i="2882"/>
  <c r="P9" i="2882"/>
  <c r="Q9" i="2882" s="1"/>
  <c r="P11" i="2882"/>
  <c r="Q11" i="2882" s="1"/>
  <c r="P15" i="2882"/>
  <c r="Q15" i="2882" s="1"/>
  <c r="P17" i="2882"/>
  <c r="Q17" i="2882" s="1"/>
  <c r="P19" i="2882"/>
  <c r="Q19" i="2882" s="1"/>
  <c r="P23" i="2882"/>
  <c r="Q23" i="2882" s="1"/>
  <c r="P29" i="2882"/>
  <c r="Q29" i="2882" s="1"/>
  <c r="P33" i="2882"/>
  <c r="Q33" i="2882" s="1"/>
  <c r="P35" i="2882"/>
  <c r="Q35" i="2882" s="1"/>
  <c r="W4" i="2882"/>
  <c r="V27" i="2882"/>
  <c r="W27" i="2882" s="1"/>
  <c r="V31" i="2882"/>
  <c r="W31" i="2882" s="1"/>
  <c r="V17" i="2882"/>
  <c r="W17" i="2882" s="1"/>
  <c r="AG4" i="2882"/>
  <c r="AF18" i="2882" s="1"/>
  <c r="AG18" i="2882" s="1"/>
  <c r="AF31" i="2882"/>
  <c r="AG31" i="2882" s="1"/>
  <c r="AF35" i="2882"/>
  <c r="AG35" i="2882" s="1"/>
  <c r="AF17" i="2882"/>
  <c r="AG17" i="2882" s="1"/>
  <c r="AK14" i="2882"/>
  <c r="AL14" i="2882" s="1"/>
  <c r="AK30" i="2882"/>
  <c r="AL30" i="2882" s="1"/>
  <c r="AQ4" i="2882"/>
  <c r="AP26" i="2882" s="1"/>
  <c r="AQ26" i="2882" s="1"/>
  <c r="AP31" i="2882"/>
  <c r="AQ31" i="2882" s="1"/>
  <c r="AP35" i="2882"/>
  <c r="AQ35" i="2882" s="1"/>
  <c r="AP17" i="2882"/>
  <c r="AQ17" i="2882" s="1"/>
  <c r="AU14" i="2882"/>
  <c r="AV14" i="2882" s="1"/>
  <c r="AU30" i="2882"/>
  <c r="AV30" i="2882" s="1"/>
  <c r="V10" i="2883"/>
  <c r="W10" i="2883" s="1"/>
  <c r="V15" i="2883"/>
  <c r="W15" i="2883" s="1"/>
  <c r="V31" i="2883"/>
  <c r="W31" i="2883" s="1"/>
  <c r="AA28" i="2883"/>
  <c r="AB28" i="2883" s="1"/>
  <c r="AA32" i="2883"/>
  <c r="AB32" i="2883" s="1"/>
  <c r="AA36" i="2883"/>
  <c r="AB36" i="2883" s="1"/>
  <c r="AA18" i="2883"/>
  <c r="AB18" i="2883" s="1"/>
  <c r="AK28" i="2883"/>
  <c r="AL28" i="2883" s="1"/>
  <c r="AK32" i="2883"/>
  <c r="AL32" i="2883" s="1"/>
  <c r="AP10" i="2883"/>
  <c r="AQ10" i="2883" s="1"/>
  <c r="AP15" i="2883"/>
  <c r="AQ15" i="2883" s="1"/>
  <c r="AP31" i="2883"/>
  <c r="AQ31" i="2883" s="1"/>
  <c r="AU32" i="2883"/>
  <c r="AV32" i="2883" s="1"/>
  <c r="AU36" i="2883"/>
  <c r="AV36" i="2883" s="1"/>
  <c r="AA7" i="2884"/>
  <c r="AA23" i="2884"/>
  <c r="AB23" i="2884" s="1"/>
  <c r="AB4" i="2884"/>
  <c r="AA13" i="2884" s="1"/>
  <c r="AB13" i="2884" s="1"/>
  <c r="AF37" i="2884"/>
  <c r="AG37" i="2884" s="1"/>
  <c r="AU7" i="2884"/>
  <c r="AU23" i="2884"/>
  <c r="AV23" i="2884" s="1"/>
  <c r="AV4" i="2884"/>
  <c r="S47" i="2885"/>
  <c r="N44" i="2885"/>
  <c r="R47" i="2885"/>
  <c r="P47" i="2885"/>
  <c r="V16" i="2885"/>
  <c r="W16" i="2885" s="1"/>
  <c r="AB4" i="2885"/>
  <c r="AA14" i="2885" s="1"/>
  <c r="AB14" i="2885" s="1"/>
  <c r="AF8" i="2885"/>
  <c r="AG8" i="2885" s="1"/>
  <c r="AK26" i="2885"/>
  <c r="AL26" i="2885" s="1"/>
  <c r="AK30" i="2885"/>
  <c r="AL30" i="2885" s="1"/>
  <c r="AK34" i="2885"/>
  <c r="AL34" i="2885" s="1"/>
  <c r="AK38" i="2885"/>
  <c r="AL38" i="2885" s="1"/>
  <c r="AK20" i="2885"/>
  <c r="AL20" i="2885" s="1"/>
  <c r="AV4" i="2885"/>
  <c r="AU13" i="2885" s="1"/>
  <c r="AV13" i="2885" s="1"/>
  <c r="S47" i="2886"/>
  <c r="N44" i="2886"/>
  <c r="T47" i="2886"/>
  <c r="R47" i="2886"/>
  <c r="Q47" i="2886"/>
  <c r="AA8" i="2886"/>
  <c r="AB8" i="2886" s="1"/>
  <c r="AF14" i="2886"/>
  <c r="AG14" i="2886" s="1"/>
  <c r="AF36" i="2886"/>
  <c r="AG36" i="2886" s="1"/>
  <c r="AP9" i="2886"/>
  <c r="AQ9" i="2886" s="1"/>
  <c r="AP13" i="2886"/>
  <c r="AQ13" i="2886" s="1"/>
  <c r="P14" i="2887"/>
  <c r="Q14" i="2887" s="1"/>
  <c r="V20" i="2887"/>
  <c r="W20" i="2887" s="1"/>
  <c r="V24" i="2887"/>
  <c r="W24" i="2887" s="1"/>
  <c r="V32" i="2887"/>
  <c r="W32" i="2887" s="1"/>
  <c r="V30" i="2887"/>
  <c r="W30" i="2887" s="1"/>
  <c r="AG4" i="2887"/>
  <c r="AF23" i="2887"/>
  <c r="AG23" i="2887" s="1"/>
  <c r="AK14" i="2887"/>
  <c r="AL14" i="2887" s="1"/>
  <c r="AK30" i="2887"/>
  <c r="AL30" i="2887" s="1"/>
  <c r="AK27" i="2887"/>
  <c r="AL27" i="2887" s="1"/>
  <c r="AP24" i="2887"/>
  <c r="AQ24" i="2887" s="1"/>
  <c r="AU11" i="2887"/>
  <c r="AV11" i="2887" s="1"/>
  <c r="Q4" i="2888"/>
  <c r="AA18" i="2888"/>
  <c r="AB18" i="2888" s="1"/>
  <c r="AA34" i="2888"/>
  <c r="AB34" i="2888" s="1"/>
  <c r="AG4" i="2888"/>
  <c r="AF17" i="2888" s="1"/>
  <c r="AG17" i="2888" s="1"/>
  <c r="AK33" i="2888"/>
  <c r="AL33" i="2888" s="1"/>
  <c r="AK37" i="2888"/>
  <c r="AL37" i="2888" s="1"/>
  <c r="AP21" i="2888"/>
  <c r="AQ21" i="2888" s="1"/>
  <c r="AP29" i="2888"/>
  <c r="AQ29" i="2888" s="1"/>
  <c r="AP33" i="2888"/>
  <c r="AQ33" i="2888" s="1"/>
  <c r="AP16" i="2888"/>
  <c r="AQ16" i="2888" s="1"/>
  <c r="AP38" i="2888"/>
  <c r="AQ38" i="2888" s="1"/>
  <c r="AU11" i="2888"/>
  <c r="AV11" i="2888" s="1"/>
  <c r="AU34" i="2888"/>
  <c r="AV34" i="2888" s="1"/>
  <c r="P7" i="2889"/>
  <c r="P26" i="2889"/>
  <c r="Q26" i="2889" s="1"/>
  <c r="AF37" i="2889"/>
  <c r="AG37" i="2889" s="1"/>
  <c r="AK18" i="2889"/>
  <c r="AL18" i="2889" s="1"/>
  <c r="AK11" i="2889"/>
  <c r="AL11" i="2889" s="1"/>
  <c r="AU20" i="2889"/>
  <c r="AV20" i="2889" s="1"/>
  <c r="AU24" i="2889"/>
  <c r="AV24" i="2889" s="1"/>
  <c r="AU16" i="2889"/>
  <c r="AV16" i="2889" s="1"/>
  <c r="AU23" i="2889"/>
  <c r="AV23" i="2889" s="1"/>
  <c r="P17" i="2890"/>
  <c r="Q17" i="2890" s="1"/>
  <c r="P30" i="2890"/>
  <c r="Q30" i="2890" s="1"/>
  <c r="W4" i="2890"/>
  <c r="V7" i="2890"/>
  <c r="V11" i="2890"/>
  <c r="W11" i="2890" s="1"/>
  <c r="V15" i="2890"/>
  <c r="W15" i="2890" s="1"/>
  <c r="V19" i="2890"/>
  <c r="W19" i="2890" s="1"/>
  <c r="V23" i="2890"/>
  <c r="W23" i="2890" s="1"/>
  <c r="V27" i="2890"/>
  <c r="W27" i="2890" s="1"/>
  <c r="V31" i="2890"/>
  <c r="W31" i="2890" s="1"/>
  <c r="V35" i="2890"/>
  <c r="W35" i="2890" s="1"/>
  <c r="V33" i="2890"/>
  <c r="W33" i="2890" s="1"/>
  <c r="V38" i="2890"/>
  <c r="W38" i="2890" s="1"/>
  <c r="AA22" i="2890"/>
  <c r="AB22" i="2890" s="1"/>
  <c r="AA26" i="2890"/>
  <c r="AB26" i="2890" s="1"/>
  <c r="AG4" i="2890"/>
  <c r="AF7" i="2890"/>
  <c r="AF23" i="2890"/>
  <c r="AG23" i="2890" s="1"/>
  <c r="AF33" i="2890"/>
  <c r="AG33" i="2890" s="1"/>
  <c r="AK22" i="2890"/>
  <c r="AL22" i="2890" s="1"/>
  <c r="AQ4" i="2890"/>
  <c r="AP14" i="2890" s="1"/>
  <c r="AQ14" i="2890" s="1"/>
  <c r="AU10" i="2890"/>
  <c r="AV10" i="2890" s="1"/>
  <c r="AU18" i="2890"/>
  <c r="AV18" i="2890" s="1"/>
  <c r="AU34" i="2890"/>
  <c r="AV34" i="2890" s="1"/>
  <c r="AU38" i="2890"/>
  <c r="AV38" i="2890" s="1"/>
  <c r="P13" i="2891"/>
  <c r="Q13" i="2891" s="1"/>
  <c r="P29" i="2891"/>
  <c r="Q29" i="2891" s="1"/>
  <c r="W4" i="2891"/>
  <c r="AA12" i="2891"/>
  <c r="AB12" i="2891" s="1"/>
  <c r="AA16" i="2891"/>
  <c r="AB16" i="2891" s="1"/>
  <c r="AA28" i="2891"/>
  <c r="AB28" i="2891" s="1"/>
  <c r="AA32" i="2891"/>
  <c r="AB32" i="2891" s="1"/>
  <c r="AA26" i="2891"/>
  <c r="AB26" i="2891" s="1"/>
  <c r="AA34" i="2891"/>
  <c r="AB34" i="2891" s="1"/>
  <c r="AB4" i="2891"/>
  <c r="AA8" i="2891" s="1"/>
  <c r="AB8" i="2891" s="1"/>
  <c r="AP10" i="2891"/>
  <c r="AQ10" i="2891" s="1"/>
  <c r="AP31" i="2891"/>
  <c r="AQ31" i="2891" s="1"/>
  <c r="AP38" i="2891"/>
  <c r="AQ38" i="2891" s="1"/>
  <c r="AA27" i="2892"/>
  <c r="AB27" i="2892" s="1"/>
  <c r="AP11" i="2892"/>
  <c r="AQ11" i="2892" s="1"/>
  <c r="V18" i="2893"/>
  <c r="W18" i="2893" s="1"/>
  <c r="AA10" i="2893"/>
  <c r="AB10" i="2893" s="1"/>
  <c r="AA18" i="2893"/>
  <c r="AB18" i="2893" s="1"/>
  <c r="AA17" i="2893"/>
  <c r="AB17" i="2893" s="1"/>
  <c r="AK22" i="2893"/>
  <c r="AL22" i="2893" s="1"/>
  <c r="AK38" i="2893"/>
  <c r="AL38" i="2893" s="1"/>
  <c r="AP13" i="2893"/>
  <c r="AQ13" i="2893" s="1"/>
  <c r="AP29" i="2893"/>
  <c r="AQ29" i="2893" s="1"/>
  <c r="AU9" i="2893"/>
  <c r="AV9" i="2893" s="1"/>
  <c r="AU13" i="2893"/>
  <c r="AV13" i="2893" s="1"/>
  <c r="AU37" i="2893"/>
  <c r="AV37" i="2893" s="1"/>
  <c r="T47" i="2894"/>
  <c r="P47" i="2894"/>
  <c r="S47" i="2894"/>
  <c r="N44" i="2894"/>
  <c r="U47" i="2894"/>
  <c r="R47" i="2894"/>
  <c r="AK23" i="2894"/>
  <c r="AL23" i="2894" s="1"/>
  <c r="P38" i="2895"/>
  <c r="Q38" i="2895" s="1"/>
  <c r="P30" i="2895"/>
  <c r="Q30" i="2895" s="1"/>
  <c r="P22" i="2895"/>
  <c r="Q22" i="2895" s="1"/>
  <c r="P14" i="2895"/>
  <c r="Q14" i="2895" s="1"/>
  <c r="P37" i="2895"/>
  <c r="Q37" i="2895" s="1"/>
  <c r="P32" i="2895"/>
  <c r="Q32" i="2895" s="1"/>
  <c r="P21" i="2895"/>
  <c r="Q21" i="2895" s="1"/>
  <c r="P16" i="2895"/>
  <c r="Q16" i="2895" s="1"/>
  <c r="P13" i="2895"/>
  <c r="Q13" i="2895" s="1"/>
  <c r="P34" i="2895"/>
  <c r="Q34" i="2895" s="1"/>
  <c r="P18" i="2895"/>
  <c r="Q18" i="2895" s="1"/>
  <c r="P29" i="2895"/>
  <c r="Q29" i="2895" s="1"/>
  <c r="P24" i="2895"/>
  <c r="Q24" i="2895" s="1"/>
  <c r="P8" i="2895"/>
  <c r="Q8" i="2895" s="1"/>
  <c r="P10" i="2895"/>
  <c r="Q10" i="2895" s="1"/>
  <c r="P17" i="2895"/>
  <c r="Q17" i="2895" s="1"/>
  <c r="P26" i="2895"/>
  <c r="Q26" i="2895" s="1"/>
  <c r="P33" i="2895"/>
  <c r="Q33" i="2895" s="1"/>
  <c r="AF21" i="2895"/>
  <c r="AG21" i="2895" s="1"/>
  <c r="AF8" i="2895"/>
  <c r="AG8" i="2895" s="1"/>
  <c r="AK38" i="2895"/>
  <c r="AL38" i="2895" s="1"/>
  <c r="AP16" i="2895"/>
  <c r="AQ16" i="2895" s="1"/>
  <c r="AV4" i="2896"/>
  <c r="V27" i="2898"/>
  <c r="W27" i="2898" s="1"/>
  <c r="P33" i="2899"/>
  <c r="Q33" i="2899" s="1"/>
  <c r="P25" i="2899"/>
  <c r="Q25" i="2899" s="1"/>
  <c r="P17" i="2899"/>
  <c r="Q17" i="2899" s="1"/>
  <c r="P9" i="2899"/>
  <c r="Q9" i="2899" s="1"/>
  <c r="P35" i="2899"/>
  <c r="Q35" i="2899" s="1"/>
  <c r="P24" i="2899"/>
  <c r="Q24" i="2899" s="1"/>
  <c r="P19" i="2899"/>
  <c r="Q19" i="2899" s="1"/>
  <c r="P8" i="2899"/>
  <c r="Q8" i="2899" s="1"/>
  <c r="P37" i="2899"/>
  <c r="Q37" i="2899" s="1"/>
  <c r="P21" i="2899"/>
  <c r="Q21" i="2899" s="1"/>
  <c r="P27" i="2899"/>
  <c r="Q27" i="2899" s="1"/>
  <c r="P16" i="2899"/>
  <c r="Q16" i="2899" s="1"/>
  <c r="P13" i="2899"/>
  <c r="Q13" i="2899" s="1"/>
  <c r="P32" i="2899"/>
  <c r="Q32" i="2899" s="1"/>
  <c r="P29" i="2899"/>
  <c r="Q29" i="2899" s="1"/>
  <c r="P11" i="2899"/>
  <c r="Q11" i="2899" s="1"/>
  <c r="AP36" i="2899"/>
  <c r="AQ36" i="2899" s="1"/>
  <c r="AV4" i="2899"/>
  <c r="AU15" i="2899"/>
  <c r="AV15" i="2899" s="1"/>
  <c r="AU36" i="2899"/>
  <c r="AV36" i="2899" s="1"/>
  <c r="AP20" i="2901"/>
  <c r="AQ20" i="2901" s="1"/>
  <c r="AP14" i="2901"/>
  <c r="AQ14" i="2901" s="1"/>
  <c r="AA15" i="2905"/>
  <c r="AB15" i="2905" s="1"/>
  <c r="AA19" i="2905"/>
  <c r="AB19" i="2905" s="1"/>
  <c r="P38" i="2880"/>
  <c r="Q38" i="2880" s="1"/>
  <c r="P34" i="2880"/>
  <c r="Q34" i="2880" s="1"/>
  <c r="P30" i="2880"/>
  <c r="Q30" i="2880" s="1"/>
  <c r="P26" i="2880"/>
  <c r="Q26" i="2880" s="1"/>
  <c r="P22" i="2880"/>
  <c r="Q22" i="2880" s="1"/>
  <c r="P18" i="2880"/>
  <c r="Q18" i="2880" s="1"/>
  <c r="P14" i="2880"/>
  <c r="Q14" i="2880" s="1"/>
  <c r="P10" i="2880"/>
  <c r="Q10" i="2880" s="1"/>
  <c r="V23" i="2880"/>
  <c r="W23" i="2880" s="1"/>
  <c r="AA33" i="2880"/>
  <c r="AB33" i="2880" s="1"/>
  <c r="AF15" i="2880"/>
  <c r="AG15" i="2880" s="1"/>
  <c r="AF36" i="2880"/>
  <c r="AG36" i="2880" s="1"/>
  <c r="AU29" i="2880"/>
  <c r="AV29" i="2880" s="1"/>
  <c r="AU37" i="2880"/>
  <c r="AV37" i="2880" s="1"/>
  <c r="AU19" i="2880"/>
  <c r="AV19" i="2880" s="1"/>
  <c r="P18" i="2881"/>
  <c r="Q18" i="2881" s="1"/>
  <c r="P26" i="2881"/>
  <c r="Q26" i="2881" s="1"/>
  <c r="W4" i="2881"/>
  <c r="V12" i="2881"/>
  <c r="W12" i="2881" s="1"/>
  <c r="AF20" i="2881"/>
  <c r="AG20" i="2881" s="1"/>
  <c r="AK21" i="2881"/>
  <c r="AL21" i="2881" s="1"/>
  <c r="AP12" i="2881"/>
  <c r="AQ12" i="2881" s="1"/>
  <c r="V9" i="2882"/>
  <c r="W9" i="2882" s="1"/>
  <c r="AB4" i="2882"/>
  <c r="AA15" i="2882" s="1"/>
  <c r="AB15" i="2882" s="1"/>
  <c r="AF9" i="2882"/>
  <c r="AG9" i="2882" s="1"/>
  <c r="AF30" i="2882"/>
  <c r="AG30" i="2882" s="1"/>
  <c r="AK35" i="2882"/>
  <c r="AL35" i="2882" s="1"/>
  <c r="AK17" i="2882"/>
  <c r="AL17" i="2882" s="1"/>
  <c r="AP14" i="2882"/>
  <c r="AQ14" i="2882" s="1"/>
  <c r="AV4" i="2882"/>
  <c r="AU31" i="2882"/>
  <c r="AV31" i="2882" s="1"/>
  <c r="V28" i="2883"/>
  <c r="W28" i="2883" s="1"/>
  <c r="V36" i="2883"/>
  <c r="W36" i="2883" s="1"/>
  <c r="V18" i="2883"/>
  <c r="W18" i="2883" s="1"/>
  <c r="AA10" i="2883"/>
  <c r="AB10" i="2883" s="1"/>
  <c r="AA31" i="2883"/>
  <c r="AB31" i="2883" s="1"/>
  <c r="AG4" i="2883"/>
  <c r="AP28" i="2883"/>
  <c r="AQ28" i="2883" s="1"/>
  <c r="AP36" i="2883"/>
  <c r="AQ36" i="2883" s="1"/>
  <c r="AP18" i="2883"/>
  <c r="AQ18" i="2883" s="1"/>
  <c r="V37" i="2884"/>
  <c r="W37" i="2884" s="1"/>
  <c r="AA15" i="2884"/>
  <c r="AB15" i="2884" s="1"/>
  <c r="AA36" i="2884"/>
  <c r="AB36" i="2884" s="1"/>
  <c r="AF11" i="2884"/>
  <c r="AG11" i="2884" s="1"/>
  <c r="AL4" i="2884"/>
  <c r="AU20" i="2884"/>
  <c r="AV20" i="2884" s="1"/>
  <c r="AU36" i="2884"/>
  <c r="AV36" i="2884" s="1"/>
  <c r="V8" i="2885"/>
  <c r="W8" i="2885" s="1"/>
  <c r="AA20" i="2885"/>
  <c r="AB20" i="2885" s="1"/>
  <c r="AK12" i="2885"/>
  <c r="AL12" i="2885" s="1"/>
  <c r="AU30" i="2885"/>
  <c r="AV30" i="2885" s="1"/>
  <c r="W4" i="2886"/>
  <c r="V15" i="2886" s="1"/>
  <c r="W15" i="2886" s="1"/>
  <c r="V7" i="2886"/>
  <c r="AA26" i="2886"/>
  <c r="AB26" i="2886" s="1"/>
  <c r="AA13" i="2886"/>
  <c r="AB13" i="2886" s="1"/>
  <c r="AK33" i="2886"/>
  <c r="AL33" i="2886" s="1"/>
  <c r="AK32" i="2886"/>
  <c r="AL32" i="2886" s="1"/>
  <c r="AQ4" i="2886"/>
  <c r="AP15" i="2886" s="1"/>
  <c r="AQ15" i="2886" s="1"/>
  <c r="AP23" i="2886"/>
  <c r="AQ23" i="2886" s="1"/>
  <c r="AP16" i="2886"/>
  <c r="AQ16" i="2886" s="1"/>
  <c r="P22" i="2887"/>
  <c r="Q22" i="2887" s="1"/>
  <c r="V10" i="2887"/>
  <c r="W10" i="2887" s="1"/>
  <c r="V13" i="2887"/>
  <c r="W13" i="2887" s="1"/>
  <c r="W4" i="2887"/>
  <c r="AK12" i="2887"/>
  <c r="AL12" i="2887" s="1"/>
  <c r="AK7" i="2887"/>
  <c r="AK23" i="2887"/>
  <c r="AL23" i="2887" s="1"/>
  <c r="AL4" i="2887"/>
  <c r="AP19" i="2887"/>
  <c r="AQ19" i="2887" s="1"/>
  <c r="W4" i="2888"/>
  <c r="AA24" i="2888"/>
  <c r="AB24" i="2888" s="1"/>
  <c r="AA7" i="2888"/>
  <c r="AK14" i="2888"/>
  <c r="AL14" i="2888" s="1"/>
  <c r="AK26" i="2888"/>
  <c r="AL26" i="2888" s="1"/>
  <c r="AP7" i="2888"/>
  <c r="AQ4" i="2888"/>
  <c r="AP23" i="2888"/>
  <c r="AQ23" i="2888" s="1"/>
  <c r="AU36" i="2888"/>
  <c r="AV36" i="2888" s="1"/>
  <c r="AU7" i="2888"/>
  <c r="AV4" i="2888"/>
  <c r="P28" i="2889"/>
  <c r="Q28" i="2889" s="1"/>
  <c r="AF17" i="2889"/>
  <c r="AG17" i="2889" s="1"/>
  <c r="AK8" i="2889"/>
  <c r="AL8" i="2889" s="1"/>
  <c r="AK23" i="2889"/>
  <c r="AL23" i="2889" s="1"/>
  <c r="P9" i="2890"/>
  <c r="Q9" i="2890" s="1"/>
  <c r="P22" i="2890"/>
  <c r="Q22" i="2890" s="1"/>
  <c r="V17" i="2890"/>
  <c r="W17" i="2890" s="1"/>
  <c r="AA29" i="2890"/>
  <c r="AB29" i="2890" s="1"/>
  <c r="AF22" i="2890"/>
  <c r="AG22" i="2890" s="1"/>
  <c r="AU29" i="2890"/>
  <c r="AV29" i="2890" s="1"/>
  <c r="P37" i="2891"/>
  <c r="Q37" i="2891" s="1"/>
  <c r="AA23" i="2891"/>
  <c r="AB23" i="2891" s="1"/>
  <c r="AF30" i="2891"/>
  <c r="AG30" i="2891" s="1"/>
  <c r="AP11" i="2891"/>
  <c r="AQ11" i="2891" s="1"/>
  <c r="AP23" i="2891"/>
  <c r="AQ23" i="2891" s="1"/>
  <c r="AP27" i="2891"/>
  <c r="AQ27" i="2891" s="1"/>
  <c r="AU12" i="2891"/>
  <c r="AV12" i="2891" s="1"/>
  <c r="AU36" i="2891"/>
  <c r="AV36" i="2891" s="1"/>
  <c r="AU34" i="2891"/>
  <c r="AV34" i="2891" s="1"/>
  <c r="W4" i="2892"/>
  <c r="V28" i="2892" s="1"/>
  <c r="W28" i="2892" s="1"/>
  <c r="AA9" i="2892"/>
  <c r="AB9" i="2892" s="1"/>
  <c r="AA17" i="2892"/>
  <c r="AB17" i="2892" s="1"/>
  <c r="AP12" i="2892"/>
  <c r="AQ12" i="2892" s="1"/>
  <c r="AQ4" i="2892"/>
  <c r="AP20" i="2892" s="1"/>
  <c r="AQ20" i="2892" s="1"/>
  <c r="AU9" i="2892"/>
  <c r="AV9" i="2892" s="1"/>
  <c r="S47" i="2893"/>
  <c r="N44" i="2893"/>
  <c r="R47" i="2893"/>
  <c r="U47" i="2893"/>
  <c r="T47" i="2893"/>
  <c r="Q47" i="2893"/>
  <c r="AA28" i="2893"/>
  <c r="AB28" i="2893" s="1"/>
  <c r="AA22" i="2893"/>
  <c r="AB22" i="2893" s="1"/>
  <c r="AU33" i="2893"/>
  <c r="AV33" i="2893" s="1"/>
  <c r="AK11" i="2894"/>
  <c r="AL11" i="2894" s="1"/>
  <c r="AU10" i="2894"/>
  <c r="AV10" i="2894" s="1"/>
  <c r="AU18" i="2894"/>
  <c r="AV18" i="2894" s="1"/>
  <c r="AU38" i="2894"/>
  <c r="AV38" i="2894" s="1"/>
  <c r="V16" i="2895"/>
  <c r="W16" i="2895" s="1"/>
  <c r="R47" i="2896"/>
  <c r="Q47" i="2896"/>
  <c r="U47" i="2896"/>
  <c r="P47" i="2896"/>
  <c r="N44" i="2896"/>
  <c r="T47" i="2896"/>
  <c r="AP13" i="2896"/>
  <c r="AQ13" i="2896" s="1"/>
  <c r="AP37" i="2896"/>
  <c r="AQ37" i="2896" s="1"/>
  <c r="AP8" i="2896"/>
  <c r="AQ8" i="2896" s="1"/>
  <c r="AQ4" i="2896"/>
  <c r="AP17" i="2896" s="1"/>
  <c r="AQ17" i="2896" s="1"/>
  <c r="AU33" i="2896"/>
  <c r="AV33" i="2896" s="1"/>
  <c r="Q4" i="2898"/>
  <c r="AF22" i="2898"/>
  <c r="AG22" i="2898" s="1"/>
  <c r="AF38" i="2898"/>
  <c r="AG38" i="2898" s="1"/>
  <c r="AF18" i="2898"/>
  <c r="AG18" i="2898" s="1"/>
  <c r="AB4" i="2899"/>
  <c r="AA12" i="2899" s="1"/>
  <c r="AB12" i="2899" s="1"/>
  <c r="AA15" i="2899"/>
  <c r="AB15" i="2899" s="1"/>
  <c r="P7" i="2880"/>
  <c r="P9" i="2880"/>
  <c r="Q9" i="2880" s="1"/>
  <c r="P15" i="2880"/>
  <c r="Q15" i="2880" s="1"/>
  <c r="P17" i="2880"/>
  <c r="Q17" i="2880" s="1"/>
  <c r="P23" i="2880"/>
  <c r="Q23" i="2880" s="1"/>
  <c r="P25" i="2880"/>
  <c r="Q25" i="2880" s="1"/>
  <c r="P31" i="2880"/>
  <c r="Q31" i="2880" s="1"/>
  <c r="P33" i="2880"/>
  <c r="Q33" i="2880" s="1"/>
  <c r="P37" i="2880"/>
  <c r="Q37" i="2880" s="1"/>
  <c r="V33" i="2880"/>
  <c r="W33" i="2880" s="1"/>
  <c r="V19" i="2880"/>
  <c r="W19" i="2880" s="1"/>
  <c r="AF16" i="2880"/>
  <c r="AG16" i="2880" s="1"/>
  <c r="AK7" i="2880"/>
  <c r="AU15" i="2880"/>
  <c r="AV15" i="2880" s="1"/>
  <c r="AU36" i="2880"/>
  <c r="AV36" i="2880" s="1"/>
  <c r="Q4" i="2881"/>
  <c r="P15" i="2881" s="1"/>
  <c r="Q15" i="2881" s="1"/>
  <c r="V8" i="2881"/>
  <c r="W8" i="2881" s="1"/>
  <c r="AK12" i="2881"/>
  <c r="AL12" i="2881" s="1"/>
  <c r="AP8" i="2881"/>
  <c r="AQ8" i="2881" s="1"/>
  <c r="AU30" i="2881"/>
  <c r="AV30" i="2881" s="1"/>
  <c r="AU38" i="2881"/>
  <c r="AV38" i="2881" s="1"/>
  <c r="AF21" i="2882"/>
  <c r="AG21" i="2882" s="1"/>
  <c r="AP21" i="2882"/>
  <c r="AQ21" i="2882" s="1"/>
  <c r="AU13" i="2882"/>
  <c r="AV13" i="2882" s="1"/>
  <c r="AU34" i="2882"/>
  <c r="AV34" i="2882" s="1"/>
  <c r="P8" i="2883"/>
  <c r="Q8" i="2883" s="1"/>
  <c r="P16" i="2883"/>
  <c r="Q16" i="2883" s="1"/>
  <c r="P24" i="2883"/>
  <c r="Q24" i="2883" s="1"/>
  <c r="P36" i="2883"/>
  <c r="Q36" i="2883" s="1"/>
  <c r="V14" i="2883"/>
  <c r="W14" i="2883" s="1"/>
  <c r="V35" i="2883"/>
  <c r="W35" i="2883" s="1"/>
  <c r="AA22" i="2883"/>
  <c r="AB22" i="2883" s="1"/>
  <c r="AK22" i="2883"/>
  <c r="AL22" i="2883" s="1"/>
  <c r="AP19" i="2883"/>
  <c r="AQ19" i="2883" s="1"/>
  <c r="AP35" i="2883"/>
  <c r="AQ35" i="2883" s="1"/>
  <c r="AA11" i="2884"/>
  <c r="AB11" i="2884" s="1"/>
  <c r="AA32" i="2884"/>
  <c r="AB32" i="2884" s="1"/>
  <c r="AG4" i="2884"/>
  <c r="AF28" i="2884" s="1"/>
  <c r="AG28" i="2884" s="1"/>
  <c r="AK29" i="2884"/>
  <c r="AL29" i="2884" s="1"/>
  <c r="AU16" i="2884"/>
  <c r="AV16" i="2884" s="1"/>
  <c r="V26" i="2885"/>
  <c r="W26" i="2885" s="1"/>
  <c r="V20" i="2885"/>
  <c r="W20" i="2885" s="1"/>
  <c r="AA16" i="2885"/>
  <c r="AB16" i="2885" s="1"/>
  <c r="AG4" i="2885"/>
  <c r="AF13" i="2885" s="1"/>
  <c r="AG13" i="2885" s="1"/>
  <c r="AK24" i="2885"/>
  <c r="AL24" i="2885" s="1"/>
  <c r="P7" i="2886"/>
  <c r="P13" i="2886"/>
  <c r="Q13" i="2886" s="1"/>
  <c r="P21" i="2886"/>
  <c r="Q21" i="2886" s="1"/>
  <c r="P25" i="2886"/>
  <c r="Q25" i="2886" s="1"/>
  <c r="P27" i="2886"/>
  <c r="Q27" i="2886" s="1"/>
  <c r="P31" i="2886"/>
  <c r="Q31" i="2886" s="1"/>
  <c r="P37" i="2886"/>
  <c r="Q37" i="2886" s="1"/>
  <c r="V33" i="2886"/>
  <c r="W33" i="2886" s="1"/>
  <c r="AA19" i="2886"/>
  <c r="AB19" i="2886" s="1"/>
  <c r="AF34" i="2886"/>
  <c r="AG34" i="2886" s="1"/>
  <c r="AK22" i="2886"/>
  <c r="AL22" i="2886" s="1"/>
  <c r="AU35" i="2886"/>
  <c r="AV35" i="2886" s="1"/>
  <c r="Q4" i="2887"/>
  <c r="P36" i="2887" s="1"/>
  <c r="Q36" i="2887" s="1"/>
  <c r="P25" i="2887"/>
  <c r="Q25" i="2887" s="1"/>
  <c r="V27" i="2887"/>
  <c r="W27" i="2887" s="1"/>
  <c r="V14" i="2887"/>
  <c r="W14" i="2887" s="1"/>
  <c r="V35" i="2887"/>
  <c r="W35" i="2887" s="1"/>
  <c r="AF14" i="2887"/>
  <c r="AG14" i="2887" s="1"/>
  <c r="AF27" i="2887"/>
  <c r="AG27" i="2887" s="1"/>
  <c r="AK34" i="2887"/>
  <c r="AL34" i="2887" s="1"/>
  <c r="AU18" i="2887"/>
  <c r="AV18" i="2887" s="1"/>
  <c r="P27" i="2888"/>
  <c r="Q27" i="2888" s="1"/>
  <c r="AA17" i="2888"/>
  <c r="AB17" i="2888" s="1"/>
  <c r="AK28" i="2888"/>
  <c r="AL28" i="2888" s="1"/>
  <c r="AK15" i="2888"/>
  <c r="AL15" i="2888" s="1"/>
  <c r="AP12" i="2888"/>
  <c r="AQ12" i="2888" s="1"/>
  <c r="AP28" i="2888"/>
  <c r="AQ28" i="2888" s="1"/>
  <c r="AP22" i="2888"/>
  <c r="AQ22" i="2888" s="1"/>
  <c r="AP36" i="2888"/>
  <c r="AQ36" i="2888" s="1"/>
  <c r="AU17" i="2888"/>
  <c r="AV17" i="2888" s="1"/>
  <c r="AU29" i="2888"/>
  <c r="AV29" i="2888" s="1"/>
  <c r="AF11" i="2889"/>
  <c r="AG11" i="2889" s="1"/>
  <c r="AK29" i="2889"/>
  <c r="AL29" i="2889" s="1"/>
  <c r="P10" i="2890"/>
  <c r="Q10" i="2890" s="1"/>
  <c r="P29" i="2890"/>
  <c r="Q29" i="2890" s="1"/>
  <c r="V14" i="2890"/>
  <c r="W14" i="2890" s="1"/>
  <c r="V30" i="2890"/>
  <c r="W30" i="2890" s="1"/>
  <c r="AA30" i="2890"/>
  <c r="AB30" i="2890" s="1"/>
  <c r="AF14" i="2890"/>
  <c r="AG14" i="2890" s="1"/>
  <c r="AP10" i="2890"/>
  <c r="AQ10" i="2890" s="1"/>
  <c r="P9" i="2891"/>
  <c r="Q9" i="2891" s="1"/>
  <c r="AA15" i="2891"/>
  <c r="AB15" i="2891" s="1"/>
  <c r="AA27" i="2891"/>
  <c r="AB27" i="2891" s="1"/>
  <c r="AP16" i="2892"/>
  <c r="AQ16" i="2892" s="1"/>
  <c r="AA9" i="2893"/>
  <c r="AB9" i="2893" s="1"/>
  <c r="AA21" i="2893"/>
  <c r="AB21" i="2893" s="1"/>
  <c r="AA29" i="2893"/>
  <c r="AB29" i="2893" s="1"/>
  <c r="AU28" i="2893"/>
  <c r="AV28" i="2893" s="1"/>
  <c r="V18" i="2894"/>
  <c r="W18" i="2894" s="1"/>
  <c r="AL4" i="2894"/>
  <c r="AK31" i="2894" s="1"/>
  <c r="AL31" i="2894" s="1"/>
  <c r="AU15" i="2894"/>
  <c r="AV15" i="2894" s="1"/>
  <c r="AU19" i="2894"/>
  <c r="AV19" i="2894" s="1"/>
  <c r="AB4" i="2895"/>
  <c r="AK20" i="2895"/>
  <c r="AL20" i="2895" s="1"/>
  <c r="AP7" i="2895"/>
  <c r="AQ4" i="2895"/>
  <c r="AP34" i="2895" s="1"/>
  <c r="AQ34" i="2895" s="1"/>
  <c r="AK12" i="2896"/>
  <c r="AL12" i="2896" s="1"/>
  <c r="AU18" i="2896"/>
  <c r="AV18" i="2896" s="1"/>
  <c r="AU30" i="2896"/>
  <c r="AV30" i="2896" s="1"/>
  <c r="AF15" i="2897"/>
  <c r="AG15" i="2897" s="1"/>
  <c r="V38" i="2898"/>
  <c r="W38" i="2898" s="1"/>
  <c r="AB4" i="2898"/>
  <c r="AA17" i="2898" s="1"/>
  <c r="AB17" i="2898" s="1"/>
  <c r="AU11" i="2898"/>
  <c r="AV11" i="2898" s="1"/>
  <c r="V11" i="2902"/>
  <c r="W11" i="2902" s="1"/>
  <c r="V16" i="2902"/>
  <c r="W16" i="2902" s="1"/>
  <c r="V15" i="2880"/>
  <c r="W15" i="2880" s="1"/>
  <c r="AA11" i="2880"/>
  <c r="AB11" i="2880" s="1"/>
  <c r="AA32" i="2880"/>
  <c r="AB32" i="2880" s="1"/>
  <c r="AF7" i="2880"/>
  <c r="AG4" i="2880"/>
  <c r="AK19" i="2880"/>
  <c r="AL19" i="2880" s="1"/>
  <c r="AU32" i="2880"/>
  <c r="AV32" i="2880" s="1"/>
  <c r="P7" i="2881"/>
  <c r="V26" i="2881"/>
  <c r="W26" i="2881" s="1"/>
  <c r="V34" i="2881"/>
  <c r="W34" i="2881" s="1"/>
  <c r="V20" i="2881"/>
  <c r="W20" i="2881" s="1"/>
  <c r="AG4" i="2881"/>
  <c r="AF36" i="2881" s="1"/>
  <c r="AG36" i="2881" s="1"/>
  <c r="AF33" i="2881"/>
  <c r="AG33" i="2881" s="1"/>
  <c r="AK24" i="2881"/>
  <c r="AL24" i="2881" s="1"/>
  <c r="AP30" i="2881"/>
  <c r="AQ30" i="2881" s="1"/>
  <c r="AP38" i="2881"/>
  <c r="AQ38" i="2881" s="1"/>
  <c r="P13" i="2882"/>
  <c r="Q13" i="2882" s="1"/>
  <c r="P21" i="2882"/>
  <c r="Q21" i="2882" s="1"/>
  <c r="P25" i="2882"/>
  <c r="Q25" i="2882" s="1"/>
  <c r="P27" i="2882"/>
  <c r="Q27" i="2882" s="1"/>
  <c r="P31" i="2882"/>
  <c r="Q31" i="2882" s="1"/>
  <c r="P37" i="2882"/>
  <c r="Q37" i="2882" s="1"/>
  <c r="V35" i="2882"/>
  <c r="W35" i="2882" s="1"/>
  <c r="V11" i="2880"/>
  <c r="W11" i="2880" s="1"/>
  <c r="AA7" i="2880"/>
  <c r="AA23" i="2880"/>
  <c r="AB23" i="2880" s="1"/>
  <c r="AB4" i="2880"/>
  <c r="AA27" i="2880" s="1"/>
  <c r="AB27" i="2880" s="1"/>
  <c r="AF29" i="2880"/>
  <c r="AG29" i="2880" s="1"/>
  <c r="AF33" i="2880"/>
  <c r="AG33" i="2880" s="1"/>
  <c r="AF37" i="2880"/>
  <c r="AG37" i="2880" s="1"/>
  <c r="AF19" i="2880"/>
  <c r="AG19" i="2880" s="1"/>
  <c r="AU7" i="2880"/>
  <c r="AU23" i="2880"/>
  <c r="AV23" i="2880" s="1"/>
  <c r="AV4" i="2880"/>
  <c r="S47" i="2881"/>
  <c r="N44" i="2881"/>
  <c r="R47" i="2881"/>
  <c r="P47" i="2881"/>
  <c r="V16" i="2881"/>
  <c r="W16" i="2881" s="1"/>
  <c r="AB4" i="2881"/>
  <c r="AF24" i="2881"/>
  <c r="AG24" i="2881" s="1"/>
  <c r="AK26" i="2881"/>
  <c r="AL26" i="2881" s="1"/>
  <c r="AK30" i="2881"/>
  <c r="AL30" i="2881" s="1"/>
  <c r="AK34" i="2881"/>
  <c r="AL34" i="2881" s="1"/>
  <c r="AK38" i="2881"/>
  <c r="AL38" i="2881" s="1"/>
  <c r="AK20" i="2881"/>
  <c r="AL20" i="2881" s="1"/>
  <c r="AP16" i="2881"/>
  <c r="AQ16" i="2881" s="1"/>
  <c r="AV4" i="2881"/>
  <c r="AU12" i="2881"/>
  <c r="AV12" i="2881" s="1"/>
  <c r="T47" i="2882"/>
  <c r="P47" i="2882"/>
  <c r="S47" i="2882"/>
  <c r="N44" i="2882"/>
  <c r="Q47" i="2882"/>
  <c r="V13" i="2882"/>
  <c r="W13" i="2882" s="1"/>
  <c r="V7" i="2882"/>
  <c r="AF13" i="2882"/>
  <c r="AG13" i="2882" s="1"/>
  <c r="AF7" i="2882"/>
  <c r="AP13" i="2882"/>
  <c r="AQ13" i="2882" s="1"/>
  <c r="AP7" i="2882"/>
  <c r="AU21" i="2882"/>
  <c r="AV21" i="2882" s="1"/>
  <c r="V22" i="2883"/>
  <c r="W22" i="2883" s="1"/>
  <c r="AA14" i="2883"/>
  <c r="AB14" i="2883" s="1"/>
  <c r="AF22" i="2883"/>
  <c r="AG22" i="2883" s="1"/>
  <c r="AP22" i="2883"/>
  <c r="AQ22" i="2883" s="1"/>
  <c r="AU14" i="2883"/>
  <c r="AV14" i="2883" s="1"/>
  <c r="Q4" i="2884"/>
  <c r="W4" i="2884"/>
  <c r="AA29" i="2884"/>
  <c r="AB29" i="2884" s="1"/>
  <c r="AA33" i="2884"/>
  <c r="AB33" i="2884" s="1"/>
  <c r="AA37" i="2884"/>
  <c r="AB37" i="2884" s="1"/>
  <c r="AA19" i="2884"/>
  <c r="AB19" i="2884" s="1"/>
  <c r="AF15" i="2884"/>
  <c r="AG15" i="2884" s="1"/>
  <c r="AQ4" i="2884"/>
  <c r="AU29" i="2884"/>
  <c r="AV29" i="2884" s="1"/>
  <c r="AU33" i="2884"/>
  <c r="AV33" i="2884" s="1"/>
  <c r="AU37" i="2884"/>
  <c r="AV37" i="2884" s="1"/>
  <c r="AU19" i="2884"/>
  <c r="AV19" i="2884" s="1"/>
  <c r="P8" i="2885"/>
  <c r="Q8" i="2885" s="1"/>
  <c r="P10" i="2885"/>
  <c r="Q10" i="2885" s="1"/>
  <c r="P12" i="2885"/>
  <c r="Q12" i="2885" s="1"/>
  <c r="P14" i="2885"/>
  <c r="Q14" i="2885" s="1"/>
  <c r="P16" i="2885"/>
  <c r="Q16" i="2885" s="1"/>
  <c r="P18" i="2885"/>
  <c r="Q18" i="2885" s="1"/>
  <c r="P20" i="2885"/>
  <c r="Q20" i="2885" s="1"/>
  <c r="P22" i="2885"/>
  <c r="Q22" i="2885" s="1"/>
  <c r="P24" i="2885"/>
  <c r="Q24" i="2885" s="1"/>
  <c r="P26" i="2885"/>
  <c r="Q26" i="2885" s="1"/>
  <c r="P28" i="2885"/>
  <c r="Q28" i="2885" s="1"/>
  <c r="P30" i="2885"/>
  <c r="Q30" i="2885" s="1"/>
  <c r="P32" i="2885"/>
  <c r="Q32" i="2885" s="1"/>
  <c r="P34" i="2885"/>
  <c r="Q34" i="2885" s="1"/>
  <c r="P36" i="2885"/>
  <c r="Q36" i="2885" s="1"/>
  <c r="P38" i="2885"/>
  <c r="Q38" i="2885" s="1"/>
  <c r="Q47" i="2885"/>
  <c r="W4" i="2885"/>
  <c r="V12" i="2885"/>
  <c r="W12" i="2885" s="1"/>
  <c r="AA8" i="2885"/>
  <c r="AB8" i="2885" s="1"/>
  <c r="AF30" i="2885"/>
  <c r="AG30" i="2885" s="1"/>
  <c r="AF34" i="2885"/>
  <c r="AG34" i="2885" s="1"/>
  <c r="AF38" i="2885"/>
  <c r="AG38" i="2885" s="1"/>
  <c r="AK16" i="2885"/>
  <c r="AL16" i="2885" s="1"/>
  <c r="AQ4" i="2885"/>
  <c r="AP13" i="2885" s="1"/>
  <c r="AQ13" i="2885" s="1"/>
  <c r="P26" i="2886"/>
  <c r="Q26" i="2886" s="1"/>
  <c r="P30" i="2886"/>
  <c r="Q30" i="2886" s="1"/>
  <c r="P34" i="2886"/>
  <c r="Q34" i="2886" s="1"/>
  <c r="P38" i="2886"/>
  <c r="Q38" i="2886" s="1"/>
  <c r="U47" i="2886"/>
  <c r="V34" i="2886"/>
  <c r="W34" i="2886" s="1"/>
  <c r="V12" i="2886"/>
  <c r="W12" i="2886" s="1"/>
  <c r="AA9" i="2886"/>
  <c r="AB9" i="2886" s="1"/>
  <c r="AA12" i="2886"/>
  <c r="AB12" i="2886" s="1"/>
  <c r="AA38" i="2886"/>
  <c r="AB38" i="2886" s="1"/>
  <c r="AF17" i="2886"/>
  <c r="AG17" i="2886" s="1"/>
  <c r="AF24" i="2886"/>
  <c r="AG24" i="2886" s="1"/>
  <c r="AF30" i="2886"/>
  <c r="AG30" i="2886" s="1"/>
  <c r="AP18" i="2886"/>
  <c r="AQ18" i="2886" s="1"/>
  <c r="AP34" i="2886"/>
  <c r="AQ34" i="2886" s="1"/>
  <c r="AP12" i="2886"/>
  <c r="AQ12" i="2886" s="1"/>
  <c r="AP21" i="2886"/>
  <c r="AQ21" i="2886" s="1"/>
  <c r="AU12" i="2886"/>
  <c r="AV12" i="2886" s="1"/>
  <c r="T47" i="2887"/>
  <c r="P47" i="2887"/>
  <c r="Q47" i="2887"/>
  <c r="U47" i="2887"/>
  <c r="N44" i="2887"/>
  <c r="P12" i="2887"/>
  <c r="Q12" i="2887" s="1"/>
  <c r="P28" i="2887"/>
  <c r="Q28" i="2887" s="1"/>
  <c r="P33" i="2887"/>
  <c r="Q33" i="2887" s="1"/>
  <c r="R47" i="2887"/>
  <c r="V9" i="2887"/>
  <c r="W9" i="2887" s="1"/>
  <c r="V18" i="2887"/>
  <c r="W18" i="2887" s="1"/>
  <c r="AB4" i="2887"/>
  <c r="AA26" i="2887" s="1"/>
  <c r="AB26" i="2887" s="1"/>
  <c r="AF16" i="2887"/>
  <c r="AG16" i="2887" s="1"/>
  <c r="AF28" i="2887"/>
  <c r="AG28" i="2887" s="1"/>
  <c r="AK19" i="2887"/>
  <c r="AL19" i="2887" s="1"/>
  <c r="AK31" i="2887"/>
  <c r="AL31" i="2887" s="1"/>
  <c r="AK35" i="2887"/>
  <c r="AL35" i="2887" s="1"/>
  <c r="AK13" i="2887"/>
  <c r="AL13" i="2887" s="1"/>
  <c r="AK22" i="2887"/>
  <c r="AL22" i="2887" s="1"/>
  <c r="AK29" i="2887"/>
  <c r="AL29" i="2887" s="1"/>
  <c r="AP18" i="2887"/>
  <c r="AQ18" i="2887" s="1"/>
  <c r="AU28" i="2887"/>
  <c r="AV28" i="2887" s="1"/>
  <c r="AU32" i="2887"/>
  <c r="AV32" i="2887" s="1"/>
  <c r="AV4" i="2887"/>
  <c r="AU10" i="2887" s="1"/>
  <c r="AV10" i="2887" s="1"/>
  <c r="AU35" i="2887"/>
  <c r="AV35" i="2887" s="1"/>
  <c r="P19" i="2888"/>
  <c r="Q19" i="2888" s="1"/>
  <c r="P35" i="2888"/>
  <c r="Q35" i="2888" s="1"/>
  <c r="AA15" i="2888"/>
  <c r="AB15" i="2888" s="1"/>
  <c r="AA19" i="2888"/>
  <c r="AB19" i="2888" s="1"/>
  <c r="AF13" i="2888"/>
  <c r="AG13" i="2888" s="1"/>
  <c r="AK10" i="2888"/>
  <c r="AL10" i="2888" s="1"/>
  <c r="AK19" i="2888"/>
  <c r="AL19" i="2888" s="1"/>
  <c r="AP32" i="2888"/>
  <c r="AQ32" i="2888" s="1"/>
  <c r="AU15" i="2888"/>
  <c r="AV15" i="2888" s="1"/>
  <c r="AU19" i="2888"/>
  <c r="AV19" i="2888" s="1"/>
  <c r="AU35" i="2888"/>
  <c r="AV35" i="2888" s="1"/>
  <c r="AU22" i="2888"/>
  <c r="AV22" i="2888" s="1"/>
  <c r="R47" i="2889"/>
  <c r="U47" i="2889"/>
  <c r="P47" i="2889"/>
  <c r="S47" i="2889"/>
  <c r="T47" i="2889"/>
  <c r="N44" i="2889"/>
  <c r="Q47" i="2889"/>
  <c r="AF12" i="2889"/>
  <c r="AG12" i="2889" s="1"/>
  <c r="AF20" i="2889"/>
  <c r="AG20" i="2889" s="1"/>
  <c r="AF24" i="2889"/>
  <c r="AG24" i="2889" s="1"/>
  <c r="AF7" i="2889"/>
  <c r="AF16" i="2889"/>
  <c r="AG16" i="2889" s="1"/>
  <c r="AF23" i="2889"/>
  <c r="AG23" i="2889" s="1"/>
  <c r="AK37" i="2889"/>
  <c r="AL37" i="2889" s="1"/>
  <c r="AU13" i="2889"/>
  <c r="AV13" i="2889" s="1"/>
  <c r="AU29" i="2889"/>
  <c r="AV29" i="2889" s="1"/>
  <c r="AU17" i="2889"/>
  <c r="AV17" i="2889" s="1"/>
  <c r="P21" i="2890"/>
  <c r="Q21" i="2890" s="1"/>
  <c r="P34" i="2890"/>
  <c r="Q34" i="2890" s="1"/>
  <c r="P17" i="2891"/>
  <c r="Q17" i="2891" s="1"/>
  <c r="P33" i="2891"/>
  <c r="Q33" i="2891" s="1"/>
  <c r="V15" i="2891"/>
  <c r="W15" i="2891" s="1"/>
  <c r="AG4" i="2891"/>
  <c r="AF10" i="2891" s="1"/>
  <c r="AG10" i="2891" s="1"/>
  <c r="AF11" i="2891"/>
  <c r="AG11" i="2891" s="1"/>
  <c r="AF27" i="2891"/>
  <c r="AG27" i="2891" s="1"/>
  <c r="AF35" i="2891"/>
  <c r="AG35" i="2891" s="1"/>
  <c r="AL4" i="2891"/>
  <c r="AK18" i="2891" s="1"/>
  <c r="AL18" i="2891" s="1"/>
  <c r="AU27" i="2891"/>
  <c r="AV27" i="2891" s="1"/>
  <c r="AU31" i="2891"/>
  <c r="AV31" i="2891" s="1"/>
  <c r="AA8" i="2892"/>
  <c r="AB8" i="2892" s="1"/>
  <c r="AA16" i="2892"/>
  <c r="AB16" i="2892" s="1"/>
  <c r="AA20" i="2892"/>
  <c r="AB20" i="2892" s="1"/>
  <c r="AA24" i="2892"/>
  <c r="AB24" i="2892" s="1"/>
  <c r="AA32" i="2892"/>
  <c r="AB32" i="2892" s="1"/>
  <c r="AA36" i="2892"/>
  <c r="AB36" i="2892" s="1"/>
  <c r="AA7" i="2892"/>
  <c r="AA35" i="2892"/>
  <c r="AB35" i="2892" s="1"/>
  <c r="AU20" i="2892"/>
  <c r="AV20" i="2892" s="1"/>
  <c r="AU7" i="2892"/>
  <c r="AA12" i="2893"/>
  <c r="AB12" i="2893" s="1"/>
  <c r="AA33" i="2893"/>
  <c r="AB33" i="2893" s="1"/>
  <c r="AA14" i="2893"/>
  <c r="AB14" i="2893" s="1"/>
  <c r="AP16" i="2893"/>
  <c r="AQ16" i="2893" s="1"/>
  <c r="AP21" i="2893"/>
  <c r="AQ21" i="2893" s="1"/>
  <c r="AU17" i="2893"/>
  <c r="AV17" i="2893" s="1"/>
  <c r="AF34" i="2894"/>
  <c r="AG34" i="2894" s="1"/>
  <c r="AU37" i="2894"/>
  <c r="AV37" i="2894" s="1"/>
  <c r="V7" i="2895"/>
  <c r="W4" i="2895"/>
  <c r="V38" i="2895" s="1"/>
  <c r="W38" i="2895" s="1"/>
  <c r="V31" i="2895"/>
  <c r="W31" i="2895" s="1"/>
  <c r="AA14" i="2895"/>
  <c r="AB14" i="2895" s="1"/>
  <c r="AK21" i="2895"/>
  <c r="AL21" i="2895" s="1"/>
  <c r="AK29" i="2895"/>
  <c r="AL29" i="2895" s="1"/>
  <c r="AK33" i="2895"/>
  <c r="AL33" i="2895" s="1"/>
  <c r="AK16" i="2895"/>
  <c r="AL16" i="2895" s="1"/>
  <c r="AP11" i="2895"/>
  <c r="AQ11" i="2895" s="1"/>
  <c r="AP18" i="2895"/>
  <c r="AQ18" i="2895" s="1"/>
  <c r="AV4" i="2895"/>
  <c r="AU29" i="2895" s="1"/>
  <c r="AV29" i="2895" s="1"/>
  <c r="P8" i="2896"/>
  <c r="Q8" i="2896" s="1"/>
  <c r="AK13" i="2896"/>
  <c r="AL13" i="2896" s="1"/>
  <c r="AK23" i="2896"/>
  <c r="AL23" i="2896" s="1"/>
  <c r="AP12" i="2896"/>
  <c r="AQ12" i="2896" s="1"/>
  <c r="AU24" i="2896"/>
  <c r="AV24" i="2896" s="1"/>
  <c r="AU29" i="2896"/>
  <c r="AV29" i="2896" s="1"/>
  <c r="AU36" i="2897"/>
  <c r="AV36" i="2897" s="1"/>
  <c r="AF23" i="2898"/>
  <c r="AG23" i="2898" s="1"/>
  <c r="AP13" i="2899"/>
  <c r="AQ13" i="2899" s="1"/>
  <c r="AL4" i="2903"/>
  <c r="AK7" i="2903"/>
  <c r="W4" i="2889"/>
  <c r="AG4" i="2889"/>
  <c r="AL4" i="2889"/>
  <c r="AK36" i="2889" s="1"/>
  <c r="AL36" i="2889" s="1"/>
  <c r="AQ4" i="2889"/>
  <c r="AP36" i="2889" s="1"/>
  <c r="AQ36" i="2889" s="1"/>
  <c r="AU33" i="2889"/>
  <c r="AV33" i="2889" s="1"/>
  <c r="AV4" i="2889"/>
  <c r="T47" i="2890"/>
  <c r="P47" i="2890"/>
  <c r="S47" i="2890"/>
  <c r="N44" i="2890"/>
  <c r="Q47" i="2890"/>
  <c r="V13" i="2890"/>
  <c r="W13" i="2890" s="1"/>
  <c r="V34" i="2890"/>
  <c r="W34" i="2890" s="1"/>
  <c r="AF34" i="2890"/>
  <c r="AG34" i="2890" s="1"/>
  <c r="AK21" i="2890"/>
  <c r="AL21" i="2890" s="1"/>
  <c r="AU21" i="2890"/>
  <c r="AV21" i="2890" s="1"/>
  <c r="AA14" i="2891"/>
  <c r="AB14" i="2891" s="1"/>
  <c r="AA35" i="2891"/>
  <c r="AB35" i="2891" s="1"/>
  <c r="AU14" i="2891"/>
  <c r="AV14" i="2891" s="1"/>
  <c r="AA29" i="2892"/>
  <c r="AB29" i="2892" s="1"/>
  <c r="AA37" i="2892"/>
  <c r="AB37" i="2892" s="1"/>
  <c r="AP23" i="2892"/>
  <c r="AQ23" i="2892" s="1"/>
  <c r="P10" i="2893"/>
  <c r="Q10" i="2893" s="1"/>
  <c r="P18" i="2893"/>
  <c r="Q18" i="2893" s="1"/>
  <c r="P26" i="2893"/>
  <c r="Q26" i="2893" s="1"/>
  <c r="V33" i="2893"/>
  <c r="W33" i="2893" s="1"/>
  <c r="AA24" i="2893"/>
  <c r="AB24" i="2893" s="1"/>
  <c r="AP12" i="2893"/>
  <c r="AQ12" i="2893" s="1"/>
  <c r="AP33" i="2893"/>
  <c r="AQ33" i="2893" s="1"/>
  <c r="AB4" i="2894"/>
  <c r="AA19" i="2894" s="1"/>
  <c r="AB19" i="2894" s="1"/>
  <c r="AF27" i="2894"/>
  <c r="AG27" i="2894" s="1"/>
  <c r="AK30" i="2894"/>
  <c r="AL30" i="2894" s="1"/>
  <c r="AU7" i="2894"/>
  <c r="AV4" i="2894"/>
  <c r="AU30" i="2894" s="1"/>
  <c r="AV30" i="2894" s="1"/>
  <c r="P20" i="2895"/>
  <c r="Q20" i="2895" s="1"/>
  <c r="P36" i="2895"/>
  <c r="Q36" i="2895" s="1"/>
  <c r="V15" i="2895"/>
  <c r="W15" i="2895" s="1"/>
  <c r="V22" i="2895"/>
  <c r="W22" i="2895" s="1"/>
  <c r="AA13" i="2895"/>
  <c r="AB13" i="2895" s="1"/>
  <c r="AK11" i="2895"/>
  <c r="AL11" i="2895" s="1"/>
  <c r="AP19" i="2895"/>
  <c r="AQ19" i="2895" s="1"/>
  <c r="AP35" i="2895"/>
  <c r="AQ35" i="2895" s="1"/>
  <c r="AP28" i="2895"/>
  <c r="AQ28" i="2895" s="1"/>
  <c r="AU9" i="2895"/>
  <c r="AV9" i="2895" s="1"/>
  <c r="P22" i="2896"/>
  <c r="Q22" i="2896" s="1"/>
  <c r="P27" i="2896"/>
  <c r="Q27" i="2896" s="1"/>
  <c r="P38" i="2896"/>
  <c r="Q38" i="2896" s="1"/>
  <c r="AK16" i="2896"/>
  <c r="AL16" i="2896" s="1"/>
  <c r="AK20" i="2896"/>
  <c r="AL20" i="2896" s="1"/>
  <c r="AK24" i="2896"/>
  <c r="AL24" i="2896" s="1"/>
  <c r="AK7" i="2896"/>
  <c r="AK33" i="2896"/>
  <c r="AL33" i="2896" s="1"/>
  <c r="AP19" i="2896"/>
  <c r="AQ19" i="2896" s="1"/>
  <c r="AU13" i="2896"/>
  <c r="AV13" i="2896" s="1"/>
  <c r="AU23" i="2896"/>
  <c r="AV23" i="2896" s="1"/>
  <c r="V17" i="2897"/>
  <c r="W17" i="2897" s="1"/>
  <c r="V21" i="2897"/>
  <c r="W21" i="2897" s="1"/>
  <c r="V37" i="2897"/>
  <c r="W37" i="2897" s="1"/>
  <c r="V18" i="2897"/>
  <c r="W18" i="2897" s="1"/>
  <c r="AF32" i="2897"/>
  <c r="AG32" i="2897" s="1"/>
  <c r="V10" i="2898"/>
  <c r="W10" i="2898" s="1"/>
  <c r="V14" i="2898"/>
  <c r="W14" i="2898" s="1"/>
  <c r="V30" i="2898"/>
  <c r="W30" i="2898" s="1"/>
  <c r="V34" i="2898"/>
  <c r="W34" i="2898" s="1"/>
  <c r="AF11" i="2898"/>
  <c r="AG11" i="2898" s="1"/>
  <c r="AF29" i="2898"/>
  <c r="AG29" i="2898" s="1"/>
  <c r="AQ4" i="2898"/>
  <c r="AP18" i="2898" s="1"/>
  <c r="AQ18" i="2898" s="1"/>
  <c r="AA13" i="2899"/>
  <c r="AB13" i="2899" s="1"/>
  <c r="AA17" i="2899"/>
  <c r="AB17" i="2899" s="1"/>
  <c r="AA16" i="2899"/>
  <c r="AB16" i="2899" s="1"/>
  <c r="AA31" i="2899"/>
  <c r="AB31" i="2899" s="1"/>
  <c r="AU17" i="2899"/>
  <c r="AV17" i="2899" s="1"/>
  <c r="AU29" i="2899"/>
  <c r="AV29" i="2899" s="1"/>
  <c r="AU31" i="2899"/>
  <c r="AV31" i="2899" s="1"/>
  <c r="AU37" i="2899"/>
  <c r="AV37" i="2899" s="1"/>
  <c r="P8" i="2901"/>
  <c r="Q8" i="2901" s="1"/>
  <c r="Q4" i="2901"/>
  <c r="V15" i="2901"/>
  <c r="W15" i="2901" s="1"/>
  <c r="V26" i="2901"/>
  <c r="W26" i="2901" s="1"/>
  <c r="AK23" i="2901"/>
  <c r="AL23" i="2901" s="1"/>
  <c r="P24" i="2902"/>
  <c r="Q24" i="2902" s="1"/>
  <c r="AA13" i="2902"/>
  <c r="AB13" i="2902" s="1"/>
  <c r="AA17" i="2902"/>
  <c r="AB17" i="2902" s="1"/>
  <c r="AA21" i="2902"/>
  <c r="AB21" i="2902" s="1"/>
  <c r="AA33" i="2902"/>
  <c r="AB33" i="2902" s="1"/>
  <c r="AA37" i="2902"/>
  <c r="AB37" i="2902" s="1"/>
  <c r="AA8" i="2902"/>
  <c r="AB8" i="2902" s="1"/>
  <c r="AB4" i="2902"/>
  <c r="AL4" i="2902"/>
  <c r="AK7" i="2902"/>
  <c r="AK23" i="2902"/>
  <c r="AL23" i="2902" s="1"/>
  <c r="AK29" i="2902"/>
  <c r="AL29" i="2902" s="1"/>
  <c r="V16" i="2903"/>
  <c r="W16" i="2903" s="1"/>
  <c r="V28" i="2903"/>
  <c r="W28" i="2903" s="1"/>
  <c r="AF37" i="2904"/>
  <c r="AG37" i="2904" s="1"/>
  <c r="Q47" i="2880"/>
  <c r="P47" i="2883"/>
  <c r="T47" i="2883"/>
  <c r="Q47" i="2884"/>
  <c r="AL4" i="2886"/>
  <c r="P7" i="2888"/>
  <c r="P15" i="2888"/>
  <c r="Q15" i="2888" s="1"/>
  <c r="P23" i="2888"/>
  <c r="Q23" i="2888" s="1"/>
  <c r="P31" i="2888"/>
  <c r="Q31" i="2888" s="1"/>
  <c r="P22" i="2889"/>
  <c r="Q22" i="2889" s="1"/>
  <c r="R47" i="2890"/>
  <c r="V9" i="2890"/>
  <c r="W9" i="2890" s="1"/>
  <c r="AB4" i="2890"/>
  <c r="AA37" i="2890" s="1"/>
  <c r="AB37" i="2890" s="1"/>
  <c r="AA31" i="2890"/>
  <c r="AB31" i="2890" s="1"/>
  <c r="AA35" i="2890"/>
  <c r="AB35" i="2890" s="1"/>
  <c r="AA17" i="2890"/>
  <c r="AB17" i="2890" s="1"/>
  <c r="AL4" i="2890"/>
  <c r="AK27" i="2890"/>
  <c r="AL27" i="2890" s="1"/>
  <c r="AK17" i="2890"/>
  <c r="AL17" i="2890" s="1"/>
  <c r="AP9" i="2890"/>
  <c r="AQ9" i="2890" s="1"/>
  <c r="AV4" i="2890"/>
  <c r="AU26" i="2890" s="1"/>
  <c r="AV26" i="2890" s="1"/>
  <c r="AU31" i="2890"/>
  <c r="AV31" i="2890" s="1"/>
  <c r="AU35" i="2890"/>
  <c r="AV35" i="2890" s="1"/>
  <c r="AU17" i="2890"/>
  <c r="AV17" i="2890" s="1"/>
  <c r="V36" i="2891"/>
  <c r="W36" i="2891" s="1"/>
  <c r="AA10" i="2891"/>
  <c r="AB10" i="2891" s="1"/>
  <c r="AF28" i="2891"/>
  <c r="AG28" i="2891" s="1"/>
  <c r="AF32" i="2891"/>
  <c r="AG32" i="2891" s="1"/>
  <c r="AP28" i="2891"/>
  <c r="AQ28" i="2891" s="1"/>
  <c r="AP32" i="2891"/>
  <c r="AQ32" i="2891" s="1"/>
  <c r="AP36" i="2891"/>
  <c r="AQ36" i="2891" s="1"/>
  <c r="AP18" i="2891"/>
  <c r="AQ18" i="2891" s="1"/>
  <c r="AU10" i="2891"/>
  <c r="AV10" i="2891" s="1"/>
  <c r="P7" i="2892"/>
  <c r="P9" i="2892"/>
  <c r="Q9" i="2892" s="1"/>
  <c r="P11" i="2892"/>
  <c r="Q11" i="2892" s="1"/>
  <c r="P13" i="2892"/>
  <c r="Q13" i="2892" s="1"/>
  <c r="P15" i="2892"/>
  <c r="Q15" i="2892" s="1"/>
  <c r="P17" i="2892"/>
  <c r="Q17" i="2892" s="1"/>
  <c r="P19" i="2892"/>
  <c r="Q19" i="2892" s="1"/>
  <c r="P21" i="2892"/>
  <c r="Q21" i="2892" s="1"/>
  <c r="P23" i="2892"/>
  <c r="Q23" i="2892" s="1"/>
  <c r="P25" i="2892"/>
  <c r="Q25" i="2892" s="1"/>
  <c r="P27" i="2892"/>
  <c r="Q27" i="2892" s="1"/>
  <c r="P29" i="2892"/>
  <c r="Q29" i="2892" s="1"/>
  <c r="P31" i="2892"/>
  <c r="Q31" i="2892" s="1"/>
  <c r="P33" i="2892"/>
  <c r="Q33" i="2892" s="1"/>
  <c r="P35" i="2892"/>
  <c r="Q35" i="2892" s="1"/>
  <c r="V29" i="2892"/>
  <c r="W29" i="2892" s="1"/>
  <c r="AA15" i="2892"/>
  <c r="AB15" i="2892" s="1"/>
  <c r="AL4" i="2892"/>
  <c r="AK28" i="2892" s="1"/>
  <c r="AL28" i="2892" s="1"/>
  <c r="AP37" i="2892"/>
  <c r="AQ37" i="2892" s="1"/>
  <c r="AP19" i="2892"/>
  <c r="AQ19" i="2892" s="1"/>
  <c r="Q4" i="2893"/>
  <c r="V24" i="2893"/>
  <c r="W24" i="2893" s="1"/>
  <c r="AA26" i="2893"/>
  <c r="AB26" i="2893" s="1"/>
  <c r="AA30" i="2893"/>
  <c r="AB30" i="2893" s="1"/>
  <c r="AA34" i="2893"/>
  <c r="AB34" i="2893" s="1"/>
  <c r="AA38" i="2893"/>
  <c r="AB38" i="2893" s="1"/>
  <c r="AA20" i="2893"/>
  <c r="AB20" i="2893" s="1"/>
  <c r="AL4" i="2893"/>
  <c r="AK12" i="2893"/>
  <c r="AL12" i="2893" s="1"/>
  <c r="AU26" i="2893"/>
  <c r="AV26" i="2893" s="1"/>
  <c r="AU30" i="2893"/>
  <c r="AV30" i="2893" s="1"/>
  <c r="AU20" i="2893"/>
  <c r="AV20" i="2893" s="1"/>
  <c r="Q4" i="2894"/>
  <c r="AF19" i="2894"/>
  <c r="AG19" i="2894" s="1"/>
  <c r="AF22" i="2894"/>
  <c r="AG22" i="2894" s="1"/>
  <c r="AK18" i="2894"/>
  <c r="AL18" i="2894" s="1"/>
  <c r="AQ4" i="2894"/>
  <c r="AU16" i="2894"/>
  <c r="AV16" i="2894" s="1"/>
  <c r="AU28" i="2894"/>
  <c r="AV28" i="2894" s="1"/>
  <c r="P9" i="2895"/>
  <c r="Q9" i="2895" s="1"/>
  <c r="P25" i="2895"/>
  <c r="Q25" i="2895" s="1"/>
  <c r="V8" i="2895"/>
  <c r="W8" i="2895" s="1"/>
  <c r="V24" i="2895"/>
  <c r="W24" i="2895" s="1"/>
  <c r="V36" i="2895"/>
  <c r="W36" i="2895" s="1"/>
  <c r="AF11" i="2895"/>
  <c r="AG11" i="2895" s="1"/>
  <c r="AF26" i="2895"/>
  <c r="AG26" i="2895" s="1"/>
  <c r="AK7" i="2895"/>
  <c r="AL4" i="2895"/>
  <c r="AK19" i="2895"/>
  <c r="AL19" i="2895" s="1"/>
  <c r="AK23" i="2895"/>
  <c r="AL23" i="2895" s="1"/>
  <c r="AP8" i="2895"/>
  <c r="AQ8" i="2895" s="1"/>
  <c r="AP24" i="2895"/>
  <c r="AQ24" i="2895" s="1"/>
  <c r="AP36" i="2895"/>
  <c r="AQ36" i="2895" s="1"/>
  <c r="AU19" i="2895"/>
  <c r="AV19" i="2895" s="1"/>
  <c r="Q4" i="2896"/>
  <c r="P16" i="2896"/>
  <c r="Q16" i="2896" s="1"/>
  <c r="P32" i="2896"/>
  <c r="Q32" i="2896" s="1"/>
  <c r="AB4" i="2896"/>
  <c r="AA18" i="2896" s="1"/>
  <c r="AB18" i="2896" s="1"/>
  <c r="AK35" i="2896"/>
  <c r="AL35" i="2896" s="1"/>
  <c r="AP23" i="2896"/>
  <c r="AQ23" i="2896" s="1"/>
  <c r="AU12" i="2896"/>
  <c r="AV12" i="2896" s="1"/>
  <c r="AU16" i="2896"/>
  <c r="AV16" i="2896" s="1"/>
  <c r="AU20" i="2896"/>
  <c r="AV20" i="2896" s="1"/>
  <c r="AU36" i="2896"/>
  <c r="AV36" i="2896" s="1"/>
  <c r="AU7" i="2896"/>
  <c r="S47" i="2897"/>
  <c r="N44" i="2897"/>
  <c r="Q47" i="2897"/>
  <c r="U47" i="2897"/>
  <c r="P47" i="2897"/>
  <c r="T47" i="2897"/>
  <c r="V26" i="2897"/>
  <c r="W26" i="2897" s="1"/>
  <c r="AF30" i="2897"/>
  <c r="AG30" i="2897" s="1"/>
  <c r="AU21" i="2897"/>
  <c r="AV21" i="2897" s="1"/>
  <c r="AU33" i="2897"/>
  <c r="AV33" i="2897" s="1"/>
  <c r="P24" i="2898"/>
  <c r="Q24" i="2898" s="1"/>
  <c r="V7" i="2898"/>
  <c r="W4" i="2898"/>
  <c r="V19" i="2898"/>
  <c r="W19" i="2898" s="1"/>
  <c r="V23" i="2898"/>
  <c r="W23" i="2898" s="1"/>
  <c r="V31" i="2898"/>
  <c r="W31" i="2898" s="1"/>
  <c r="V35" i="2898"/>
  <c r="W35" i="2898" s="1"/>
  <c r="AA10" i="2898"/>
  <c r="AB10" i="2898" s="1"/>
  <c r="AP21" i="2898"/>
  <c r="AQ21" i="2898" s="1"/>
  <c r="AV4" i="2898"/>
  <c r="AU27" i="2898"/>
  <c r="AV27" i="2898" s="1"/>
  <c r="AU35" i="2898"/>
  <c r="AV35" i="2898" s="1"/>
  <c r="P23" i="2899"/>
  <c r="Q23" i="2899" s="1"/>
  <c r="AF33" i="2899"/>
  <c r="AG33" i="2899" s="1"/>
  <c r="AF16" i="2899"/>
  <c r="AG16" i="2899" s="1"/>
  <c r="V22" i="2900"/>
  <c r="W22" i="2900" s="1"/>
  <c r="AK26" i="2900"/>
  <c r="AL26" i="2900" s="1"/>
  <c r="AK29" i="2900"/>
  <c r="AL29" i="2900" s="1"/>
  <c r="P33" i="2901"/>
  <c r="Q33" i="2901" s="1"/>
  <c r="AU15" i="2902"/>
  <c r="AV15" i="2902" s="1"/>
  <c r="AU27" i="2902"/>
  <c r="AV27" i="2902" s="1"/>
  <c r="AB4" i="2889"/>
  <c r="AF33" i="2889"/>
  <c r="AG33" i="2889" s="1"/>
  <c r="V18" i="2890"/>
  <c r="W18" i="2890" s="1"/>
  <c r="AA21" i="2890"/>
  <c r="AB21" i="2890" s="1"/>
  <c r="V22" i="2891"/>
  <c r="W22" i="2891" s="1"/>
  <c r="AA19" i="2891"/>
  <c r="AB19" i="2891" s="1"/>
  <c r="AP22" i="2891"/>
  <c r="AQ22" i="2891" s="1"/>
  <c r="P38" i="2892"/>
  <c r="Q38" i="2892" s="1"/>
  <c r="P34" i="2892"/>
  <c r="Q34" i="2892" s="1"/>
  <c r="P30" i="2892"/>
  <c r="Q30" i="2892" s="1"/>
  <c r="P26" i="2892"/>
  <c r="Q26" i="2892" s="1"/>
  <c r="P22" i="2892"/>
  <c r="Q22" i="2892" s="1"/>
  <c r="P18" i="2892"/>
  <c r="Q18" i="2892" s="1"/>
  <c r="P14" i="2892"/>
  <c r="Q14" i="2892" s="1"/>
  <c r="P10" i="2892"/>
  <c r="Q10" i="2892" s="1"/>
  <c r="AA33" i="2892"/>
  <c r="AB33" i="2892" s="1"/>
  <c r="AA19" i="2892"/>
  <c r="AB19" i="2892" s="1"/>
  <c r="AP7" i="2892"/>
  <c r="P14" i="2893"/>
  <c r="Q14" i="2893" s="1"/>
  <c r="P22" i="2893"/>
  <c r="Q22" i="2893" s="1"/>
  <c r="P30" i="2893"/>
  <c r="Q30" i="2893" s="1"/>
  <c r="P38" i="2893"/>
  <c r="Q38" i="2893" s="1"/>
  <c r="W4" i="2893"/>
  <c r="V17" i="2893"/>
  <c r="W17" i="2893" s="1"/>
  <c r="AA8" i="2893"/>
  <c r="AB8" i="2893" s="1"/>
  <c r="AK21" i="2893"/>
  <c r="AL21" i="2893" s="1"/>
  <c r="AQ4" i="2893"/>
  <c r="AP37" i="2893" s="1"/>
  <c r="AQ37" i="2893" s="1"/>
  <c r="AU24" i="2893"/>
  <c r="AV24" i="2893" s="1"/>
  <c r="V9" i="2894"/>
  <c r="W9" i="2894" s="1"/>
  <c r="AK8" i="2894"/>
  <c r="AL8" i="2894" s="1"/>
  <c r="AP27" i="2894"/>
  <c r="AQ27" i="2894" s="1"/>
  <c r="AU35" i="2894"/>
  <c r="AV35" i="2894" s="1"/>
  <c r="P15" i="2895"/>
  <c r="Q15" i="2895" s="1"/>
  <c r="P31" i="2895"/>
  <c r="Q31" i="2895" s="1"/>
  <c r="V19" i="2895"/>
  <c r="W19" i="2895" s="1"/>
  <c r="V12" i="2895"/>
  <c r="W12" i="2895" s="1"/>
  <c r="AA18" i="2895"/>
  <c r="AB18" i="2895" s="1"/>
  <c r="AK32" i="2895"/>
  <c r="AL32" i="2895" s="1"/>
  <c r="AP15" i="2895"/>
  <c r="AQ15" i="2895" s="1"/>
  <c r="AP22" i="2895"/>
  <c r="AQ22" i="2895" s="1"/>
  <c r="P11" i="2896"/>
  <c r="Q11" i="2896" s="1"/>
  <c r="Q47" i="2883"/>
  <c r="AG4" i="2886"/>
  <c r="AF38" i="2886"/>
  <c r="AG38" i="2886" s="1"/>
  <c r="AU21" i="2886"/>
  <c r="AV21" i="2886" s="1"/>
  <c r="P8" i="2887"/>
  <c r="Q8" i="2887" s="1"/>
  <c r="P16" i="2887"/>
  <c r="Q16" i="2887" s="1"/>
  <c r="P24" i="2887"/>
  <c r="Q24" i="2887" s="1"/>
  <c r="P32" i="2887"/>
  <c r="Q32" i="2887" s="1"/>
  <c r="V22" i="2887"/>
  <c r="W22" i="2887" s="1"/>
  <c r="AK7" i="2888"/>
  <c r="AK23" i="2888"/>
  <c r="AL23" i="2888" s="1"/>
  <c r="AL4" i="2888"/>
  <c r="AK17" i="2888" s="1"/>
  <c r="AL17" i="2888" s="1"/>
  <c r="Q4" i="2890"/>
  <c r="U47" i="2890"/>
  <c r="V21" i="2890"/>
  <c r="W21" i="2890" s="1"/>
  <c r="AA13" i="2890"/>
  <c r="AB13" i="2890" s="1"/>
  <c r="AK13" i="2890"/>
  <c r="AL13" i="2890" s="1"/>
  <c r="AP21" i="2890"/>
  <c r="AQ21" i="2890" s="1"/>
  <c r="AU13" i="2890"/>
  <c r="AV13" i="2890" s="1"/>
  <c r="P8" i="2891"/>
  <c r="Q8" i="2891" s="1"/>
  <c r="P12" i="2891"/>
  <c r="Q12" i="2891" s="1"/>
  <c r="P16" i="2891"/>
  <c r="Q16" i="2891" s="1"/>
  <c r="P20" i="2891"/>
  <c r="Q20" i="2891" s="1"/>
  <c r="P24" i="2891"/>
  <c r="Q24" i="2891" s="1"/>
  <c r="P28" i="2891"/>
  <c r="Q28" i="2891" s="1"/>
  <c r="P32" i="2891"/>
  <c r="Q32" i="2891" s="1"/>
  <c r="P36" i="2891"/>
  <c r="Q36" i="2891" s="1"/>
  <c r="AA22" i="2891"/>
  <c r="AB22" i="2891" s="1"/>
  <c r="AF14" i="2891"/>
  <c r="AG14" i="2891" s="1"/>
  <c r="AP14" i="2891"/>
  <c r="AQ14" i="2891" s="1"/>
  <c r="AU22" i="2891"/>
  <c r="AV22" i="2891" s="1"/>
  <c r="V15" i="2892"/>
  <c r="W15" i="2892" s="1"/>
  <c r="AA11" i="2892"/>
  <c r="AB11" i="2892" s="1"/>
  <c r="AG4" i="2892"/>
  <c r="AK8" i="2892"/>
  <c r="AL8" i="2892" s="1"/>
  <c r="AP15" i="2892"/>
  <c r="AQ15" i="2892" s="1"/>
  <c r="AU11" i="2892"/>
  <c r="AV11" i="2892" s="1"/>
  <c r="V34" i="2893"/>
  <c r="W34" i="2893" s="1"/>
  <c r="V38" i="2893"/>
  <c r="W38" i="2893" s="1"/>
  <c r="AA16" i="2893"/>
  <c r="AB16" i="2893" s="1"/>
  <c r="AG4" i="2893"/>
  <c r="AK24" i="2893"/>
  <c r="AL24" i="2893" s="1"/>
  <c r="AP26" i="2893"/>
  <c r="AQ26" i="2893" s="1"/>
  <c r="AP30" i="2893"/>
  <c r="AQ30" i="2893" s="1"/>
  <c r="AP38" i="2893"/>
  <c r="AQ38" i="2893" s="1"/>
  <c r="AP9" i="2893"/>
  <c r="AQ9" i="2893" s="1"/>
  <c r="AP20" i="2893"/>
  <c r="AQ20" i="2893" s="1"/>
  <c r="P13" i="2894"/>
  <c r="Q13" i="2894" s="1"/>
  <c r="P29" i="2894"/>
  <c r="Q29" i="2894" s="1"/>
  <c r="W4" i="2894"/>
  <c r="V27" i="2894"/>
  <c r="W27" i="2894" s="1"/>
  <c r="V22" i="2894"/>
  <c r="W22" i="2894" s="1"/>
  <c r="AF8" i="2894"/>
  <c r="AG8" i="2894" s="1"/>
  <c r="AF7" i="2894"/>
  <c r="AG4" i="2894"/>
  <c r="AF16" i="2894" s="1"/>
  <c r="AG16" i="2894" s="1"/>
  <c r="AK10" i="2894"/>
  <c r="AL10" i="2894" s="1"/>
  <c r="AK19" i="2894"/>
  <c r="AL19" i="2894" s="1"/>
  <c r="AP9" i="2894"/>
  <c r="AQ9" i="2894" s="1"/>
  <c r="AU17" i="2894"/>
  <c r="AV17" i="2894" s="1"/>
  <c r="AU33" i="2894"/>
  <c r="AV33" i="2894" s="1"/>
  <c r="P7" i="2895"/>
  <c r="P12" i="2895"/>
  <c r="Q12" i="2895" s="1"/>
  <c r="P23" i="2895"/>
  <c r="Q23" i="2895" s="1"/>
  <c r="P28" i="2895"/>
  <c r="Q28" i="2895" s="1"/>
  <c r="V17" i="2895"/>
  <c r="W17" i="2895" s="1"/>
  <c r="V29" i="2895"/>
  <c r="W29" i="2895" s="1"/>
  <c r="V32" i="2895"/>
  <c r="W32" i="2895" s="1"/>
  <c r="AA11" i="2895"/>
  <c r="AB11" i="2895" s="1"/>
  <c r="AF28" i="2895"/>
  <c r="AG28" i="2895" s="1"/>
  <c r="AK12" i="2895"/>
  <c r="AL12" i="2895" s="1"/>
  <c r="AK28" i="2895"/>
  <c r="AL28" i="2895" s="1"/>
  <c r="AK15" i="2895"/>
  <c r="AL15" i="2895" s="1"/>
  <c r="AK22" i="2895"/>
  <c r="AL22" i="2895" s="1"/>
  <c r="AK36" i="2895"/>
  <c r="AL36" i="2895" s="1"/>
  <c r="AP17" i="2895"/>
  <c r="AQ17" i="2895" s="1"/>
  <c r="AP29" i="2895"/>
  <c r="AQ29" i="2895" s="1"/>
  <c r="AP32" i="2895"/>
  <c r="AQ32" i="2895" s="1"/>
  <c r="AU11" i="2895"/>
  <c r="AV11" i="2895" s="1"/>
  <c r="P14" i="2896"/>
  <c r="Q14" i="2896" s="1"/>
  <c r="P19" i="2896"/>
  <c r="Q19" i="2896" s="1"/>
  <c r="P30" i="2896"/>
  <c r="Q30" i="2896" s="1"/>
  <c r="P35" i="2896"/>
  <c r="Q35" i="2896" s="1"/>
  <c r="W4" i="2896"/>
  <c r="V37" i="2896" s="1"/>
  <c r="W37" i="2896" s="1"/>
  <c r="AA24" i="2896"/>
  <c r="AB24" i="2896" s="1"/>
  <c r="AK30" i="2896"/>
  <c r="AL30" i="2896" s="1"/>
  <c r="AK19" i="2896"/>
  <c r="AL19" i="2896" s="1"/>
  <c r="AK29" i="2896"/>
  <c r="AL29" i="2896" s="1"/>
  <c r="AL4" i="2896"/>
  <c r="AP16" i="2896"/>
  <c r="AQ16" i="2896" s="1"/>
  <c r="AP20" i="2896"/>
  <c r="AQ20" i="2896" s="1"/>
  <c r="AP32" i="2896"/>
  <c r="AQ32" i="2896" s="1"/>
  <c r="AP36" i="2896"/>
  <c r="AQ36" i="2896" s="1"/>
  <c r="AP7" i="2896"/>
  <c r="AU9" i="2896"/>
  <c r="AV9" i="2896" s="1"/>
  <c r="AU37" i="2896"/>
  <c r="AV37" i="2896" s="1"/>
  <c r="AU8" i="2896"/>
  <c r="AV8" i="2896" s="1"/>
  <c r="V30" i="2897"/>
  <c r="W30" i="2897" s="1"/>
  <c r="AG4" i="2897"/>
  <c r="AF7" i="2897"/>
  <c r="AF31" i="2897"/>
  <c r="AG31" i="2897" s="1"/>
  <c r="AU10" i="2897"/>
  <c r="AV10" i="2897" s="1"/>
  <c r="V21" i="2898"/>
  <c r="W21" i="2898" s="1"/>
  <c r="V29" i="2898"/>
  <c r="W29" i="2898" s="1"/>
  <c r="AA27" i="2898"/>
  <c r="AB27" i="2898" s="1"/>
  <c r="AA30" i="2898"/>
  <c r="AB30" i="2898" s="1"/>
  <c r="AF9" i="2898"/>
  <c r="AG9" i="2898" s="1"/>
  <c r="AF37" i="2898"/>
  <c r="AG37" i="2898" s="1"/>
  <c r="AU8" i="2898"/>
  <c r="AV8" i="2898" s="1"/>
  <c r="AU36" i="2898"/>
  <c r="AV36" i="2898" s="1"/>
  <c r="P20" i="2899"/>
  <c r="Q20" i="2899" s="1"/>
  <c r="P34" i="2899"/>
  <c r="Q34" i="2899" s="1"/>
  <c r="W4" i="2899"/>
  <c r="V36" i="2899" s="1"/>
  <c r="W36" i="2899" s="1"/>
  <c r="AF18" i="2899"/>
  <c r="AG18" i="2899" s="1"/>
  <c r="AP12" i="2899"/>
  <c r="AQ12" i="2899" s="1"/>
  <c r="AP28" i="2899"/>
  <c r="AQ28" i="2899" s="1"/>
  <c r="AQ4" i="2899"/>
  <c r="AP15" i="2899" s="1"/>
  <c r="AQ15" i="2899" s="1"/>
  <c r="AP21" i="2899"/>
  <c r="AQ21" i="2899" s="1"/>
  <c r="AP27" i="2899"/>
  <c r="AQ27" i="2899" s="1"/>
  <c r="P15" i="2900"/>
  <c r="Q15" i="2900" s="1"/>
  <c r="V37" i="2900"/>
  <c r="W37" i="2900" s="1"/>
  <c r="AG4" i="2900"/>
  <c r="AF15" i="2900" s="1"/>
  <c r="AG15" i="2900" s="1"/>
  <c r="AK11" i="2900"/>
  <c r="AL11" i="2900" s="1"/>
  <c r="AK19" i="2900"/>
  <c r="AL19" i="2900" s="1"/>
  <c r="AK30" i="2900"/>
  <c r="AL30" i="2900" s="1"/>
  <c r="AQ4" i="2900"/>
  <c r="AP14" i="2900" s="1"/>
  <c r="AQ14" i="2900" s="1"/>
  <c r="P24" i="2901"/>
  <c r="Q24" i="2901" s="1"/>
  <c r="P12" i="2902"/>
  <c r="Q12" i="2902" s="1"/>
  <c r="AA27" i="2903"/>
  <c r="AB27" i="2903" s="1"/>
  <c r="AG4" i="2896"/>
  <c r="AK9" i="2896"/>
  <c r="AL9" i="2896" s="1"/>
  <c r="AK37" i="2896"/>
  <c r="AL37" i="2896" s="1"/>
  <c r="AP18" i="2896"/>
  <c r="AQ18" i="2896" s="1"/>
  <c r="AP30" i="2896"/>
  <c r="AQ30" i="2896" s="1"/>
  <c r="AU19" i="2896"/>
  <c r="AV19" i="2896" s="1"/>
  <c r="AU35" i="2896"/>
  <c r="AV35" i="2896" s="1"/>
  <c r="V8" i="2897"/>
  <c r="W8" i="2897" s="1"/>
  <c r="V14" i="2897"/>
  <c r="W14" i="2897" s="1"/>
  <c r="AF9" i="2897"/>
  <c r="AG9" i="2897" s="1"/>
  <c r="AU15" i="2897"/>
  <c r="AV15" i="2897" s="1"/>
  <c r="V17" i="2898"/>
  <c r="W17" i="2898" s="1"/>
  <c r="V33" i="2898"/>
  <c r="W33" i="2898" s="1"/>
  <c r="AA12" i="2898"/>
  <c r="AB12" i="2898" s="1"/>
  <c r="AA24" i="2898"/>
  <c r="AB24" i="2898" s="1"/>
  <c r="AA29" i="2898"/>
  <c r="AB29" i="2898" s="1"/>
  <c r="AF8" i="2898"/>
  <c r="AG8" i="2898" s="1"/>
  <c r="AF20" i="2898"/>
  <c r="AG20" i="2898" s="1"/>
  <c r="AF24" i="2898"/>
  <c r="AG24" i="2898" s="1"/>
  <c r="AF32" i="2898"/>
  <c r="AG32" i="2898" s="1"/>
  <c r="AF36" i="2898"/>
  <c r="AG36" i="2898" s="1"/>
  <c r="AF15" i="2898"/>
  <c r="AG15" i="2898" s="1"/>
  <c r="AF30" i="2898"/>
  <c r="AG30" i="2898" s="1"/>
  <c r="AF35" i="2898"/>
  <c r="AG35" i="2898" s="1"/>
  <c r="AL4" i="2898"/>
  <c r="AU12" i="2898"/>
  <c r="AV12" i="2898" s="1"/>
  <c r="AU16" i="2898"/>
  <c r="AV16" i="2898" s="1"/>
  <c r="AU32" i="2898"/>
  <c r="AV32" i="2898" s="1"/>
  <c r="V18" i="2899"/>
  <c r="W18" i="2899" s="1"/>
  <c r="AF12" i="2899"/>
  <c r="AG12" i="2899" s="1"/>
  <c r="AF28" i="2899"/>
  <c r="AG28" i="2899" s="1"/>
  <c r="AG4" i="2899"/>
  <c r="AF29" i="2899" s="1"/>
  <c r="AG29" i="2899" s="1"/>
  <c r="AF21" i="2899"/>
  <c r="AG21" i="2899" s="1"/>
  <c r="AF27" i="2899"/>
  <c r="AG27" i="2899" s="1"/>
  <c r="AP18" i="2899"/>
  <c r="AQ18" i="2899" s="1"/>
  <c r="AP30" i="2899"/>
  <c r="AQ30" i="2899" s="1"/>
  <c r="AP9" i="2899"/>
  <c r="AQ9" i="2899" s="1"/>
  <c r="V26" i="2900"/>
  <c r="W26" i="2900" s="1"/>
  <c r="V33" i="2900"/>
  <c r="W33" i="2900" s="1"/>
  <c r="AU26" i="2900"/>
  <c r="AV26" i="2900" s="1"/>
  <c r="AU29" i="2900"/>
  <c r="AV29" i="2900" s="1"/>
  <c r="P16" i="2901"/>
  <c r="Q16" i="2901" s="1"/>
  <c r="P32" i="2901"/>
  <c r="Q32" i="2901" s="1"/>
  <c r="AA12" i="2901"/>
  <c r="AB12" i="2901" s="1"/>
  <c r="AP11" i="2901"/>
  <c r="AQ11" i="2901" s="1"/>
  <c r="AP27" i="2901"/>
  <c r="AQ27" i="2901" s="1"/>
  <c r="AU8" i="2901"/>
  <c r="AV8" i="2901" s="1"/>
  <c r="AU16" i="2901"/>
  <c r="AV16" i="2901" s="1"/>
  <c r="AU28" i="2901"/>
  <c r="AV28" i="2901" s="1"/>
  <c r="AU32" i="2901"/>
  <c r="AV32" i="2901" s="1"/>
  <c r="AU22" i="2901"/>
  <c r="AV22" i="2901" s="1"/>
  <c r="AU27" i="2901"/>
  <c r="AV27" i="2901" s="1"/>
  <c r="Q4" i="2902"/>
  <c r="P36" i="2902"/>
  <c r="Q36" i="2902" s="1"/>
  <c r="AA12" i="2902"/>
  <c r="AB12" i="2902" s="1"/>
  <c r="AP27" i="2902"/>
  <c r="AQ27" i="2902" s="1"/>
  <c r="AP31" i="2902"/>
  <c r="AQ31" i="2902" s="1"/>
  <c r="AP36" i="2902"/>
  <c r="AQ36" i="2902" s="1"/>
  <c r="P26" i="2903"/>
  <c r="Q26" i="2903" s="1"/>
  <c r="AF16" i="2903"/>
  <c r="AG16" i="2903" s="1"/>
  <c r="AF20" i="2903"/>
  <c r="AG20" i="2903" s="1"/>
  <c r="AF32" i="2903"/>
  <c r="AG32" i="2903" s="1"/>
  <c r="AF36" i="2903"/>
  <c r="AG36" i="2903" s="1"/>
  <c r="AG4" i="2903"/>
  <c r="AF12" i="2903" s="1"/>
  <c r="AG12" i="2903" s="1"/>
  <c r="AF15" i="2903"/>
  <c r="AG15" i="2903" s="1"/>
  <c r="AF30" i="2903"/>
  <c r="AG30" i="2903" s="1"/>
  <c r="AF35" i="2903"/>
  <c r="AG35" i="2903" s="1"/>
  <c r="AU29" i="2904"/>
  <c r="AV29" i="2904" s="1"/>
  <c r="V15" i="2897"/>
  <c r="W15" i="2897" s="1"/>
  <c r="V31" i="2897"/>
  <c r="W31" i="2897" s="1"/>
  <c r="V20" i="2897"/>
  <c r="W20" i="2897" s="1"/>
  <c r="AF33" i="2897"/>
  <c r="AG33" i="2897" s="1"/>
  <c r="AL4" i="2897"/>
  <c r="AK24" i="2897" s="1"/>
  <c r="AL24" i="2897" s="1"/>
  <c r="AU38" i="2897"/>
  <c r="AV38" i="2897" s="1"/>
  <c r="AU20" i="2897"/>
  <c r="AV20" i="2897" s="1"/>
  <c r="P37" i="2898"/>
  <c r="Q37" i="2898" s="1"/>
  <c r="V12" i="2898"/>
  <c r="W12" i="2898" s="1"/>
  <c r="V16" i="2898"/>
  <c r="W16" i="2898" s="1"/>
  <c r="V28" i="2898"/>
  <c r="W28" i="2898" s="1"/>
  <c r="AA19" i="2898"/>
  <c r="AB19" i="2898" s="1"/>
  <c r="AA13" i="2898"/>
  <c r="AB13" i="2898" s="1"/>
  <c r="AA34" i="2898"/>
  <c r="AB34" i="2898" s="1"/>
  <c r="AF27" i="2898"/>
  <c r="AG27" i="2898" s="1"/>
  <c r="AF14" i="2898"/>
  <c r="AG14" i="2898" s="1"/>
  <c r="AF19" i="2898"/>
  <c r="AG19" i="2898" s="1"/>
  <c r="AK18" i="2898"/>
  <c r="AL18" i="2898" s="1"/>
  <c r="AP12" i="2898"/>
  <c r="AQ12" i="2898" s="1"/>
  <c r="AU15" i="2898"/>
  <c r="AV15" i="2898" s="1"/>
  <c r="AU19" i="2898"/>
  <c r="AV19" i="2898" s="1"/>
  <c r="P7" i="2899"/>
  <c r="P18" i="2899"/>
  <c r="Q18" i="2899" s="1"/>
  <c r="P36" i="2899"/>
  <c r="Q36" i="2899" s="1"/>
  <c r="V16" i="2899"/>
  <c r="W16" i="2899" s="1"/>
  <c r="AA18" i="2899"/>
  <c r="AB18" i="2899" s="1"/>
  <c r="AA30" i="2899"/>
  <c r="AB30" i="2899" s="1"/>
  <c r="AL4" i="2899"/>
  <c r="AP17" i="2899"/>
  <c r="AQ17" i="2899" s="1"/>
  <c r="AP29" i="2899"/>
  <c r="AQ29" i="2899" s="1"/>
  <c r="AP16" i="2899"/>
  <c r="AQ16" i="2899" s="1"/>
  <c r="AP31" i="2899"/>
  <c r="AQ31" i="2899" s="1"/>
  <c r="AP37" i="2899"/>
  <c r="AQ37" i="2899" s="1"/>
  <c r="AU30" i="2899"/>
  <c r="AV30" i="2899" s="1"/>
  <c r="AU9" i="2899"/>
  <c r="AV9" i="2899" s="1"/>
  <c r="P10" i="2900"/>
  <c r="Q10" i="2900" s="1"/>
  <c r="V10" i="2900"/>
  <c r="W10" i="2900" s="1"/>
  <c r="V38" i="2900"/>
  <c r="W38" i="2900" s="1"/>
  <c r="AA13" i="2900"/>
  <c r="AB13" i="2900" s="1"/>
  <c r="AA18" i="2900"/>
  <c r="AB18" i="2900" s="1"/>
  <c r="P9" i="2901"/>
  <c r="Q9" i="2901" s="1"/>
  <c r="P25" i="2901"/>
  <c r="Q25" i="2901" s="1"/>
  <c r="V10" i="2901"/>
  <c r="W10" i="2901" s="1"/>
  <c r="AB4" i="2901"/>
  <c r="AA38" i="2901" s="1"/>
  <c r="AB38" i="2901" s="1"/>
  <c r="AA15" i="2901"/>
  <c r="AB15" i="2901" s="1"/>
  <c r="AA35" i="2901"/>
  <c r="AB35" i="2901" s="1"/>
  <c r="AF12" i="2901"/>
  <c r="AG12" i="2901" s="1"/>
  <c r="AF14" i="2901"/>
  <c r="AG14" i="2901" s="1"/>
  <c r="AF19" i="2901"/>
  <c r="AG19" i="2901" s="1"/>
  <c r="AF31" i="2901"/>
  <c r="AG31" i="2901" s="1"/>
  <c r="AU11" i="2901"/>
  <c r="AV11" i="2901" s="1"/>
  <c r="AU26" i="2901"/>
  <c r="AV26" i="2901" s="1"/>
  <c r="AV4" i="2901"/>
  <c r="AU24" i="2901" s="1"/>
  <c r="AV24" i="2901" s="1"/>
  <c r="P16" i="2902"/>
  <c r="Q16" i="2902" s="1"/>
  <c r="V12" i="2902"/>
  <c r="W12" i="2902" s="1"/>
  <c r="V31" i="2902"/>
  <c r="W31" i="2902" s="1"/>
  <c r="AV4" i="2903"/>
  <c r="AA31" i="2904"/>
  <c r="AB31" i="2904" s="1"/>
  <c r="V10" i="2905"/>
  <c r="W10" i="2905" s="1"/>
  <c r="AK9" i="2905"/>
  <c r="AL9" i="2905" s="1"/>
  <c r="AK21" i="2905"/>
  <c r="AL21" i="2905" s="1"/>
  <c r="AK32" i="2905"/>
  <c r="AL32" i="2905" s="1"/>
  <c r="V32" i="2902"/>
  <c r="W32" i="2902" s="1"/>
  <c r="AA16" i="2902"/>
  <c r="AB16" i="2902" s="1"/>
  <c r="AA20" i="2902"/>
  <c r="AB20" i="2902" s="1"/>
  <c r="AA24" i="2902"/>
  <c r="AB24" i="2902" s="1"/>
  <c r="AA28" i="2902"/>
  <c r="AB28" i="2902" s="1"/>
  <c r="AA32" i="2902"/>
  <c r="AB32" i="2902" s="1"/>
  <c r="AA36" i="2902"/>
  <c r="AB36" i="2902" s="1"/>
  <c r="AA7" i="2902"/>
  <c r="AA19" i="2902"/>
  <c r="AB19" i="2902" s="1"/>
  <c r="AA27" i="2902"/>
  <c r="AB27" i="2902" s="1"/>
  <c r="AF10" i="2902"/>
  <c r="AG10" i="2902" s="1"/>
  <c r="AA12" i="2903"/>
  <c r="AB12" i="2903" s="1"/>
  <c r="AA28" i="2903"/>
  <c r="AB28" i="2903" s="1"/>
  <c r="AB4" i="2903"/>
  <c r="P24" i="2904"/>
  <c r="Q24" i="2904" s="1"/>
  <c r="P27" i="2904"/>
  <c r="Q27" i="2904" s="1"/>
  <c r="AU16" i="2904"/>
  <c r="AV16" i="2904" s="1"/>
  <c r="P10" i="2905"/>
  <c r="Q10" i="2905" s="1"/>
  <c r="AA26" i="2905"/>
  <c r="AB26" i="2905" s="1"/>
  <c r="AA13" i="2905"/>
  <c r="AB13" i="2905" s="1"/>
  <c r="AP11" i="2905"/>
  <c r="AQ11" i="2905" s="1"/>
  <c r="AP19" i="2905"/>
  <c r="AQ19" i="2905" s="1"/>
  <c r="AU10" i="2907"/>
  <c r="AV10" i="2907" s="1"/>
  <c r="AU22" i="2907"/>
  <c r="AV22" i="2907" s="1"/>
  <c r="AK10" i="2909"/>
  <c r="AL10" i="2909" s="1"/>
  <c r="AF15" i="2902"/>
  <c r="AG15" i="2902" s="1"/>
  <c r="AF27" i="2902"/>
  <c r="AG27" i="2902" s="1"/>
  <c r="AP34" i="2902"/>
  <c r="AQ34" i="2902" s="1"/>
  <c r="AU10" i="2902"/>
  <c r="AV10" i="2902" s="1"/>
  <c r="AU37" i="2902"/>
  <c r="AV37" i="2902" s="1"/>
  <c r="V11" i="2903"/>
  <c r="W11" i="2903" s="1"/>
  <c r="V33" i="2903"/>
  <c r="W33" i="2903" s="1"/>
  <c r="AF27" i="2903"/>
  <c r="AG27" i="2903" s="1"/>
  <c r="AF14" i="2903"/>
  <c r="AG14" i="2903" s="1"/>
  <c r="AF29" i="2903"/>
  <c r="AG29" i="2903" s="1"/>
  <c r="AF34" i="2903"/>
  <c r="AG34" i="2903" s="1"/>
  <c r="AK34" i="2903"/>
  <c r="AL34" i="2903" s="1"/>
  <c r="AK35" i="2903"/>
  <c r="AL35" i="2903" s="1"/>
  <c r="AA16" i="2904"/>
  <c r="AB16" i="2904" s="1"/>
  <c r="AA28" i="2904"/>
  <c r="AB28" i="2904" s="1"/>
  <c r="AF16" i="2904"/>
  <c r="AG16" i="2904" s="1"/>
  <c r="AK16" i="2904"/>
  <c r="AL16" i="2904" s="1"/>
  <c r="AK32" i="2904"/>
  <c r="AL32" i="2904" s="1"/>
  <c r="AF26" i="2905"/>
  <c r="AG26" i="2905" s="1"/>
  <c r="AU11" i="2905"/>
  <c r="AV11" i="2905" s="1"/>
  <c r="AU28" i="2905"/>
  <c r="AV28" i="2905" s="1"/>
  <c r="AK32" i="2906"/>
  <c r="AL32" i="2906" s="1"/>
  <c r="AL4" i="2906"/>
  <c r="Q47" i="2888"/>
  <c r="P47" i="2891"/>
  <c r="T47" i="2891"/>
  <c r="Q47" i="2892"/>
  <c r="AB4" i="2897"/>
  <c r="AV4" i="2897"/>
  <c r="AU9" i="2897" s="1"/>
  <c r="AV9" i="2897" s="1"/>
  <c r="AF31" i="2898"/>
  <c r="AG31" i="2898" s="1"/>
  <c r="AU33" i="2898"/>
  <c r="AV33" i="2898" s="1"/>
  <c r="P12" i="2899"/>
  <c r="Q12" i="2899" s="1"/>
  <c r="P28" i="2899"/>
  <c r="Q28" i="2899" s="1"/>
  <c r="V10" i="2899"/>
  <c r="W10" i="2899" s="1"/>
  <c r="V32" i="2899"/>
  <c r="W32" i="2899" s="1"/>
  <c r="AA34" i="2899"/>
  <c r="AB34" i="2899" s="1"/>
  <c r="AA38" i="2899"/>
  <c r="AB38" i="2899" s="1"/>
  <c r="AF22" i="2899"/>
  <c r="AG22" i="2899" s="1"/>
  <c r="AF34" i="2899"/>
  <c r="AG34" i="2899" s="1"/>
  <c r="AF38" i="2899"/>
  <c r="AG38" i="2899" s="1"/>
  <c r="AK22" i="2899"/>
  <c r="AL22" i="2899" s="1"/>
  <c r="AP10" i="2899"/>
  <c r="AQ10" i="2899" s="1"/>
  <c r="AP22" i="2899"/>
  <c r="AQ22" i="2899" s="1"/>
  <c r="AP38" i="2899"/>
  <c r="AQ38" i="2899" s="1"/>
  <c r="AP32" i="2899"/>
  <c r="AQ32" i="2899" s="1"/>
  <c r="AU34" i="2899"/>
  <c r="AV34" i="2899" s="1"/>
  <c r="AU38" i="2899"/>
  <c r="AV38" i="2899" s="1"/>
  <c r="P18" i="2900"/>
  <c r="Q18" i="2900" s="1"/>
  <c r="P29" i="2900"/>
  <c r="Q29" i="2900" s="1"/>
  <c r="P37" i="2900"/>
  <c r="Q37" i="2900" s="1"/>
  <c r="V18" i="2900"/>
  <c r="W18" i="2900" s="1"/>
  <c r="V30" i="2900"/>
  <c r="W30" i="2900" s="1"/>
  <c r="AA9" i="2900"/>
  <c r="AB9" i="2900" s="1"/>
  <c r="AF22" i="2900"/>
  <c r="AG22" i="2900" s="1"/>
  <c r="AU11" i="2900"/>
  <c r="AV11" i="2900" s="1"/>
  <c r="AU18" i="2900"/>
  <c r="AV18" i="2900" s="1"/>
  <c r="AU30" i="2900"/>
  <c r="AV30" i="2900" s="1"/>
  <c r="P12" i="2901"/>
  <c r="Q12" i="2901" s="1"/>
  <c r="P20" i="2901"/>
  <c r="Q20" i="2901" s="1"/>
  <c r="P28" i="2901"/>
  <c r="Q28" i="2901" s="1"/>
  <c r="P36" i="2901"/>
  <c r="Q36" i="2901" s="1"/>
  <c r="V11" i="2901"/>
  <c r="W11" i="2901" s="1"/>
  <c r="V30" i="2901"/>
  <c r="W30" i="2901" s="1"/>
  <c r="V35" i="2901"/>
  <c r="W35" i="2901" s="1"/>
  <c r="AA24" i="2901"/>
  <c r="AB24" i="2901" s="1"/>
  <c r="AA28" i="2901"/>
  <c r="AB28" i="2901" s="1"/>
  <c r="AA26" i="2901"/>
  <c r="AB26" i="2901" s="1"/>
  <c r="AF10" i="2901"/>
  <c r="AG10" i="2901" s="1"/>
  <c r="AK31" i="2901"/>
  <c r="AL31" i="2901" s="1"/>
  <c r="AK35" i="2901"/>
  <c r="AL35" i="2901" s="1"/>
  <c r="AU23" i="2901"/>
  <c r="AV23" i="2901" s="1"/>
  <c r="V8" i="2902"/>
  <c r="W8" i="2902" s="1"/>
  <c r="V36" i="2902"/>
  <c r="W36" i="2902" s="1"/>
  <c r="V7" i="2902"/>
  <c r="W4" i="2902"/>
  <c r="V23" i="2902" s="1"/>
  <c r="W23" i="2902" s="1"/>
  <c r="AA23" i="2902"/>
  <c r="AB23" i="2902" s="1"/>
  <c r="AA35" i="2902"/>
  <c r="AB35" i="2902" s="1"/>
  <c r="AF9" i="2902"/>
  <c r="AG9" i="2902" s="1"/>
  <c r="AF13" i="2902"/>
  <c r="AG13" i="2902" s="1"/>
  <c r="AF26" i="2902"/>
  <c r="AG26" i="2902" s="1"/>
  <c r="AK8" i="2902"/>
  <c r="AL8" i="2902" s="1"/>
  <c r="AU9" i="2902"/>
  <c r="AV9" i="2902" s="1"/>
  <c r="AU29" i="2902"/>
  <c r="AV29" i="2902" s="1"/>
  <c r="Q4" i="2903"/>
  <c r="P21" i="2903" s="1"/>
  <c r="Q21" i="2903" s="1"/>
  <c r="V10" i="2903"/>
  <c r="W10" i="2903" s="1"/>
  <c r="AA29" i="2903"/>
  <c r="AB29" i="2903" s="1"/>
  <c r="AF23" i="2903"/>
  <c r="AG23" i="2903" s="1"/>
  <c r="AU15" i="2903"/>
  <c r="AV15" i="2903" s="1"/>
  <c r="AU35" i="2903"/>
  <c r="AV35" i="2903" s="1"/>
  <c r="AA9" i="2904"/>
  <c r="AB9" i="2904" s="1"/>
  <c r="AK28" i="2904"/>
  <c r="AL28" i="2904" s="1"/>
  <c r="AP16" i="2904"/>
  <c r="AQ16" i="2904" s="1"/>
  <c r="AP28" i="2904"/>
  <c r="AQ28" i="2904" s="1"/>
  <c r="P31" i="2905"/>
  <c r="Q31" i="2905" s="1"/>
  <c r="V14" i="2905"/>
  <c r="W14" i="2905" s="1"/>
  <c r="V34" i="2905"/>
  <c r="W34" i="2905" s="1"/>
  <c r="AA10" i="2906"/>
  <c r="AB10" i="2906" s="1"/>
  <c r="AA18" i="2906"/>
  <c r="AB18" i="2906" s="1"/>
  <c r="AA26" i="2906"/>
  <c r="AB26" i="2906" s="1"/>
  <c r="AA14" i="2906"/>
  <c r="AB14" i="2906" s="1"/>
  <c r="AF15" i="2906"/>
  <c r="AG15" i="2906" s="1"/>
  <c r="AF34" i="2906"/>
  <c r="AG34" i="2906" s="1"/>
  <c r="AP11" i="2906"/>
  <c r="AQ11" i="2906" s="1"/>
  <c r="AQ4" i="2906"/>
  <c r="AP27" i="2906" s="1"/>
  <c r="AQ27" i="2906" s="1"/>
  <c r="AP12" i="2906"/>
  <c r="AQ12" i="2906" s="1"/>
  <c r="AP19" i="2906"/>
  <c r="AQ19" i="2906" s="1"/>
  <c r="AP26" i="2906"/>
  <c r="AQ26" i="2906" s="1"/>
  <c r="AP24" i="2907"/>
  <c r="AQ24" i="2907" s="1"/>
  <c r="AP32" i="2907"/>
  <c r="AQ32" i="2907" s="1"/>
  <c r="Q47" i="2891"/>
  <c r="AK22" i="2894"/>
  <c r="AL22" i="2894" s="1"/>
  <c r="P11" i="2895"/>
  <c r="Q11" i="2895" s="1"/>
  <c r="P19" i="2895"/>
  <c r="Q19" i="2895" s="1"/>
  <c r="P27" i="2895"/>
  <c r="Q27" i="2895" s="1"/>
  <c r="P35" i="2895"/>
  <c r="Q35" i="2895" s="1"/>
  <c r="AG4" i="2895"/>
  <c r="AF9" i="2895" s="1"/>
  <c r="AG9" i="2895" s="1"/>
  <c r="P10" i="2896"/>
  <c r="Q10" i="2896" s="1"/>
  <c r="P18" i="2896"/>
  <c r="Q18" i="2896" s="1"/>
  <c r="P26" i="2896"/>
  <c r="Q26" i="2896" s="1"/>
  <c r="P34" i="2896"/>
  <c r="Q34" i="2896" s="1"/>
  <c r="Q4" i="2897"/>
  <c r="W4" i="2897"/>
  <c r="V13" i="2897" s="1"/>
  <c r="W13" i="2897" s="1"/>
  <c r="AQ4" i="2897"/>
  <c r="AP29" i="2897" s="1"/>
  <c r="AQ29" i="2897" s="1"/>
  <c r="T47" i="2898"/>
  <c r="P47" i="2898"/>
  <c r="P12" i="2898"/>
  <c r="Q12" i="2898" s="1"/>
  <c r="S47" i="2898"/>
  <c r="P10" i="2899"/>
  <c r="Q10" i="2899" s="1"/>
  <c r="P15" i="2899"/>
  <c r="Q15" i="2899" s="1"/>
  <c r="P26" i="2899"/>
  <c r="Q26" i="2899" s="1"/>
  <c r="P31" i="2899"/>
  <c r="Q31" i="2899" s="1"/>
  <c r="AA11" i="2899"/>
  <c r="AB11" i="2899" s="1"/>
  <c r="AF20" i="2899"/>
  <c r="AG20" i="2899" s="1"/>
  <c r="AK11" i="2899"/>
  <c r="AL11" i="2899" s="1"/>
  <c r="AP20" i="2899"/>
  <c r="AQ20" i="2899" s="1"/>
  <c r="AU11" i="2899"/>
  <c r="AV11" i="2899" s="1"/>
  <c r="Q4" i="2900"/>
  <c r="P7" i="2900"/>
  <c r="P23" i="2900"/>
  <c r="Q23" i="2900" s="1"/>
  <c r="W4" i="2900"/>
  <c r="V21" i="2900" s="1"/>
  <c r="W21" i="2900" s="1"/>
  <c r="V15" i="2900"/>
  <c r="W15" i="2900" s="1"/>
  <c r="V23" i="2900"/>
  <c r="W23" i="2900" s="1"/>
  <c r="V27" i="2900"/>
  <c r="W27" i="2900" s="1"/>
  <c r="V35" i="2900"/>
  <c r="W35" i="2900" s="1"/>
  <c r="AA10" i="2900"/>
  <c r="AB10" i="2900" s="1"/>
  <c r="AA34" i="2900"/>
  <c r="AB34" i="2900" s="1"/>
  <c r="AF14" i="2900"/>
  <c r="AG14" i="2900" s="1"/>
  <c r="AF17" i="2900"/>
  <c r="AG17" i="2900" s="1"/>
  <c r="P13" i="2901"/>
  <c r="Q13" i="2901" s="1"/>
  <c r="P21" i="2901"/>
  <c r="Q21" i="2901" s="1"/>
  <c r="P29" i="2901"/>
  <c r="Q29" i="2901" s="1"/>
  <c r="P37" i="2901"/>
  <c r="Q37" i="2901" s="1"/>
  <c r="V12" i="2901"/>
  <c r="W12" i="2901" s="1"/>
  <c r="V20" i="2901"/>
  <c r="W20" i="2901" s="1"/>
  <c r="V14" i="2901"/>
  <c r="W14" i="2901" s="1"/>
  <c r="V31" i="2901"/>
  <c r="W31" i="2901" s="1"/>
  <c r="AA22" i="2901"/>
  <c r="AB22" i="2901" s="1"/>
  <c r="AF27" i="2901"/>
  <c r="AG27" i="2901" s="1"/>
  <c r="AF30" i="2901"/>
  <c r="AG30" i="2901" s="1"/>
  <c r="AF35" i="2901"/>
  <c r="AG35" i="2901" s="1"/>
  <c r="AK16" i="2901"/>
  <c r="AL16" i="2901" s="1"/>
  <c r="AK24" i="2901"/>
  <c r="AL24" i="2901" s="1"/>
  <c r="AK36" i="2901"/>
  <c r="AL36" i="2901" s="1"/>
  <c r="AK26" i="2901"/>
  <c r="AL26" i="2901" s="1"/>
  <c r="AP10" i="2901"/>
  <c r="AQ10" i="2901" s="1"/>
  <c r="AU19" i="2901"/>
  <c r="AV19" i="2901" s="1"/>
  <c r="AU31" i="2901"/>
  <c r="AV31" i="2901" s="1"/>
  <c r="AU35" i="2901"/>
  <c r="AV35" i="2901" s="1"/>
  <c r="V28" i="2902"/>
  <c r="W28" i="2902" s="1"/>
  <c r="AF14" i="2902"/>
  <c r="AG14" i="2902" s="1"/>
  <c r="AU22" i="2902"/>
  <c r="AV22" i="2902" s="1"/>
  <c r="AU30" i="2902"/>
  <c r="AV30" i="2902" s="1"/>
  <c r="P16" i="2903"/>
  <c r="Q16" i="2903" s="1"/>
  <c r="P37" i="2903"/>
  <c r="Q37" i="2903" s="1"/>
  <c r="AA19" i="2903"/>
  <c r="AB19" i="2903" s="1"/>
  <c r="AA23" i="2903"/>
  <c r="AB23" i="2903" s="1"/>
  <c r="AA22" i="2903"/>
  <c r="AB22" i="2903" s="1"/>
  <c r="AF38" i="2903"/>
  <c r="AG38" i="2903" s="1"/>
  <c r="AK22" i="2903"/>
  <c r="AL22" i="2903" s="1"/>
  <c r="AK26" i="2903"/>
  <c r="AL26" i="2903" s="1"/>
  <c r="AU12" i="2903"/>
  <c r="AV12" i="2903" s="1"/>
  <c r="AU36" i="2903"/>
  <c r="AV36" i="2903" s="1"/>
  <c r="P7" i="2904"/>
  <c r="Q4" i="2904"/>
  <c r="P16" i="2904"/>
  <c r="Q16" i="2904" s="1"/>
  <c r="P19" i="2904"/>
  <c r="Q19" i="2904" s="1"/>
  <c r="P35" i="2904"/>
  <c r="Q35" i="2904" s="1"/>
  <c r="AP13" i="2904"/>
  <c r="AQ13" i="2904" s="1"/>
  <c r="AU8" i="2904"/>
  <c r="AV8" i="2904" s="1"/>
  <c r="AU12" i="2904"/>
  <c r="AV12" i="2904" s="1"/>
  <c r="AU28" i="2904"/>
  <c r="AV28" i="2904" s="1"/>
  <c r="AU7" i="2904"/>
  <c r="AV4" i="2904"/>
  <c r="AU13" i="2904" s="1"/>
  <c r="AV13" i="2904" s="1"/>
  <c r="W4" i="2905"/>
  <c r="V30" i="2905" s="1"/>
  <c r="W30" i="2905" s="1"/>
  <c r="V7" i="2905"/>
  <c r="V23" i="2905"/>
  <c r="W23" i="2905" s="1"/>
  <c r="V35" i="2905"/>
  <c r="W35" i="2905" s="1"/>
  <c r="V29" i="2905"/>
  <c r="W29" i="2905" s="1"/>
  <c r="AA18" i="2905"/>
  <c r="AB18" i="2905" s="1"/>
  <c r="AF8" i="2906"/>
  <c r="AG8" i="2906" s="1"/>
  <c r="AU19" i="2906"/>
  <c r="AV19" i="2906" s="1"/>
  <c r="Q47" i="2895"/>
  <c r="S47" i="2899"/>
  <c r="AA21" i="2900"/>
  <c r="AB21" i="2900" s="1"/>
  <c r="AF13" i="2900"/>
  <c r="AG13" i="2900" s="1"/>
  <c r="AU21" i="2900"/>
  <c r="AV21" i="2900" s="1"/>
  <c r="V22" i="2901"/>
  <c r="W22" i="2901" s="1"/>
  <c r="AK14" i="2901"/>
  <c r="AL14" i="2901" s="1"/>
  <c r="AP22" i="2901"/>
  <c r="AQ22" i="2901" s="1"/>
  <c r="AU14" i="2901"/>
  <c r="AV14" i="2901" s="1"/>
  <c r="V33" i="2902"/>
  <c r="W33" i="2902" s="1"/>
  <c r="V37" i="2902"/>
  <c r="W37" i="2902" s="1"/>
  <c r="V19" i="2902"/>
  <c r="W19" i="2902" s="1"/>
  <c r="AA15" i="2902"/>
  <c r="AB15" i="2902" s="1"/>
  <c r="AF18" i="2902"/>
  <c r="AG18" i="2902" s="1"/>
  <c r="AF30" i="2902"/>
  <c r="AG30" i="2902" s="1"/>
  <c r="AF34" i="2902"/>
  <c r="AG34" i="2902" s="1"/>
  <c r="AF21" i="2902"/>
  <c r="AG21" i="2902" s="1"/>
  <c r="AF28" i="2902"/>
  <c r="AG28" i="2902" s="1"/>
  <c r="AK18" i="2902"/>
  <c r="AL18" i="2902" s="1"/>
  <c r="AK24" i="2902"/>
  <c r="AL24" i="2902" s="1"/>
  <c r="AP21" i="2902"/>
  <c r="AQ21" i="2902" s="1"/>
  <c r="AP37" i="2902"/>
  <c r="AQ37" i="2902" s="1"/>
  <c r="P8" i="2903"/>
  <c r="Q8" i="2903" s="1"/>
  <c r="P13" i="2903"/>
  <c r="Q13" i="2903" s="1"/>
  <c r="V14" i="2903"/>
  <c r="W14" i="2903" s="1"/>
  <c r="V18" i="2903"/>
  <c r="W18" i="2903" s="1"/>
  <c r="AA17" i="2903"/>
  <c r="AB17" i="2903" s="1"/>
  <c r="AA30" i="2903"/>
  <c r="AB30" i="2903" s="1"/>
  <c r="AF9" i="2903"/>
  <c r="AG9" i="2903" s="1"/>
  <c r="AK16" i="2903"/>
  <c r="AL16" i="2903" s="1"/>
  <c r="AK28" i="2903"/>
  <c r="AL28" i="2903" s="1"/>
  <c r="AK31" i="2903"/>
  <c r="AL31" i="2903" s="1"/>
  <c r="AU17" i="2903"/>
  <c r="AV17" i="2903" s="1"/>
  <c r="P8" i="2904"/>
  <c r="Q8" i="2904" s="1"/>
  <c r="P15" i="2904"/>
  <c r="Q15" i="2904" s="1"/>
  <c r="P20" i="2904"/>
  <c r="Q20" i="2904" s="1"/>
  <c r="P28" i="2904"/>
  <c r="Q28" i="2904" s="1"/>
  <c r="W4" i="2904"/>
  <c r="AA29" i="2904"/>
  <c r="AB29" i="2904" s="1"/>
  <c r="AA33" i="2904"/>
  <c r="AB33" i="2904" s="1"/>
  <c r="AA15" i="2904"/>
  <c r="AB15" i="2904" s="1"/>
  <c r="AA27" i="2904"/>
  <c r="AB27" i="2904" s="1"/>
  <c r="AF11" i="2904"/>
  <c r="AG11" i="2904" s="1"/>
  <c r="AK8" i="2904"/>
  <c r="AL8" i="2904" s="1"/>
  <c r="AK20" i="2904"/>
  <c r="AL20" i="2904" s="1"/>
  <c r="AK24" i="2904"/>
  <c r="AL24" i="2904" s="1"/>
  <c r="AK7" i="2904"/>
  <c r="AL4" i="2904"/>
  <c r="AK23" i="2904"/>
  <c r="AL23" i="2904" s="1"/>
  <c r="AP37" i="2904"/>
  <c r="AQ37" i="2904" s="1"/>
  <c r="AU27" i="2904"/>
  <c r="AV27" i="2904" s="1"/>
  <c r="P26" i="2905"/>
  <c r="Q26" i="2905" s="1"/>
  <c r="V22" i="2905"/>
  <c r="W22" i="2905" s="1"/>
  <c r="AP9" i="2905"/>
  <c r="AQ9" i="2905" s="1"/>
  <c r="AP24" i="2905"/>
  <c r="AQ24" i="2905" s="1"/>
  <c r="AP33" i="2905"/>
  <c r="AQ33" i="2905" s="1"/>
  <c r="AU33" i="2905"/>
  <c r="AV33" i="2905" s="1"/>
  <c r="AU36" i="2905"/>
  <c r="AV36" i="2905" s="1"/>
  <c r="AK8" i="2906"/>
  <c r="AL8" i="2906" s="1"/>
  <c r="AK12" i="2906"/>
  <c r="AL12" i="2906" s="1"/>
  <c r="AK16" i="2906"/>
  <c r="AL16" i="2906" s="1"/>
  <c r="AK20" i="2906"/>
  <c r="AL20" i="2906" s="1"/>
  <c r="AK24" i="2906"/>
  <c r="AL24" i="2906" s="1"/>
  <c r="AK28" i="2906"/>
  <c r="AL28" i="2906" s="1"/>
  <c r="AK36" i="2906"/>
  <c r="AL36" i="2906" s="1"/>
  <c r="AK7" i="2906"/>
  <c r="AA9" i="2907"/>
  <c r="AB9" i="2907" s="1"/>
  <c r="AP27" i="2908"/>
  <c r="AQ27" i="2908" s="1"/>
  <c r="P14" i="2899"/>
  <c r="Q14" i="2899" s="1"/>
  <c r="P22" i="2899"/>
  <c r="Q22" i="2899" s="1"/>
  <c r="P30" i="2899"/>
  <c r="Q30" i="2899" s="1"/>
  <c r="P38" i="2899"/>
  <c r="Q38" i="2899" s="1"/>
  <c r="V8" i="2899"/>
  <c r="W8" i="2899" s="1"/>
  <c r="AA24" i="2899"/>
  <c r="AB24" i="2899" s="1"/>
  <c r="AF8" i="2899"/>
  <c r="AG8" i="2899" s="1"/>
  <c r="AF24" i="2899"/>
  <c r="AG24" i="2899" s="1"/>
  <c r="AP8" i="2899"/>
  <c r="AQ8" i="2899" s="1"/>
  <c r="AP24" i="2899"/>
  <c r="AQ24" i="2899" s="1"/>
  <c r="AU24" i="2899"/>
  <c r="AV24" i="2899" s="1"/>
  <c r="T47" i="2900"/>
  <c r="P47" i="2900"/>
  <c r="S47" i="2900"/>
  <c r="N44" i="2900"/>
  <c r="P9" i="2900"/>
  <c r="Q9" i="2900" s="1"/>
  <c r="P17" i="2900"/>
  <c r="Q17" i="2900" s="1"/>
  <c r="P25" i="2900"/>
  <c r="Q25" i="2900" s="1"/>
  <c r="R47" i="2900"/>
  <c r="V9" i="2900"/>
  <c r="W9" i="2900" s="1"/>
  <c r="AB4" i="2900"/>
  <c r="AA19" i="2900" s="1"/>
  <c r="AB19" i="2900" s="1"/>
  <c r="AA31" i="2900"/>
  <c r="AB31" i="2900" s="1"/>
  <c r="AA35" i="2900"/>
  <c r="AB35" i="2900" s="1"/>
  <c r="AA17" i="2900"/>
  <c r="AB17" i="2900" s="1"/>
  <c r="AA38" i="2900"/>
  <c r="AB38" i="2900" s="1"/>
  <c r="AF9" i="2900"/>
  <c r="AG9" i="2900" s="1"/>
  <c r="AL4" i="2900"/>
  <c r="AK10" i="2900" s="1"/>
  <c r="AL10" i="2900" s="1"/>
  <c r="AK31" i="2900"/>
  <c r="AL31" i="2900" s="1"/>
  <c r="AK35" i="2900"/>
  <c r="AL35" i="2900" s="1"/>
  <c r="AK17" i="2900"/>
  <c r="AL17" i="2900" s="1"/>
  <c r="AK38" i="2900"/>
  <c r="AL38" i="2900" s="1"/>
  <c r="AP9" i="2900"/>
  <c r="AQ9" i="2900" s="1"/>
  <c r="AV4" i="2900"/>
  <c r="AU10" i="2900" s="1"/>
  <c r="AV10" i="2900" s="1"/>
  <c r="AU31" i="2900"/>
  <c r="AV31" i="2900" s="1"/>
  <c r="AU35" i="2900"/>
  <c r="AV35" i="2900" s="1"/>
  <c r="AU17" i="2900"/>
  <c r="AV17" i="2900" s="1"/>
  <c r="AU38" i="2900"/>
  <c r="AV38" i="2900" s="1"/>
  <c r="V28" i="2901"/>
  <c r="W28" i="2901" s="1"/>
  <c r="V32" i="2901"/>
  <c r="W32" i="2901" s="1"/>
  <c r="V7" i="2901"/>
  <c r="V18" i="2901"/>
  <c r="W18" i="2901" s="1"/>
  <c r="V23" i="2901"/>
  <c r="W23" i="2901" s="1"/>
  <c r="W4" i="2901"/>
  <c r="AA10" i="2901"/>
  <c r="AB10" i="2901" s="1"/>
  <c r="AF28" i="2901"/>
  <c r="AG28" i="2901" s="1"/>
  <c r="AF32" i="2901"/>
  <c r="AG32" i="2901" s="1"/>
  <c r="AF7" i="2901"/>
  <c r="AF18" i="2901"/>
  <c r="AG18" i="2901" s="1"/>
  <c r="AF23" i="2901"/>
  <c r="AG23" i="2901" s="1"/>
  <c r="AG4" i="2901"/>
  <c r="AK10" i="2901"/>
  <c r="AL10" i="2901" s="1"/>
  <c r="AP28" i="2901"/>
  <c r="AQ28" i="2901" s="1"/>
  <c r="AP32" i="2901"/>
  <c r="AQ32" i="2901" s="1"/>
  <c r="AP7" i="2901"/>
  <c r="AP18" i="2901"/>
  <c r="AQ18" i="2901" s="1"/>
  <c r="AP23" i="2901"/>
  <c r="AQ23" i="2901" s="1"/>
  <c r="AQ4" i="2901"/>
  <c r="AU10" i="2901"/>
  <c r="AV10" i="2901" s="1"/>
  <c r="P7" i="2902"/>
  <c r="P11" i="2902"/>
  <c r="Q11" i="2902" s="1"/>
  <c r="P15" i="2902"/>
  <c r="Q15" i="2902" s="1"/>
  <c r="P19" i="2902"/>
  <c r="Q19" i="2902" s="1"/>
  <c r="P23" i="2902"/>
  <c r="Q23" i="2902" s="1"/>
  <c r="P27" i="2902"/>
  <c r="Q27" i="2902" s="1"/>
  <c r="P31" i="2902"/>
  <c r="Q31" i="2902" s="1"/>
  <c r="P35" i="2902"/>
  <c r="Q35" i="2902" s="1"/>
  <c r="V15" i="2902"/>
  <c r="W15" i="2902" s="1"/>
  <c r="AA11" i="2902"/>
  <c r="AB11" i="2902" s="1"/>
  <c r="AG4" i="2902"/>
  <c r="AF7" i="2902"/>
  <c r="AF11" i="2902"/>
  <c r="AG11" i="2902" s="1"/>
  <c r="AF23" i="2902"/>
  <c r="AG23" i="2902" s="1"/>
  <c r="AF35" i="2902"/>
  <c r="AG35" i="2902" s="1"/>
  <c r="AF16" i="2902"/>
  <c r="AG16" i="2902" s="1"/>
  <c r="AF22" i="2902"/>
  <c r="AG22" i="2902" s="1"/>
  <c r="AF38" i="2902"/>
  <c r="AG38" i="2902" s="1"/>
  <c r="AK26" i="2902"/>
  <c r="AL26" i="2902" s="1"/>
  <c r="AK30" i="2902"/>
  <c r="AL30" i="2902" s="1"/>
  <c r="AP10" i="2902"/>
  <c r="AQ10" i="2902" s="1"/>
  <c r="AP26" i="2902"/>
  <c r="AQ26" i="2902" s="1"/>
  <c r="AU33" i="2902"/>
  <c r="AV33" i="2902" s="1"/>
  <c r="AU16" i="2902"/>
  <c r="AV16" i="2902" s="1"/>
  <c r="P34" i="2903"/>
  <c r="Q34" i="2903" s="1"/>
  <c r="V7" i="2903"/>
  <c r="W4" i="2903"/>
  <c r="V12" i="2903" s="1"/>
  <c r="W12" i="2903" s="1"/>
  <c r="V35" i="2903"/>
  <c r="W35" i="2903" s="1"/>
  <c r="V22" i="2903"/>
  <c r="W22" i="2903" s="1"/>
  <c r="V29" i="2903"/>
  <c r="W29" i="2903" s="1"/>
  <c r="AA10" i="2903"/>
  <c r="AB10" i="2903" s="1"/>
  <c r="AA18" i="2903"/>
  <c r="AB18" i="2903" s="1"/>
  <c r="AF10" i="2903"/>
  <c r="AG10" i="2903" s="1"/>
  <c r="AF22" i="2903"/>
  <c r="AG22" i="2903" s="1"/>
  <c r="AF26" i="2903"/>
  <c r="AG26" i="2903" s="1"/>
  <c r="AF13" i="2903"/>
  <c r="AG13" i="2903" s="1"/>
  <c r="AF18" i="2903"/>
  <c r="AG18" i="2903" s="1"/>
  <c r="AQ4" i="2903"/>
  <c r="AP12" i="2903" s="1"/>
  <c r="AQ12" i="2903" s="1"/>
  <c r="P13" i="2904"/>
  <c r="Q13" i="2904" s="1"/>
  <c r="P23" i="2904"/>
  <c r="Q23" i="2904" s="1"/>
  <c r="P31" i="2904"/>
  <c r="Q31" i="2904" s="1"/>
  <c r="V17" i="2904"/>
  <c r="W17" i="2904" s="1"/>
  <c r="V27" i="2904"/>
  <c r="W27" i="2904" s="1"/>
  <c r="AF19" i="2904"/>
  <c r="AG19" i="2904" s="1"/>
  <c r="AK13" i="2904"/>
  <c r="AL13" i="2904" s="1"/>
  <c r="AK29" i="2904"/>
  <c r="AL29" i="2904" s="1"/>
  <c r="AP8" i="2904"/>
  <c r="AQ8" i="2904" s="1"/>
  <c r="AP24" i="2904"/>
  <c r="AQ24" i="2904" s="1"/>
  <c r="AP7" i="2904"/>
  <c r="AQ4" i="2904"/>
  <c r="AP27" i="2904" s="1"/>
  <c r="AQ27" i="2904" s="1"/>
  <c r="AU37" i="2904"/>
  <c r="AV37" i="2904" s="1"/>
  <c r="P21" i="2905"/>
  <c r="Q21" i="2905" s="1"/>
  <c r="AA9" i="2905"/>
  <c r="AB9" i="2905" s="1"/>
  <c r="AF17" i="2905"/>
  <c r="AG17" i="2905" s="1"/>
  <c r="AF37" i="2905"/>
  <c r="AG37" i="2905" s="1"/>
  <c r="AK29" i="2905"/>
  <c r="AL29" i="2905" s="1"/>
  <c r="AP10" i="2905"/>
  <c r="AQ10" i="2905" s="1"/>
  <c r="AP18" i="2905"/>
  <c r="AQ18" i="2905" s="1"/>
  <c r="AA22" i="2906"/>
  <c r="AB22" i="2906" s="1"/>
  <c r="AA33" i="2906"/>
  <c r="AB33" i="2906" s="1"/>
  <c r="AK13" i="2906"/>
  <c r="AL13" i="2906" s="1"/>
  <c r="AK17" i="2906"/>
  <c r="AL17" i="2906" s="1"/>
  <c r="AK29" i="2906"/>
  <c r="AL29" i="2906" s="1"/>
  <c r="AP18" i="2906"/>
  <c r="AQ18" i="2906" s="1"/>
  <c r="AP24" i="2906"/>
  <c r="AQ24" i="2906" s="1"/>
  <c r="AA10" i="2907"/>
  <c r="AB10" i="2907" s="1"/>
  <c r="AA22" i="2907"/>
  <c r="AB22" i="2907" s="1"/>
  <c r="AA26" i="2907"/>
  <c r="AB26" i="2907" s="1"/>
  <c r="AA38" i="2907"/>
  <c r="AB38" i="2907" s="1"/>
  <c r="AA11" i="2907"/>
  <c r="AB11" i="2907" s="1"/>
  <c r="AA35" i="2907"/>
  <c r="AB35" i="2907" s="1"/>
  <c r="AL4" i="2907"/>
  <c r="AK20" i="2907" s="1"/>
  <c r="AL20" i="2907" s="1"/>
  <c r="AP31" i="2907"/>
  <c r="AQ31" i="2907" s="1"/>
  <c r="AK16" i="2908"/>
  <c r="AL16" i="2908" s="1"/>
  <c r="AK24" i="2908"/>
  <c r="AL24" i="2908" s="1"/>
  <c r="P47" i="2901"/>
  <c r="T47" i="2901"/>
  <c r="Q47" i="2902"/>
  <c r="U47" i="2902"/>
  <c r="AV4" i="2902"/>
  <c r="AU26" i="2902" s="1"/>
  <c r="AV26" i="2902" s="1"/>
  <c r="AF31" i="2903"/>
  <c r="AG31" i="2903" s="1"/>
  <c r="AU14" i="2903"/>
  <c r="AV14" i="2903" s="1"/>
  <c r="P11" i="2904"/>
  <c r="Q11" i="2904" s="1"/>
  <c r="AA11" i="2904"/>
  <c r="AB11" i="2904" s="1"/>
  <c r="AF7" i="2904"/>
  <c r="AG4" i="2904"/>
  <c r="AK18" i="2904"/>
  <c r="AL18" i="2904" s="1"/>
  <c r="AK22" i="2904"/>
  <c r="AL22" i="2904" s="1"/>
  <c r="AK30" i="2904"/>
  <c r="AL30" i="2904" s="1"/>
  <c r="AK34" i="2904"/>
  <c r="AL34" i="2904" s="1"/>
  <c r="AK11" i="2904"/>
  <c r="AL11" i="2904" s="1"/>
  <c r="AK17" i="2904"/>
  <c r="AL17" i="2904" s="1"/>
  <c r="AP22" i="2904"/>
  <c r="AQ22" i="2904" s="1"/>
  <c r="AP30" i="2904"/>
  <c r="AQ30" i="2904" s="1"/>
  <c r="AP34" i="2904"/>
  <c r="AQ34" i="2904" s="1"/>
  <c r="AP17" i="2904"/>
  <c r="AQ17" i="2904" s="1"/>
  <c r="AU18" i="2904"/>
  <c r="AV18" i="2904" s="1"/>
  <c r="AU22" i="2904"/>
  <c r="AV22" i="2904" s="1"/>
  <c r="AU34" i="2904"/>
  <c r="AV34" i="2904" s="1"/>
  <c r="AU11" i="2904"/>
  <c r="AV11" i="2904" s="1"/>
  <c r="AU17" i="2904"/>
  <c r="AV17" i="2904" s="1"/>
  <c r="P29" i="2905"/>
  <c r="Q29" i="2905" s="1"/>
  <c r="V8" i="2905"/>
  <c r="W8" i="2905" s="1"/>
  <c r="AA14" i="2905"/>
  <c r="AB14" i="2905" s="1"/>
  <c r="AA36" i="2905"/>
  <c r="AB36" i="2905" s="1"/>
  <c r="AK10" i="2905"/>
  <c r="AL10" i="2905" s="1"/>
  <c r="AK18" i="2905"/>
  <c r="AL18" i="2905" s="1"/>
  <c r="AP8" i="2905"/>
  <c r="AQ8" i="2905" s="1"/>
  <c r="AP17" i="2905"/>
  <c r="AQ17" i="2905" s="1"/>
  <c r="AU13" i="2905"/>
  <c r="AV13" i="2905" s="1"/>
  <c r="AU29" i="2905"/>
  <c r="AV29" i="2905" s="1"/>
  <c r="AU37" i="2905"/>
  <c r="AV37" i="2905" s="1"/>
  <c r="AU20" i="2905"/>
  <c r="AV20" i="2905" s="1"/>
  <c r="AB4" i="2906"/>
  <c r="AA11" i="2906"/>
  <c r="AB11" i="2906" s="1"/>
  <c r="AA15" i="2906"/>
  <c r="AB15" i="2906" s="1"/>
  <c r="AA19" i="2906"/>
  <c r="AB19" i="2906" s="1"/>
  <c r="AA23" i="2906"/>
  <c r="AB23" i="2906" s="1"/>
  <c r="AA27" i="2906"/>
  <c r="AB27" i="2906" s="1"/>
  <c r="AA31" i="2906"/>
  <c r="AB31" i="2906" s="1"/>
  <c r="AA38" i="2906"/>
  <c r="AB38" i="2906" s="1"/>
  <c r="AF29" i="2906"/>
  <c r="AG29" i="2906" s="1"/>
  <c r="AF11" i="2906"/>
  <c r="AG11" i="2906" s="1"/>
  <c r="AK23" i="2906"/>
  <c r="AL23" i="2906" s="1"/>
  <c r="AU8" i="2906"/>
  <c r="AV8" i="2906" s="1"/>
  <c r="P37" i="2907"/>
  <c r="Q37" i="2907" s="1"/>
  <c r="P33" i="2907"/>
  <c r="Q33" i="2907" s="1"/>
  <c r="P29" i="2907"/>
  <c r="Q29" i="2907" s="1"/>
  <c r="P25" i="2907"/>
  <c r="Q25" i="2907" s="1"/>
  <c r="P21" i="2907"/>
  <c r="Q21" i="2907" s="1"/>
  <c r="P13" i="2907"/>
  <c r="Q13" i="2907" s="1"/>
  <c r="P36" i="2907"/>
  <c r="Q36" i="2907" s="1"/>
  <c r="P28" i="2907"/>
  <c r="Q28" i="2907" s="1"/>
  <c r="P16" i="2907"/>
  <c r="Q16" i="2907" s="1"/>
  <c r="P11" i="2907"/>
  <c r="Q11" i="2907" s="1"/>
  <c r="P9" i="2907"/>
  <c r="Q9" i="2907" s="1"/>
  <c r="P22" i="2907"/>
  <c r="Q22" i="2907" s="1"/>
  <c r="P38" i="2907"/>
  <c r="Q38" i="2907" s="1"/>
  <c r="AP9" i="2907"/>
  <c r="AQ9" i="2907" s="1"/>
  <c r="AP13" i="2907"/>
  <c r="AQ13" i="2907" s="1"/>
  <c r="AP21" i="2907"/>
  <c r="AQ21" i="2907" s="1"/>
  <c r="AP29" i="2907"/>
  <c r="AQ29" i="2907" s="1"/>
  <c r="AP33" i="2907"/>
  <c r="AQ33" i="2907" s="1"/>
  <c r="AP23" i="2907"/>
  <c r="AQ23" i="2907" s="1"/>
  <c r="P14" i="2908"/>
  <c r="Q14" i="2908" s="1"/>
  <c r="AF7" i="2908"/>
  <c r="AG4" i="2908"/>
  <c r="Q47" i="2901"/>
  <c r="AK21" i="2902"/>
  <c r="AL21" i="2902" s="1"/>
  <c r="AQ4" i="2902"/>
  <c r="AP19" i="2902" s="1"/>
  <c r="AQ19" i="2902" s="1"/>
  <c r="T47" i="2903"/>
  <c r="P47" i="2903"/>
  <c r="P28" i="2903"/>
  <c r="Q28" i="2903" s="1"/>
  <c r="P36" i="2903"/>
  <c r="Q36" i="2903" s="1"/>
  <c r="S47" i="2903"/>
  <c r="AA7" i="2904"/>
  <c r="AA23" i="2904"/>
  <c r="AB23" i="2904" s="1"/>
  <c r="AB4" i="2904"/>
  <c r="AA24" i="2904" s="1"/>
  <c r="AB24" i="2904" s="1"/>
  <c r="AF17" i="2904"/>
  <c r="AG17" i="2904" s="1"/>
  <c r="AF29" i="2904"/>
  <c r="AG29" i="2904" s="1"/>
  <c r="AK33" i="2904"/>
  <c r="AL33" i="2904" s="1"/>
  <c r="AP33" i="2904"/>
  <c r="AQ33" i="2904" s="1"/>
  <c r="AU33" i="2904"/>
  <c r="AV33" i="2904" s="1"/>
  <c r="Q4" i="2905"/>
  <c r="V9" i="2905"/>
  <c r="W9" i="2905" s="1"/>
  <c r="V12" i="2905"/>
  <c r="W12" i="2905" s="1"/>
  <c r="V38" i="2905"/>
  <c r="W38" i="2905" s="1"/>
  <c r="AA17" i="2905"/>
  <c r="AB17" i="2905" s="1"/>
  <c r="AA21" i="2905"/>
  <c r="AB21" i="2905" s="1"/>
  <c r="AA24" i="2905"/>
  <c r="AB24" i="2905" s="1"/>
  <c r="AA30" i="2905"/>
  <c r="AB30" i="2905" s="1"/>
  <c r="AL4" i="2905"/>
  <c r="AK33" i="2905" s="1"/>
  <c r="AL33" i="2905" s="1"/>
  <c r="AK15" i="2905"/>
  <c r="AL15" i="2905" s="1"/>
  <c r="AK23" i="2905"/>
  <c r="AL23" i="2905" s="1"/>
  <c r="AK27" i="2905"/>
  <c r="AL27" i="2905" s="1"/>
  <c r="AK16" i="2905"/>
  <c r="AL16" i="2905" s="1"/>
  <c r="AK37" i="2905"/>
  <c r="AL37" i="2905" s="1"/>
  <c r="AP13" i="2905"/>
  <c r="AQ13" i="2905" s="1"/>
  <c r="AP29" i="2905"/>
  <c r="AQ29" i="2905" s="1"/>
  <c r="AP37" i="2905"/>
  <c r="AQ37" i="2905" s="1"/>
  <c r="AU14" i="2905"/>
  <c r="AV14" i="2905" s="1"/>
  <c r="AU26" i="2905"/>
  <c r="AV26" i="2905" s="1"/>
  <c r="AU30" i="2905"/>
  <c r="AV30" i="2905" s="1"/>
  <c r="AU34" i="2905"/>
  <c r="AV34" i="2905" s="1"/>
  <c r="AU12" i="2905"/>
  <c r="AV12" i="2905" s="1"/>
  <c r="AA8" i="2906"/>
  <c r="AB8" i="2906" s="1"/>
  <c r="AA12" i="2906"/>
  <c r="AB12" i="2906" s="1"/>
  <c r="AA16" i="2906"/>
  <c r="AB16" i="2906" s="1"/>
  <c r="AA20" i="2906"/>
  <c r="AB20" i="2906" s="1"/>
  <c r="AA28" i="2906"/>
  <c r="AB28" i="2906" s="1"/>
  <c r="AA32" i="2906"/>
  <c r="AB32" i="2906" s="1"/>
  <c r="AA36" i="2906"/>
  <c r="AB36" i="2906" s="1"/>
  <c r="AA9" i="2906"/>
  <c r="AB9" i="2906" s="1"/>
  <c r="AA30" i="2906"/>
  <c r="AB30" i="2906" s="1"/>
  <c r="AA7" i="2906"/>
  <c r="AK11" i="2906"/>
  <c r="AL11" i="2906" s="1"/>
  <c r="AP21" i="2906"/>
  <c r="AQ21" i="2906" s="1"/>
  <c r="AP33" i="2906"/>
  <c r="AQ33" i="2906" s="1"/>
  <c r="AU21" i="2906"/>
  <c r="AV21" i="2906" s="1"/>
  <c r="AU38" i="2906"/>
  <c r="AV38" i="2906" s="1"/>
  <c r="P8" i="2907"/>
  <c r="Q8" i="2907" s="1"/>
  <c r="P32" i="2907"/>
  <c r="Q32" i="2907" s="1"/>
  <c r="AP10" i="2907"/>
  <c r="AQ10" i="2907" s="1"/>
  <c r="AP22" i="2907"/>
  <c r="AQ22" i="2907" s="1"/>
  <c r="AP11" i="2907"/>
  <c r="AQ11" i="2907" s="1"/>
  <c r="V23" i="2908"/>
  <c r="W23" i="2908" s="1"/>
  <c r="Q47" i="2904"/>
  <c r="S47" i="2905"/>
  <c r="N44" i="2905"/>
  <c r="P9" i="2905"/>
  <c r="Q9" i="2905" s="1"/>
  <c r="P17" i="2905"/>
  <c r="Q17" i="2905" s="1"/>
  <c r="P25" i="2905"/>
  <c r="Q25" i="2905" s="1"/>
  <c r="P33" i="2905"/>
  <c r="Q33" i="2905" s="1"/>
  <c r="T47" i="2905"/>
  <c r="AG4" i="2905"/>
  <c r="AF10" i="2905" s="1"/>
  <c r="AG10" i="2905" s="1"/>
  <c r="AP26" i="2905"/>
  <c r="AQ26" i="2905" s="1"/>
  <c r="AP30" i="2905"/>
  <c r="AQ30" i="2905" s="1"/>
  <c r="AP38" i="2905"/>
  <c r="AQ38" i="2905" s="1"/>
  <c r="AP12" i="2905"/>
  <c r="AQ12" i="2905" s="1"/>
  <c r="AP20" i="2905"/>
  <c r="AQ20" i="2905" s="1"/>
  <c r="AV4" i="2905"/>
  <c r="Q4" i="2906"/>
  <c r="P28" i="2906" s="1"/>
  <c r="Q28" i="2906" s="1"/>
  <c r="W4" i="2906"/>
  <c r="AF7" i="2906"/>
  <c r="AG4" i="2906"/>
  <c r="AF26" i="2906" s="1"/>
  <c r="AG26" i="2906" s="1"/>
  <c r="AF23" i="2906"/>
  <c r="AG23" i="2906" s="1"/>
  <c r="AF22" i="2906"/>
  <c r="AG22" i="2906" s="1"/>
  <c r="AF38" i="2906"/>
  <c r="AG38" i="2906" s="1"/>
  <c r="AK18" i="2906"/>
  <c r="AL18" i="2906" s="1"/>
  <c r="AK34" i="2906"/>
  <c r="AL34" i="2906" s="1"/>
  <c r="AP20" i="2906"/>
  <c r="AQ20" i="2906" s="1"/>
  <c r="AP32" i="2906"/>
  <c r="AQ32" i="2906" s="1"/>
  <c r="AP36" i="2906"/>
  <c r="AQ36" i="2906" s="1"/>
  <c r="AP7" i="2906"/>
  <c r="AP14" i="2906"/>
  <c r="AQ14" i="2906" s="1"/>
  <c r="AP35" i="2906"/>
  <c r="AQ35" i="2906" s="1"/>
  <c r="AV4" i="2906"/>
  <c r="AU37" i="2906" s="1"/>
  <c r="AV37" i="2906" s="1"/>
  <c r="AU11" i="2906"/>
  <c r="AV11" i="2906" s="1"/>
  <c r="AU20" i="2906"/>
  <c r="AV20" i="2906" s="1"/>
  <c r="P20" i="2907"/>
  <c r="Q20" i="2907" s="1"/>
  <c r="AU34" i="2907"/>
  <c r="AV34" i="2907" s="1"/>
  <c r="AF11" i="2908"/>
  <c r="AG11" i="2908" s="1"/>
  <c r="AF15" i="2908"/>
  <c r="AG15" i="2908" s="1"/>
  <c r="AF19" i="2908"/>
  <c r="AG19" i="2908" s="1"/>
  <c r="AF23" i="2908"/>
  <c r="AG23" i="2908" s="1"/>
  <c r="AF27" i="2908"/>
  <c r="AG27" i="2908" s="1"/>
  <c r="AF31" i="2908"/>
  <c r="AG31" i="2908" s="1"/>
  <c r="AF35" i="2908"/>
  <c r="AG35" i="2908" s="1"/>
  <c r="AK9" i="2908"/>
  <c r="AL9" i="2908" s="1"/>
  <c r="AK37" i="2908"/>
  <c r="AL37" i="2908" s="1"/>
  <c r="AP7" i="2908"/>
  <c r="AQ4" i="2908"/>
  <c r="AP11" i="2908"/>
  <c r="AQ11" i="2908" s="1"/>
  <c r="AP15" i="2908"/>
  <c r="AQ15" i="2908" s="1"/>
  <c r="AP19" i="2908"/>
  <c r="AQ19" i="2908" s="1"/>
  <c r="AP23" i="2908"/>
  <c r="AQ23" i="2908" s="1"/>
  <c r="AP31" i="2908"/>
  <c r="AQ31" i="2908" s="1"/>
  <c r="AP35" i="2908"/>
  <c r="AQ35" i="2908" s="1"/>
  <c r="AB4" i="2905"/>
  <c r="AA38" i="2905"/>
  <c r="AB38" i="2905" s="1"/>
  <c r="AK26" i="2905"/>
  <c r="AL26" i="2905" s="1"/>
  <c r="AK30" i="2905"/>
  <c r="AL30" i="2905" s="1"/>
  <c r="AK38" i="2905"/>
  <c r="AL38" i="2905" s="1"/>
  <c r="AK12" i="2905"/>
  <c r="AL12" i="2905" s="1"/>
  <c r="AK20" i="2905"/>
  <c r="AL20" i="2905" s="1"/>
  <c r="AQ4" i="2905"/>
  <c r="AU8" i="2905"/>
  <c r="AV8" i="2905" s="1"/>
  <c r="AU16" i="2905"/>
  <c r="AV16" i="2905" s="1"/>
  <c r="AU24" i="2905"/>
  <c r="AV24" i="2905" s="1"/>
  <c r="T47" i="2906"/>
  <c r="P47" i="2906"/>
  <c r="S47" i="2906"/>
  <c r="N44" i="2906"/>
  <c r="Q47" i="2906"/>
  <c r="V17" i="2906"/>
  <c r="W17" i="2906" s="1"/>
  <c r="AA21" i="2906"/>
  <c r="AB21" i="2906" s="1"/>
  <c r="AA37" i="2906"/>
  <c r="AB37" i="2906" s="1"/>
  <c r="AF12" i="2906"/>
  <c r="AG12" i="2906" s="1"/>
  <c r="AF28" i="2906"/>
  <c r="AG28" i="2906" s="1"/>
  <c r="AF10" i="2906"/>
  <c r="AG10" i="2906" s="1"/>
  <c r="AF32" i="2906"/>
  <c r="AG32" i="2906" s="1"/>
  <c r="AK15" i="2906"/>
  <c r="AL15" i="2906" s="1"/>
  <c r="AK19" i="2906"/>
  <c r="AL19" i="2906" s="1"/>
  <c r="AK35" i="2906"/>
  <c r="AL35" i="2906" s="1"/>
  <c r="AK22" i="2906"/>
  <c r="AL22" i="2906" s="1"/>
  <c r="AP9" i="2906"/>
  <c r="AQ9" i="2906" s="1"/>
  <c r="AP13" i="2906"/>
  <c r="AQ13" i="2906" s="1"/>
  <c r="AP37" i="2906"/>
  <c r="AQ37" i="2906" s="1"/>
  <c r="AP8" i="2906"/>
  <c r="AQ8" i="2906" s="1"/>
  <c r="AP23" i="2906"/>
  <c r="AQ23" i="2906" s="1"/>
  <c r="AP30" i="2906"/>
  <c r="AQ30" i="2906" s="1"/>
  <c r="AU16" i="2906"/>
  <c r="AV16" i="2906" s="1"/>
  <c r="AU31" i="2906"/>
  <c r="AV31" i="2906" s="1"/>
  <c r="P7" i="2907"/>
  <c r="P14" i="2907"/>
  <c r="Q14" i="2907" s="1"/>
  <c r="P26" i="2907"/>
  <c r="Q26" i="2907" s="1"/>
  <c r="P34" i="2907"/>
  <c r="Q34" i="2907" s="1"/>
  <c r="W4" i="2907"/>
  <c r="AA29" i="2907"/>
  <c r="AB29" i="2907" s="1"/>
  <c r="AA33" i="2907"/>
  <c r="AB33" i="2907" s="1"/>
  <c r="AA16" i="2907"/>
  <c r="AB16" i="2907" s="1"/>
  <c r="AA24" i="2907"/>
  <c r="AB24" i="2907" s="1"/>
  <c r="AK34" i="2907"/>
  <c r="AL34" i="2907" s="1"/>
  <c r="AP20" i="2907"/>
  <c r="AQ20" i="2907" s="1"/>
  <c r="AP36" i="2907"/>
  <c r="AQ36" i="2907" s="1"/>
  <c r="AP7" i="2907"/>
  <c r="AQ4" i="2907"/>
  <c r="AU13" i="2907"/>
  <c r="AV13" i="2907" s="1"/>
  <c r="AU17" i="2907"/>
  <c r="AV17" i="2907" s="1"/>
  <c r="Q4" i="2908"/>
  <c r="P9" i="2908"/>
  <c r="Q9" i="2908" s="1"/>
  <c r="V22" i="2908"/>
  <c r="W22" i="2908" s="1"/>
  <c r="AF8" i="2908"/>
  <c r="AG8" i="2908" s="1"/>
  <c r="AF12" i="2908"/>
  <c r="AG12" i="2908" s="1"/>
  <c r="AF16" i="2908"/>
  <c r="AG16" i="2908" s="1"/>
  <c r="AF20" i="2908"/>
  <c r="AG20" i="2908" s="1"/>
  <c r="AF24" i="2908"/>
  <c r="AG24" i="2908" s="1"/>
  <c r="AF28" i="2908"/>
  <c r="AG28" i="2908" s="1"/>
  <c r="AF32" i="2908"/>
  <c r="AG32" i="2908" s="1"/>
  <c r="AF36" i="2908"/>
  <c r="AG36" i="2908" s="1"/>
  <c r="AP32" i="2908"/>
  <c r="AQ32" i="2908" s="1"/>
  <c r="AP26" i="2908"/>
  <c r="AQ26" i="2908" s="1"/>
  <c r="AP15" i="2906"/>
  <c r="AQ15" i="2906" s="1"/>
  <c r="AU32" i="2906"/>
  <c r="AV32" i="2906" s="1"/>
  <c r="P10" i="2907"/>
  <c r="Q10" i="2907" s="1"/>
  <c r="P18" i="2907"/>
  <c r="Q18" i="2907" s="1"/>
  <c r="P23" i="2907"/>
  <c r="Q23" i="2907" s="1"/>
  <c r="P27" i="2907"/>
  <c r="Q27" i="2907" s="1"/>
  <c r="P31" i="2907"/>
  <c r="Q31" i="2907" s="1"/>
  <c r="P35" i="2907"/>
  <c r="Q35" i="2907" s="1"/>
  <c r="V19" i="2907"/>
  <c r="W19" i="2907" s="1"/>
  <c r="AA28" i="2907"/>
  <c r="AB28" i="2907" s="1"/>
  <c r="AA36" i="2907"/>
  <c r="AB36" i="2907" s="1"/>
  <c r="AG4" i="2907"/>
  <c r="AP14" i="2907"/>
  <c r="AQ14" i="2907" s="1"/>
  <c r="AP18" i="2907"/>
  <c r="AQ18" i="2907" s="1"/>
  <c r="AP26" i="2907"/>
  <c r="AQ26" i="2907" s="1"/>
  <c r="AP30" i="2907"/>
  <c r="AQ30" i="2907" s="1"/>
  <c r="AP34" i="2907"/>
  <c r="AQ34" i="2907" s="1"/>
  <c r="AP38" i="2907"/>
  <c r="AQ38" i="2907" s="1"/>
  <c r="AP19" i="2907"/>
  <c r="AQ19" i="2907" s="1"/>
  <c r="AP35" i="2907"/>
  <c r="AQ35" i="2907" s="1"/>
  <c r="AU15" i="2907"/>
  <c r="AV15" i="2907" s="1"/>
  <c r="AU36" i="2907"/>
  <c r="AV36" i="2907" s="1"/>
  <c r="P12" i="2908"/>
  <c r="Q12" i="2908" s="1"/>
  <c r="W4" i="2908"/>
  <c r="V30" i="2908" s="1"/>
  <c r="W30" i="2908" s="1"/>
  <c r="V7" i="2908"/>
  <c r="AP8" i="2908"/>
  <c r="AQ8" i="2908" s="1"/>
  <c r="AP12" i="2908"/>
  <c r="AQ12" i="2908" s="1"/>
  <c r="AP16" i="2908"/>
  <c r="AQ16" i="2908" s="1"/>
  <c r="AP20" i="2908"/>
  <c r="AQ20" i="2908" s="1"/>
  <c r="AP24" i="2908"/>
  <c r="AQ24" i="2908" s="1"/>
  <c r="AP28" i="2908"/>
  <c r="AQ28" i="2908" s="1"/>
  <c r="AP36" i="2908"/>
  <c r="AQ36" i="2908" s="1"/>
  <c r="P24" i="2909"/>
  <c r="Q24" i="2909" s="1"/>
  <c r="V15" i="2909"/>
  <c r="W15" i="2909" s="1"/>
  <c r="R47" i="2907"/>
  <c r="U47" i="2907"/>
  <c r="Q47" i="2907"/>
  <c r="N44" i="2907"/>
  <c r="AA15" i="2907"/>
  <c r="AB15" i="2907" s="1"/>
  <c r="AA23" i="2907"/>
  <c r="AB23" i="2907" s="1"/>
  <c r="AB4" i="2907"/>
  <c r="AA18" i="2907" s="1"/>
  <c r="AB18" i="2907" s="1"/>
  <c r="AF37" i="2907"/>
  <c r="AG37" i="2907" s="1"/>
  <c r="AU8" i="2907"/>
  <c r="AV8" i="2907" s="1"/>
  <c r="AU14" i="2907"/>
  <c r="AV14" i="2907" s="1"/>
  <c r="T47" i="2908"/>
  <c r="P47" i="2908"/>
  <c r="R47" i="2908"/>
  <c r="Q47" i="2908"/>
  <c r="S47" i="2908"/>
  <c r="N44" i="2908"/>
  <c r="P25" i="2908"/>
  <c r="Q25" i="2908" s="1"/>
  <c r="P36" i="2908"/>
  <c r="Q36" i="2908" s="1"/>
  <c r="AF13" i="2908"/>
  <c r="AG13" i="2908" s="1"/>
  <c r="AF26" i="2908"/>
  <c r="AG26" i="2908" s="1"/>
  <c r="AK15" i="2908"/>
  <c r="AL15" i="2908" s="1"/>
  <c r="AK19" i="2908"/>
  <c r="AL19" i="2908" s="1"/>
  <c r="AK27" i="2908"/>
  <c r="AL27" i="2908" s="1"/>
  <c r="AK36" i="2908"/>
  <c r="AL36" i="2908" s="1"/>
  <c r="P13" i="2909"/>
  <c r="Q13" i="2909" s="1"/>
  <c r="P20" i="2908"/>
  <c r="Q20" i="2908" s="1"/>
  <c r="P24" i="2908"/>
  <c r="Q24" i="2908" s="1"/>
  <c r="V16" i="2908"/>
  <c r="W16" i="2908" s="1"/>
  <c r="V28" i="2908"/>
  <c r="W28" i="2908" s="1"/>
  <c r="V31" i="2908"/>
  <c r="W31" i="2908" s="1"/>
  <c r="AK21" i="2908"/>
  <c r="AL21" i="2908" s="1"/>
  <c r="AK29" i="2908"/>
  <c r="AL29" i="2908" s="1"/>
  <c r="AK33" i="2908"/>
  <c r="AL33" i="2908" s="1"/>
  <c r="AK26" i="2908"/>
  <c r="AL26" i="2908" s="1"/>
  <c r="AP38" i="2908"/>
  <c r="AQ38" i="2908" s="1"/>
  <c r="T47" i="2909"/>
  <c r="P47" i="2909"/>
  <c r="Q47" i="2909"/>
  <c r="R47" i="2909"/>
  <c r="U47" i="2909"/>
  <c r="S47" i="2909"/>
  <c r="P8" i="2909"/>
  <c r="Q8" i="2909" s="1"/>
  <c r="P21" i="2909"/>
  <c r="Q21" i="2909" s="1"/>
  <c r="AA29" i="2909"/>
  <c r="AB29" i="2909" s="1"/>
  <c r="AA10" i="2909"/>
  <c r="AB10" i="2909" s="1"/>
  <c r="AK22" i="2909"/>
  <c r="AL22" i="2909" s="1"/>
  <c r="AK26" i="2909"/>
  <c r="AL26" i="2909" s="1"/>
  <c r="AK38" i="2909"/>
  <c r="AL38" i="2909" s="1"/>
  <c r="AV4" i="2907"/>
  <c r="AU32" i="2907" s="1"/>
  <c r="AV32" i="2907" s="1"/>
  <c r="AB4" i="2908"/>
  <c r="AA15" i="2908" s="1"/>
  <c r="AB15" i="2908" s="1"/>
  <c r="AF10" i="2908"/>
  <c r="AG10" i="2908" s="1"/>
  <c r="AF30" i="2908"/>
  <c r="AG30" i="2908" s="1"/>
  <c r="AK20" i="2908"/>
  <c r="AL20" i="2908" s="1"/>
  <c r="AK35" i="2908"/>
  <c r="AL35" i="2908" s="1"/>
  <c r="AV4" i="2908"/>
  <c r="AU9" i="2908" s="1"/>
  <c r="AV9" i="2908" s="1"/>
  <c r="N44" i="2909"/>
  <c r="V26" i="2909"/>
  <c r="W26" i="2909" s="1"/>
  <c r="AP37" i="2909"/>
  <c r="AQ37" i="2909" s="1"/>
  <c r="AF37" i="2908"/>
  <c r="AG37" i="2908" s="1"/>
  <c r="AF9" i="2908"/>
  <c r="AG9" i="2908" s="1"/>
  <c r="AF14" i="2908"/>
  <c r="AG14" i="2908" s="1"/>
  <c r="AK7" i="2908"/>
  <c r="AL4" i="2908"/>
  <c r="AK23" i="2908"/>
  <c r="AL23" i="2908" s="1"/>
  <c r="AK32" i="2908"/>
  <c r="AL32" i="2908" s="1"/>
  <c r="AK38" i="2908"/>
  <c r="AL38" i="2908" s="1"/>
  <c r="AP17" i="2908"/>
  <c r="AQ17" i="2908" s="1"/>
  <c r="AP29" i="2908"/>
  <c r="AQ29" i="2908" s="1"/>
  <c r="AP22" i="2908"/>
  <c r="AQ22" i="2908" s="1"/>
  <c r="AP34" i="2908"/>
  <c r="AQ34" i="2908" s="1"/>
  <c r="AU18" i="2908"/>
  <c r="AV18" i="2908" s="1"/>
  <c r="W4" i="2909"/>
  <c r="V11" i="2909"/>
  <c r="W11" i="2909" s="1"/>
  <c r="AF16" i="2909"/>
  <c r="AG16" i="2909" s="1"/>
  <c r="AF33" i="2909"/>
  <c r="AG33" i="2909" s="1"/>
  <c r="AK28" i="2908"/>
  <c r="AL28" i="2908" s="1"/>
  <c r="AU36" i="2908"/>
  <c r="AV36" i="2908" s="1"/>
  <c r="Q4" i="2909"/>
  <c r="P16" i="2909" s="1"/>
  <c r="Q16" i="2909" s="1"/>
  <c r="P32" i="2909"/>
  <c r="Q32" i="2909" s="1"/>
  <c r="V28" i="2909"/>
  <c r="W28" i="2909" s="1"/>
  <c r="AA8" i="2909"/>
  <c r="AB8" i="2909" s="1"/>
  <c r="AA18" i="2909"/>
  <c r="AB18" i="2909" s="1"/>
  <c r="AA14" i="2909"/>
  <c r="AB14" i="2909" s="1"/>
  <c r="AA22" i="2909"/>
  <c r="AB22" i="2909" s="1"/>
  <c r="AF17" i="2909"/>
  <c r="AG17" i="2909" s="1"/>
  <c r="AK27" i="2909"/>
  <c r="AL27" i="2909" s="1"/>
  <c r="AK13" i="2909"/>
  <c r="AL13" i="2909" s="1"/>
  <c r="P12" i="2909"/>
  <c r="Q12" i="2909" s="1"/>
  <c r="P18" i="2909"/>
  <c r="Q18" i="2909" s="1"/>
  <c r="P20" i="2909"/>
  <c r="Q20" i="2909" s="1"/>
  <c r="P28" i="2909"/>
  <c r="Q28" i="2909" s="1"/>
  <c r="P34" i="2909"/>
  <c r="Q34" i="2909" s="1"/>
  <c r="P36" i="2909"/>
  <c r="Q36" i="2909" s="1"/>
  <c r="V22" i="2909"/>
  <c r="W22" i="2909" s="1"/>
  <c r="V34" i="2909"/>
  <c r="W34" i="2909" s="1"/>
  <c r="V35" i="2909"/>
  <c r="W35" i="2909" s="1"/>
  <c r="AA19" i="2909"/>
  <c r="AB19" i="2909" s="1"/>
  <c r="AA37" i="2909"/>
  <c r="AB37" i="2909" s="1"/>
  <c r="AF22" i="2909"/>
  <c r="AG22" i="2909" s="1"/>
  <c r="AP14" i="2909"/>
  <c r="AQ14" i="2909" s="1"/>
  <c r="AP18" i="2909"/>
  <c r="AQ18" i="2909" s="1"/>
  <c r="AP34" i="2909"/>
  <c r="AQ34" i="2909" s="1"/>
  <c r="AP38" i="2909"/>
  <c r="AQ38" i="2909" s="1"/>
  <c r="V13" i="2909"/>
  <c r="W13" i="2909" s="1"/>
  <c r="AA28" i="2909"/>
  <c r="AB28" i="2909" s="1"/>
  <c r="AA32" i="2909"/>
  <c r="AB32" i="2909" s="1"/>
  <c r="AG4" i="2909"/>
  <c r="AF15" i="2909" s="1"/>
  <c r="AG15" i="2909" s="1"/>
  <c r="AF7" i="2909"/>
  <c r="AF29" i="2909"/>
  <c r="AG29" i="2909" s="1"/>
  <c r="AK23" i="2909"/>
  <c r="AL23" i="2909" s="1"/>
  <c r="AP16" i="2909"/>
  <c r="AQ16" i="2909" s="1"/>
  <c r="AP28" i="2909"/>
  <c r="AQ28" i="2909" s="1"/>
  <c r="V17" i="2909"/>
  <c r="W17" i="2909" s="1"/>
  <c r="AB4" i="2909"/>
  <c r="AA35" i="2909" s="1"/>
  <c r="AB35" i="2909" s="1"/>
  <c r="AA15" i="2909"/>
  <c r="AB15" i="2909" s="1"/>
  <c r="AA27" i="2909"/>
  <c r="AB27" i="2909" s="1"/>
  <c r="AA7" i="2909"/>
  <c r="AF18" i="2909"/>
  <c r="AG18" i="2909" s="1"/>
  <c r="AF34" i="2909"/>
  <c r="AG34" i="2909" s="1"/>
  <c r="AF27" i="2909"/>
  <c r="AG27" i="2909" s="1"/>
  <c r="AK12" i="2909"/>
  <c r="AL12" i="2909" s="1"/>
  <c r="AK15" i="2909"/>
  <c r="AL15" i="2909" s="1"/>
  <c r="AP21" i="2909"/>
  <c r="AQ21" i="2909" s="1"/>
  <c r="AV4" i="2909"/>
  <c r="AU14" i="2909" s="1"/>
  <c r="AV14" i="2909" s="1"/>
  <c r="AK16" i="2909"/>
  <c r="AL16" i="2909" s="1"/>
  <c r="AK24" i="2909"/>
  <c r="AL24" i="2909" s="1"/>
  <c r="AL4" i="2909"/>
  <c r="AK14" i="2909" s="1"/>
  <c r="AL14" i="2909" s="1"/>
  <c r="AP20" i="2909"/>
  <c r="AQ20" i="2909" s="1"/>
  <c r="AP9" i="2909"/>
  <c r="AQ9" i="2909" s="1"/>
  <c r="AU26" i="2909"/>
  <c r="AV26" i="2909" s="1"/>
  <c r="AK35" i="2909"/>
  <c r="AL35" i="2909" s="1"/>
  <c r="AK17" i="2909"/>
  <c r="AL17" i="2909" s="1"/>
  <c r="AQ4" i="2909"/>
  <c r="AP26" i="2909" s="1"/>
  <c r="AQ26" i="2909" s="1"/>
  <c r="AP31" i="2909"/>
  <c r="AQ31" i="2909" s="1"/>
  <c r="AP35" i="2909"/>
  <c r="AQ35" i="2909" s="1"/>
  <c r="AL7" i="2901" l="1"/>
  <c r="AU17" i="2909"/>
  <c r="AV17" i="2909" s="1"/>
  <c r="AU33" i="2909"/>
  <c r="AV33" i="2909" s="1"/>
  <c r="AG7" i="2909"/>
  <c r="AU21" i="2909"/>
  <c r="AV21" i="2909" s="1"/>
  <c r="AU14" i="2908"/>
  <c r="AV14" i="2908" s="1"/>
  <c r="AA33" i="2908"/>
  <c r="AB33" i="2908" s="1"/>
  <c r="W7" i="2908"/>
  <c r="AF21" i="2907"/>
  <c r="AG21" i="2907" s="1"/>
  <c r="AF13" i="2907"/>
  <c r="AG13" i="2907" s="1"/>
  <c r="AF35" i="2907"/>
  <c r="AG35" i="2907" s="1"/>
  <c r="AF18" i="2907"/>
  <c r="AG18" i="2907" s="1"/>
  <c r="AF17" i="2907"/>
  <c r="AG17" i="2907" s="1"/>
  <c r="AF27" i="2907"/>
  <c r="AG27" i="2907" s="1"/>
  <c r="AF26" i="2907"/>
  <c r="AG26" i="2907" s="1"/>
  <c r="AF10" i="2907"/>
  <c r="AG10" i="2907" s="1"/>
  <c r="AF9" i="2907"/>
  <c r="AG9" i="2907" s="1"/>
  <c r="AU37" i="2908"/>
  <c r="AV37" i="2908" s="1"/>
  <c r="V38" i="2907"/>
  <c r="W38" i="2907" s="1"/>
  <c r="V14" i="2907"/>
  <c r="W14" i="2907" s="1"/>
  <c r="V22" i="2907"/>
  <c r="W22" i="2907" s="1"/>
  <c r="V30" i="2907"/>
  <c r="W30" i="2907" s="1"/>
  <c r="V28" i="2907"/>
  <c r="W28" i="2907" s="1"/>
  <c r="AF12" i="2907"/>
  <c r="AG12" i="2907" s="1"/>
  <c r="AF14" i="2907"/>
  <c r="AG14" i="2907" s="1"/>
  <c r="V23" i="2906"/>
  <c r="W23" i="2906" s="1"/>
  <c r="V15" i="2906"/>
  <c r="W15" i="2906" s="1"/>
  <c r="V7" i="2906"/>
  <c r="V28" i="2906"/>
  <c r="W28" i="2906" s="1"/>
  <c r="V11" i="2906"/>
  <c r="W11" i="2906" s="1"/>
  <c r="V24" i="2906"/>
  <c r="W24" i="2906" s="1"/>
  <c r="V8" i="2906"/>
  <c r="W8" i="2906" s="1"/>
  <c r="V33" i="2906"/>
  <c r="W33" i="2906" s="1"/>
  <c r="V19" i="2906"/>
  <c r="W19" i="2906" s="1"/>
  <c r="V16" i="2906"/>
  <c r="W16" i="2906" s="1"/>
  <c r="V36" i="2906"/>
  <c r="W36" i="2906" s="1"/>
  <c r="P25" i="2906"/>
  <c r="Q25" i="2906" s="1"/>
  <c r="V21" i="2906"/>
  <c r="W21" i="2906" s="1"/>
  <c r="AA38" i="2908"/>
  <c r="AB38" i="2908" s="1"/>
  <c r="V32" i="2906"/>
  <c r="W32" i="2906" s="1"/>
  <c r="AG7" i="2904"/>
  <c r="AK28" i="2907"/>
  <c r="AL28" i="2907" s="1"/>
  <c r="AK12" i="2907"/>
  <c r="AL12" i="2907" s="1"/>
  <c r="AF11" i="2907"/>
  <c r="AG11" i="2907" s="1"/>
  <c r="V10" i="2907"/>
  <c r="W10" i="2907" s="1"/>
  <c r="AQ7" i="2904"/>
  <c r="AP29" i="2903"/>
  <c r="AQ29" i="2903" s="1"/>
  <c r="Q7" i="2902"/>
  <c r="AF32" i="2907"/>
  <c r="AG32" i="2907" s="1"/>
  <c r="V33" i="2907"/>
  <c r="W33" i="2907" s="1"/>
  <c r="V13" i="2907"/>
  <c r="W13" i="2907" s="1"/>
  <c r="V18" i="2904"/>
  <c r="W18" i="2904" s="1"/>
  <c r="V10" i="2904"/>
  <c r="W10" i="2904" s="1"/>
  <c r="V34" i="2904"/>
  <c r="W34" i="2904" s="1"/>
  <c r="V26" i="2904"/>
  <c r="W26" i="2904" s="1"/>
  <c r="V22" i="2904"/>
  <c r="W22" i="2904" s="1"/>
  <c r="V38" i="2904"/>
  <c r="W38" i="2904" s="1"/>
  <c r="V31" i="2904"/>
  <c r="W31" i="2904" s="1"/>
  <c r="V30" i="2904"/>
  <c r="W30" i="2904" s="1"/>
  <c r="V14" i="2904"/>
  <c r="W14" i="2904" s="1"/>
  <c r="V13" i="2904"/>
  <c r="W13" i="2904" s="1"/>
  <c r="V32" i="2904"/>
  <c r="W32" i="2904" s="1"/>
  <c r="AP14" i="2903"/>
  <c r="AQ14" i="2903" s="1"/>
  <c r="W7" i="2905"/>
  <c r="AV7" i="2904"/>
  <c r="P32" i="2897"/>
  <c r="Q32" i="2897" s="1"/>
  <c r="P24" i="2897"/>
  <c r="Q24" i="2897" s="1"/>
  <c r="P16" i="2897"/>
  <c r="Q16" i="2897" s="1"/>
  <c r="P8" i="2897"/>
  <c r="Q8" i="2897" s="1"/>
  <c r="P36" i="2897"/>
  <c r="Q36" i="2897" s="1"/>
  <c r="P34" i="2897"/>
  <c r="Q34" i="2897" s="1"/>
  <c r="P23" i="2897"/>
  <c r="Q23" i="2897" s="1"/>
  <c r="P18" i="2897"/>
  <c r="Q18" i="2897" s="1"/>
  <c r="P7" i="2897"/>
  <c r="P31" i="2897"/>
  <c r="Q31" i="2897" s="1"/>
  <c r="P28" i="2897"/>
  <c r="Q28" i="2897" s="1"/>
  <c r="P20" i="2897"/>
  <c r="Q20" i="2897" s="1"/>
  <c r="P15" i="2897"/>
  <c r="Q15" i="2897" s="1"/>
  <c r="P10" i="2897"/>
  <c r="Q10" i="2897" s="1"/>
  <c r="P12" i="2897"/>
  <c r="Q12" i="2897" s="1"/>
  <c r="P26" i="2897"/>
  <c r="Q26" i="2897" s="1"/>
  <c r="AA28" i="2897"/>
  <c r="AB28" i="2897" s="1"/>
  <c r="AA11" i="2897"/>
  <c r="AB11" i="2897" s="1"/>
  <c r="AA35" i="2897"/>
  <c r="AB35" i="2897" s="1"/>
  <c r="AA23" i="2897"/>
  <c r="AB23" i="2897" s="1"/>
  <c r="AA12" i="2897"/>
  <c r="AB12" i="2897" s="1"/>
  <c r="AA24" i="2897"/>
  <c r="AB24" i="2897" s="1"/>
  <c r="AA31" i="2897"/>
  <c r="AB31" i="2897" s="1"/>
  <c r="AA8" i="2897"/>
  <c r="AB8" i="2897" s="1"/>
  <c r="AA7" i="2897"/>
  <c r="AA19" i="2897"/>
  <c r="AB19" i="2897" s="1"/>
  <c r="AA18" i="2897"/>
  <c r="AB18" i="2897" s="1"/>
  <c r="V38" i="2906"/>
  <c r="W38" i="2906" s="1"/>
  <c r="V22" i="2906"/>
  <c r="W22" i="2906" s="1"/>
  <c r="P36" i="2906"/>
  <c r="Q36" i="2906" s="1"/>
  <c r="AP10" i="2903"/>
  <c r="AQ10" i="2903" s="1"/>
  <c r="AU38" i="2903"/>
  <c r="AV38" i="2903" s="1"/>
  <c r="AU37" i="2903"/>
  <c r="AV37" i="2903" s="1"/>
  <c r="AU9" i="2903"/>
  <c r="AV9" i="2903" s="1"/>
  <c r="AU21" i="2903"/>
  <c r="AV21" i="2903" s="1"/>
  <c r="AU20" i="2903"/>
  <c r="AV20" i="2903" s="1"/>
  <c r="AU11" i="2903"/>
  <c r="AV11" i="2903" s="1"/>
  <c r="AU33" i="2903"/>
  <c r="AV33" i="2903" s="1"/>
  <c r="AK19" i="2899"/>
  <c r="AL19" i="2899" s="1"/>
  <c r="AK7" i="2899"/>
  <c r="AK23" i="2899"/>
  <c r="AL23" i="2899" s="1"/>
  <c r="AK26" i="2899"/>
  <c r="AL26" i="2899" s="1"/>
  <c r="AK36" i="2899"/>
  <c r="AL36" i="2899" s="1"/>
  <c r="AK35" i="2899"/>
  <c r="AL35" i="2899" s="1"/>
  <c r="AK14" i="2899"/>
  <c r="AL14" i="2899" s="1"/>
  <c r="AK13" i="2899"/>
  <c r="AL13" i="2899" s="1"/>
  <c r="AP34" i="2897"/>
  <c r="AQ34" i="2897" s="1"/>
  <c r="AP19" i="2897"/>
  <c r="AQ19" i="2897" s="1"/>
  <c r="AK31" i="2897"/>
  <c r="AL31" i="2897" s="1"/>
  <c r="AK32" i="2898"/>
  <c r="AL32" i="2898" s="1"/>
  <c r="AK20" i="2898"/>
  <c r="AL20" i="2898" s="1"/>
  <c r="AK23" i="2898"/>
  <c r="AL23" i="2898" s="1"/>
  <c r="AK12" i="2898"/>
  <c r="AL12" i="2898" s="1"/>
  <c r="AK36" i="2898"/>
  <c r="AL36" i="2898" s="1"/>
  <c r="AK24" i="2898"/>
  <c r="AL24" i="2898" s="1"/>
  <c r="AK13" i="2898"/>
  <c r="AL13" i="2898" s="1"/>
  <c r="AK19" i="2898"/>
  <c r="AL19" i="2898" s="1"/>
  <c r="AK17" i="2898"/>
  <c r="AL17" i="2898" s="1"/>
  <c r="AK8" i="2898"/>
  <c r="AL8" i="2898" s="1"/>
  <c r="AK7" i="2898"/>
  <c r="AK29" i="2898"/>
  <c r="AL29" i="2898" s="1"/>
  <c r="P14" i="2897"/>
  <c r="Q14" i="2897" s="1"/>
  <c r="AF31" i="2896"/>
  <c r="AG31" i="2896" s="1"/>
  <c r="AF26" i="2896"/>
  <c r="AG26" i="2896" s="1"/>
  <c r="AF14" i="2896"/>
  <c r="AG14" i="2896" s="1"/>
  <c r="AF38" i="2896"/>
  <c r="AG38" i="2896" s="1"/>
  <c r="AF27" i="2896"/>
  <c r="AG27" i="2896" s="1"/>
  <c r="AF15" i="2896"/>
  <c r="AG15" i="2896" s="1"/>
  <c r="AF11" i="2896"/>
  <c r="AG11" i="2896" s="1"/>
  <c r="AF22" i="2896"/>
  <c r="AG22" i="2896" s="1"/>
  <c r="AF10" i="2896"/>
  <c r="AG10" i="2896" s="1"/>
  <c r="AF34" i="2896"/>
  <c r="AG34" i="2896" s="1"/>
  <c r="AF32" i="2896"/>
  <c r="AG32" i="2896" s="1"/>
  <c r="AF20" i="2896"/>
  <c r="AG20" i="2896" s="1"/>
  <c r="AP28" i="2903"/>
  <c r="AQ28" i="2903" s="1"/>
  <c r="AP23" i="2900"/>
  <c r="AQ23" i="2900" s="1"/>
  <c r="AF21" i="2900"/>
  <c r="AG21" i="2900" s="1"/>
  <c r="AF23" i="2900"/>
  <c r="AG23" i="2900" s="1"/>
  <c r="AG7" i="2897"/>
  <c r="AA33" i="2897"/>
  <c r="AB33" i="2897" s="1"/>
  <c r="V20" i="2896"/>
  <c r="W20" i="2896" s="1"/>
  <c r="AG7" i="2894"/>
  <c r="AF31" i="2893"/>
  <c r="AG31" i="2893" s="1"/>
  <c r="AF27" i="2893"/>
  <c r="AG27" i="2893" s="1"/>
  <c r="AF19" i="2893"/>
  <c r="AG19" i="2893" s="1"/>
  <c r="AF11" i="2893"/>
  <c r="AG11" i="2893" s="1"/>
  <c r="AF35" i="2893"/>
  <c r="AG35" i="2893" s="1"/>
  <c r="AF15" i="2893"/>
  <c r="AG15" i="2893" s="1"/>
  <c r="AF32" i="2893"/>
  <c r="AG32" i="2893" s="1"/>
  <c r="AF23" i="2893"/>
  <c r="AG23" i="2893" s="1"/>
  <c r="AF7" i="2893"/>
  <c r="AF38" i="2892"/>
  <c r="AG38" i="2892" s="1"/>
  <c r="AF30" i="2892"/>
  <c r="AG30" i="2892" s="1"/>
  <c r="AF26" i="2892"/>
  <c r="AG26" i="2892" s="1"/>
  <c r="AF18" i="2892"/>
  <c r="AG18" i="2892" s="1"/>
  <c r="AF10" i="2892"/>
  <c r="AG10" i="2892" s="1"/>
  <c r="AF34" i="2892"/>
  <c r="AG34" i="2892" s="1"/>
  <c r="AF14" i="2892"/>
  <c r="AG14" i="2892" s="1"/>
  <c r="AF31" i="2892"/>
  <c r="AG31" i="2892" s="1"/>
  <c r="AF22" i="2892"/>
  <c r="AG22" i="2892" s="1"/>
  <c r="AQ7" i="2892"/>
  <c r="AA35" i="2889"/>
  <c r="AB35" i="2889" s="1"/>
  <c r="AA38" i="2889"/>
  <c r="AB38" i="2889" s="1"/>
  <c r="AA15" i="2889"/>
  <c r="AB15" i="2889" s="1"/>
  <c r="AA10" i="2889"/>
  <c r="AB10" i="2889" s="1"/>
  <c r="AA14" i="2889"/>
  <c r="AB14" i="2889" s="1"/>
  <c r="AA26" i="2889"/>
  <c r="AB26" i="2889" s="1"/>
  <c r="AA19" i="2889"/>
  <c r="AB19" i="2889" s="1"/>
  <c r="AA31" i="2889"/>
  <c r="AB31" i="2889" s="1"/>
  <c r="AA9" i="2889"/>
  <c r="AB9" i="2889" s="1"/>
  <c r="AP30" i="2897"/>
  <c r="AQ30" i="2897" s="1"/>
  <c r="P33" i="2897"/>
  <c r="Q33" i="2897" s="1"/>
  <c r="AP33" i="2894"/>
  <c r="AQ33" i="2894" s="1"/>
  <c r="AP36" i="2894"/>
  <c r="AQ36" i="2894" s="1"/>
  <c r="AP24" i="2894"/>
  <c r="AQ24" i="2894" s="1"/>
  <c r="AP13" i="2894"/>
  <c r="AQ13" i="2894" s="1"/>
  <c r="AP23" i="2894"/>
  <c r="AQ23" i="2894" s="1"/>
  <c r="AP12" i="2894"/>
  <c r="AQ12" i="2894" s="1"/>
  <c r="AP8" i="2894"/>
  <c r="AQ8" i="2894" s="1"/>
  <c r="AP17" i="2894"/>
  <c r="AQ17" i="2894" s="1"/>
  <c r="AP7" i="2894"/>
  <c r="AP29" i="2894"/>
  <c r="AQ29" i="2894" s="1"/>
  <c r="AP16" i="2894"/>
  <c r="AQ16" i="2894" s="1"/>
  <c r="P36" i="2894"/>
  <c r="Q36" i="2894" s="1"/>
  <c r="P32" i="2894"/>
  <c r="Q32" i="2894" s="1"/>
  <c r="P28" i="2894"/>
  <c r="Q28" i="2894" s="1"/>
  <c r="P24" i="2894"/>
  <c r="Q24" i="2894" s="1"/>
  <c r="P20" i="2894"/>
  <c r="Q20" i="2894" s="1"/>
  <c r="P16" i="2894"/>
  <c r="Q16" i="2894" s="1"/>
  <c r="P12" i="2894"/>
  <c r="Q12" i="2894" s="1"/>
  <c r="P8" i="2894"/>
  <c r="Q8" i="2894" s="1"/>
  <c r="P35" i="2894"/>
  <c r="Q35" i="2894" s="1"/>
  <c r="P31" i="2894"/>
  <c r="Q31" i="2894" s="1"/>
  <c r="P27" i="2894"/>
  <c r="Q27" i="2894" s="1"/>
  <c r="P23" i="2894"/>
  <c r="Q23" i="2894" s="1"/>
  <c r="P19" i="2894"/>
  <c r="Q19" i="2894" s="1"/>
  <c r="P15" i="2894"/>
  <c r="Q15" i="2894" s="1"/>
  <c r="P11" i="2894"/>
  <c r="Q11" i="2894" s="1"/>
  <c r="P7" i="2894"/>
  <c r="AU29" i="2903"/>
  <c r="AV29" i="2903" s="1"/>
  <c r="AP35" i="2898"/>
  <c r="AQ35" i="2898" s="1"/>
  <c r="AP10" i="2897"/>
  <c r="AQ10" i="2897" s="1"/>
  <c r="AK26" i="2897"/>
  <c r="AL26" i="2897" s="1"/>
  <c r="P22" i="2897"/>
  <c r="Q22" i="2897" s="1"/>
  <c r="V35" i="2889"/>
  <c r="W35" i="2889" s="1"/>
  <c r="V10" i="2889"/>
  <c r="W10" i="2889" s="1"/>
  <c r="V38" i="2889"/>
  <c r="W38" i="2889" s="1"/>
  <c r="V15" i="2889"/>
  <c r="W15" i="2889" s="1"/>
  <c r="V19" i="2889"/>
  <c r="W19" i="2889" s="1"/>
  <c r="V9" i="2889"/>
  <c r="W9" i="2889" s="1"/>
  <c r="V26" i="2889"/>
  <c r="W26" i="2889" s="1"/>
  <c r="V14" i="2889"/>
  <c r="W14" i="2889" s="1"/>
  <c r="V31" i="2889"/>
  <c r="W31" i="2889" s="1"/>
  <c r="AP37" i="2898"/>
  <c r="AQ37" i="2898" s="1"/>
  <c r="AA29" i="2896"/>
  <c r="AB29" i="2896" s="1"/>
  <c r="AU32" i="2895"/>
  <c r="AV32" i="2895" s="1"/>
  <c r="AA18" i="2894"/>
  <c r="AB18" i="2894" s="1"/>
  <c r="P22" i="2894"/>
  <c r="Q22" i="2894" s="1"/>
  <c r="AF32" i="2892"/>
  <c r="AG32" i="2892" s="1"/>
  <c r="AK36" i="2891"/>
  <c r="AL36" i="2891" s="1"/>
  <c r="AP34" i="2889"/>
  <c r="AQ34" i="2889" s="1"/>
  <c r="AA29" i="2889"/>
  <c r="AB29" i="2889" s="1"/>
  <c r="AP38" i="2884"/>
  <c r="AQ38" i="2884" s="1"/>
  <c r="AP30" i="2884"/>
  <c r="AQ30" i="2884" s="1"/>
  <c r="AP26" i="2884"/>
  <c r="AQ26" i="2884" s="1"/>
  <c r="AP31" i="2884"/>
  <c r="AQ31" i="2884" s="1"/>
  <c r="AP14" i="2884"/>
  <c r="AQ14" i="2884" s="1"/>
  <c r="AP18" i="2884"/>
  <c r="AQ18" i="2884" s="1"/>
  <c r="AP10" i="2884"/>
  <c r="AQ10" i="2884" s="1"/>
  <c r="AP34" i="2884"/>
  <c r="AQ34" i="2884" s="1"/>
  <c r="AP22" i="2884"/>
  <c r="AQ22" i="2884" s="1"/>
  <c r="P38" i="2884"/>
  <c r="Q38" i="2884" s="1"/>
  <c r="P34" i="2884"/>
  <c r="Q34" i="2884" s="1"/>
  <c r="P30" i="2884"/>
  <c r="Q30" i="2884" s="1"/>
  <c r="P26" i="2884"/>
  <c r="Q26" i="2884" s="1"/>
  <c r="P22" i="2884"/>
  <c r="Q22" i="2884" s="1"/>
  <c r="P18" i="2884"/>
  <c r="Q18" i="2884" s="1"/>
  <c r="P14" i="2884"/>
  <c r="Q14" i="2884" s="1"/>
  <c r="P10" i="2884"/>
  <c r="Q10" i="2884" s="1"/>
  <c r="P29" i="2884"/>
  <c r="Q29" i="2884" s="1"/>
  <c r="P21" i="2884"/>
  <c r="Q21" i="2884" s="1"/>
  <c r="P13" i="2884"/>
  <c r="Q13" i="2884" s="1"/>
  <c r="P37" i="2884"/>
  <c r="Q37" i="2884" s="1"/>
  <c r="P33" i="2884"/>
  <c r="Q33" i="2884" s="1"/>
  <c r="P25" i="2884"/>
  <c r="Q25" i="2884" s="1"/>
  <c r="P17" i="2884"/>
  <c r="Q17" i="2884" s="1"/>
  <c r="P9" i="2884"/>
  <c r="Q9" i="2884" s="1"/>
  <c r="AQ7" i="2882"/>
  <c r="AA31" i="2881"/>
  <c r="AB31" i="2881" s="1"/>
  <c r="AA28" i="2881"/>
  <c r="AB28" i="2881" s="1"/>
  <c r="AA11" i="2881"/>
  <c r="AB11" i="2881" s="1"/>
  <c r="AA35" i="2881"/>
  <c r="AB35" i="2881" s="1"/>
  <c r="AA15" i="2881"/>
  <c r="AB15" i="2881" s="1"/>
  <c r="AA19" i="2881"/>
  <c r="AB19" i="2881" s="1"/>
  <c r="AA27" i="2881"/>
  <c r="AB27" i="2881" s="1"/>
  <c r="AA32" i="2881"/>
  <c r="AB32" i="2881" s="1"/>
  <c r="AA23" i="2881"/>
  <c r="AB23" i="2881" s="1"/>
  <c r="AA7" i="2881"/>
  <c r="AV7" i="2880"/>
  <c r="Q7" i="2881"/>
  <c r="AA26" i="2895"/>
  <c r="AB26" i="2895" s="1"/>
  <c r="AA22" i="2895"/>
  <c r="AB22" i="2895" s="1"/>
  <c r="AA10" i="2895"/>
  <c r="AB10" i="2895" s="1"/>
  <c r="AA27" i="2895"/>
  <c r="AB27" i="2895" s="1"/>
  <c r="AA38" i="2895"/>
  <c r="AB38" i="2895" s="1"/>
  <c r="AP18" i="2894"/>
  <c r="AQ18" i="2894" s="1"/>
  <c r="AF33" i="2893"/>
  <c r="AG33" i="2893" s="1"/>
  <c r="AK23" i="2891"/>
  <c r="AL23" i="2891" s="1"/>
  <c r="V23" i="2889"/>
  <c r="W23" i="2889" s="1"/>
  <c r="Q7" i="2886"/>
  <c r="Q39" i="2886" s="1"/>
  <c r="Q40" i="2886" s="1"/>
  <c r="P39" i="2886"/>
  <c r="AA38" i="2881"/>
  <c r="AB38" i="2881" s="1"/>
  <c r="AL7" i="2880"/>
  <c r="P31" i="2898"/>
  <c r="Q31" i="2898" s="1"/>
  <c r="P23" i="2898"/>
  <c r="Q23" i="2898" s="1"/>
  <c r="P15" i="2898"/>
  <c r="Q15" i="2898" s="1"/>
  <c r="P7" i="2898"/>
  <c r="P30" i="2898"/>
  <c r="Q30" i="2898" s="1"/>
  <c r="P25" i="2898"/>
  <c r="Q25" i="2898" s="1"/>
  <c r="P14" i="2898"/>
  <c r="Q14" i="2898" s="1"/>
  <c r="P9" i="2898"/>
  <c r="Q9" i="2898" s="1"/>
  <c r="P35" i="2898"/>
  <c r="Q35" i="2898" s="1"/>
  <c r="P19" i="2898"/>
  <c r="Q19" i="2898" s="1"/>
  <c r="P22" i="2898"/>
  <c r="Q22" i="2898" s="1"/>
  <c r="P33" i="2898"/>
  <c r="Q33" i="2898" s="1"/>
  <c r="P27" i="2898"/>
  <c r="Q27" i="2898" s="1"/>
  <c r="P38" i="2898"/>
  <c r="Q38" i="2898" s="1"/>
  <c r="P17" i="2898"/>
  <c r="Q17" i="2898" s="1"/>
  <c r="P11" i="2898"/>
  <c r="Q11" i="2898" s="1"/>
  <c r="AA9" i="2897"/>
  <c r="AB9" i="2897" s="1"/>
  <c r="AA28" i="2896"/>
  <c r="AB28" i="2896" s="1"/>
  <c r="AF21" i="2892"/>
  <c r="AG21" i="2892" s="1"/>
  <c r="V34" i="2888"/>
  <c r="W34" i="2888" s="1"/>
  <c r="V30" i="2888"/>
  <c r="W30" i="2888" s="1"/>
  <c r="V18" i="2888"/>
  <c r="W18" i="2888" s="1"/>
  <c r="V8" i="2888"/>
  <c r="W8" i="2888" s="1"/>
  <c r="V13" i="2888"/>
  <c r="W13" i="2888" s="1"/>
  <c r="V9" i="2888"/>
  <c r="W9" i="2888" s="1"/>
  <c r="V37" i="2888"/>
  <c r="W37" i="2888" s="1"/>
  <c r="V26" i="2888"/>
  <c r="W26" i="2888" s="1"/>
  <c r="V14" i="2888"/>
  <c r="W14" i="2888" s="1"/>
  <c r="V24" i="2888"/>
  <c r="W24" i="2888" s="1"/>
  <c r="AL7" i="2887"/>
  <c r="AA37" i="2887"/>
  <c r="AB37" i="2887" s="1"/>
  <c r="W7" i="2886"/>
  <c r="P19" i="2884"/>
  <c r="Q19" i="2884" s="1"/>
  <c r="AF37" i="2883"/>
  <c r="AG37" i="2883" s="1"/>
  <c r="AF29" i="2883"/>
  <c r="AG29" i="2883" s="1"/>
  <c r="AF38" i="2883"/>
  <c r="AG38" i="2883" s="1"/>
  <c r="AF30" i="2883"/>
  <c r="AG30" i="2883" s="1"/>
  <c r="AF13" i="2883"/>
  <c r="AG13" i="2883" s="1"/>
  <c r="AF17" i="2883"/>
  <c r="AG17" i="2883" s="1"/>
  <c r="AF9" i="2883"/>
  <c r="AG9" i="2883" s="1"/>
  <c r="AF33" i="2883"/>
  <c r="AG33" i="2883" s="1"/>
  <c r="AF21" i="2883"/>
  <c r="AG21" i="2883" s="1"/>
  <c r="AF11" i="2900"/>
  <c r="AG11" i="2900" s="1"/>
  <c r="AP26" i="2898"/>
  <c r="AQ26" i="2898" s="1"/>
  <c r="AP37" i="2897"/>
  <c r="AQ37" i="2897" s="1"/>
  <c r="AA33" i="2895"/>
  <c r="AB33" i="2895" s="1"/>
  <c r="V33" i="2891"/>
  <c r="W33" i="2891" s="1"/>
  <c r="V24" i="2891"/>
  <c r="W24" i="2891" s="1"/>
  <c r="V16" i="2891"/>
  <c r="W16" i="2891" s="1"/>
  <c r="V8" i="2891"/>
  <c r="W8" i="2891" s="1"/>
  <c r="V29" i="2891"/>
  <c r="W29" i="2891" s="1"/>
  <c r="V12" i="2891"/>
  <c r="W12" i="2891" s="1"/>
  <c r="V21" i="2891"/>
  <c r="W21" i="2891" s="1"/>
  <c r="V13" i="2891"/>
  <c r="W13" i="2891" s="1"/>
  <c r="V37" i="2891"/>
  <c r="W37" i="2891" s="1"/>
  <c r="V20" i="2891"/>
  <c r="W20" i="2891" s="1"/>
  <c r="V34" i="2891"/>
  <c r="W34" i="2891" s="1"/>
  <c r="V17" i="2891"/>
  <c r="W17" i="2891" s="1"/>
  <c r="V9" i="2891"/>
  <c r="W9" i="2891" s="1"/>
  <c r="AP35" i="2890"/>
  <c r="AQ35" i="2890" s="1"/>
  <c r="AP19" i="2890"/>
  <c r="AQ19" i="2890" s="1"/>
  <c r="AA30" i="2882"/>
  <c r="AB30" i="2882" s="1"/>
  <c r="V32" i="2889"/>
  <c r="W32" i="2889" s="1"/>
  <c r="AU36" i="2886"/>
  <c r="AV36" i="2886" s="1"/>
  <c r="AU37" i="2886"/>
  <c r="AV37" i="2886" s="1"/>
  <c r="AU20" i="2886"/>
  <c r="AV20" i="2886" s="1"/>
  <c r="AU33" i="2886"/>
  <c r="AV33" i="2886" s="1"/>
  <c r="AU32" i="2886"/>
  <c r="AV32" i="2886" s="1"/>
  <c r="AU16" i="2886"/>
  <c r="AV16" i="2886" s="1"/>
  <c r="AU21" i="2885"/>
  <c r="AV21" i="2885" s="1"/>
  <c r="AA26" i="2881"/>
  <c r="AB26" i="2881" s="1"/>
  <c r="AK38" i="2897"/>
  <c r="AL38" i="2897" s="1"/>
  <c r="AF27" i="2892"/>
  <c r="AG27" i="2892" s="1"/>
  <c r="AF9" i="2892"/>
  <c r="AG9" i="2892" s="1"/>
  <c r="V8" i="2892"/>
  <c r="W8" i="2892" s="1"/>
  <c r="AP22" i="2890"/>
  <c r="AQ22" i="2890" s="1"/>
  <c r="AP21" i="2889"/>
  <c r="AQ21" i="2889" s="1"/>
  <c r="AA22" i="2889"/>
  <c r="AB22" i="2889" s="1"/>
  <c r="AU34" i="2886"/>
  <c r="AV34" i="2886" s="1"/>
  <c r="AA26" i="2885"/>
  <c r="AB26" i="2885" s="1"/>
  <c r="AP37" i="2884"/>
  <c r="AQ37" i="2884" s="1"/>
  <c r="AA35" i="2882"/>
  <c r="AB35" i="2882" s="1"/>
  <c r="AP9" i="2897"/>
  <c r="AQ9" i="2897" s="1"/>
  <c r="AF24" i="2888"/>
  <c r="AG24" i="2888" s="1"/>
  <c r="AP12" i="2887"/>
  <c r="AQ12" i="2887" s="1"/>
  <c r="AA30" i="2887"/>
  <c r="AB30" i="2887" s="1"/>
  <c r="AA10" i="2887"/>
  <c r="AB10" i="2887" s="1"/>
  <c r="AU22" i="2885"/>
  <c r="AV22" i="2885" s="1"/>
  <c r="AA22" i="2885"/>
  <c r="AB22" i="2885" s="1"/>
  <c r="P24" i="2884"/>
  <c r="Q24" i="2884" s="1"/>
  <c r="AA18" i="2881"/>
  <c r="AB18" i="2881" s="1"/>
  <c r="AA17" i="2881"/>
  <c r="AB17" i="2881" s="1"/>
  <c r="V31" i="2888"/>
  <c r="W31" i="2888" s="1"/>
  <c r="AU36" i="2885"/>
  <c r="AV36" i="2885" s="1"/>
  <c r="AP21" i="2885"/>
  <c r="AQ21" i="2885" s="1"/>
  <c r="AP35" i="2884"/>
  <c r="AQ35" i="2884" s="1"/>
  <c r="AP9" i="2884"/>
  <c r="AQ9" i="2884" s="1"/>
  <c r="P28" i="2884"/>
  <c r="Q28" i="2884" s="1"/>
  <c r="AF20" i="2883"/>
  <c r="AG20" i="2883" s="1"/>
  <c r="AU18" i="2909"/>
  <c r="AV18" i="2909" s="1"/>
  <c r="AU35" i="2909"/>
  <c r="AV35" i="2909" s="1"/>
  <c r="AU22" i="2909"/>
  <c r="AV22" i="2909" s="1"/>
  <c r="AU37" i="2909"/>
  <c r="AV37" i="2909" s="1"/>
  <c r="AU32" i="2908"/>
  <c r="AV32" i="2908" s="1"/>
  <c r="V24" i="2909"/>
  <c r="W24" i="2909" s="1"/>
  <c r="V16" i="2909"/>
  <c r="W16" i="2909" s="1"/>
  <c r="V29" i="2909"/>
  <c r="W29" i="2909" s="1"/>
  <c r="V12" i="2909"/>
  <c r="W12" i="2909" s="1"/>
  <c r="V8" i="2909"/>
  <c r="W8" i="2909" s="1"/>
  <c r="V20" i="2909"/>
  <c r="W20" i="2909" s="1"/>
  <c r="V7" i="2909"/>
  <c r="V37" i="2909"/>
  <c r="W37" i="2909" s="1"/>
  <c r="V32" i="2909"/>
  <c r="W32" i="2909" s="1"/>
  <c r="AU31" i="2908"/>
  <c r="AV31" i="2908" s="1"/>
  <c r="V31" i="2909"/>
  <c r="W31" i="2909" s="1"/>
  <c r="AA7" i="2908"/>
  <c r="AU19" i="2908"/>
  <c r="AV19" i="2908" s="1"/>
  <c r="AA11" i="2908"/>
  <c r="AB11" i="2908" s="1"/>
  <c r="AA17" i="2908"/>
  <c r="AB17" i="2908" s="1"/>
  <c r="AF33" i="2907"/>
  <c r="AG33" i="2907" s="1"/>
  <c r="AA26" i="2908"/>
  <c r="AB26" i="2908" s="1"/>
  <c r="AA12" i="2908"/>
  <c r="AB12" i="2908" s="1"/>
  <c r="AK37" i="2907"/>
  <c r="AL37" i="2907" s="1"/>
  <c r="AF23" i="2907"/>
  <c r="AG23" i="2907" s="1"/>
  <c r="V11" i="2907"/>
  <c r="W11" i="2907" s="1"/>
  <c r="P35" i="2908"/>
  <c r="Q35" i="2908" s="1"/>
  <c r="P11" i="2908"/>
  <c r="Q11" i="2908" s="1"/>
  <c r="P38" i="2908"/>
  <c r="Q38" i="2908" s="1"/>
  <c r="P27" i="2908"/>
  <c r="Q27" i="2908" s="1"/>
  <c r="P19" i="2908"/>
  <c r="Q19" i="2908" s="1"/>
  <c r="P7" i="2908"/>
  <c r="P33" i="2908"/>
  <c r="Q33" i="2908" s="1"/>
  <c r="P31" i="2908"/>
  <c r="Q31" i="2908" s="1"/>
  <c r="P15" i="2908"/>
  <c r="Q15" i="2908" s="1"/>
  <c r="P23" i="2908"/>
  <c r="Q23" i="2908" s="1"/>
  <c r="AK26" i="2907"/>
  <c r="AL26" i="2907" s="1"/>
  <c r="AK31" i="2907"/>
  <c r="AL31" i="2907" s="1"/>
  <c r="AF38" i="2907"/>
  <c r="AG38" i="2907" s="1"/>
  <c r="V35" i="2907"/>
  <c r="W35" i="2907" s="1"/>
  <c r="AU15" i="2906"/>
  <c r="AV15" i="2906" s="1"/>
  <c r="AQ7" i="2906"/>
  <c r="P37" i="2906"/>
  <c r="Q37" i="2906" s="1"/>
  <c r="AF30" i="2904"/>
  <c r="AG30" i="2904" s="1"/>
  <c r="AF38" i="2904"/>
  <c r="AG38" i="2904" s="1"/>
  <c r="AF21" i="2904"/>
  <c r="AG21" i="2904" s="1"/>
  <c r="AF36" i="2904"/>
  <c r="AG36" i="2904" s="1"/>
  <c r="AF14" i="2904"/>
  <c r="AG14" i="2904" s="1"/>
  <c r="AF32" i="2904"/>
  <c r="AG32" i="2904" s="1"/>
  <c r="AF26" i="2904"/>
  <c r="AG26" i="2904" s="1"/>
  <c r="AF10" i="2904"/>
  <c r="AG10" i="2904" s="1"/>
  <c r="AK24" i="2907"/>
  <c r="AL24" i="2907" s="1"/>
  <c r="AU24" i="2906"/>
  <c r="AV24" i="2906" s="1"/>
  <c r="AF33" i="2905"/>
  <c r="AG33" i="2905" s="1"/>
  <c r="AF28" i="2904"/>
  <c r="AG28" i="2904" s="1"/>
  <c r="V37" i="2904"/>
  <c r="W37" i="2904" s="1"/>
  <c r="V9" i="2904"/>
  <c r="W9" i="2904" s="1"/>
  <c r="AU18" i="2903"/>
  <c r="AV18" i="2903" s="1"/>
  <c r="AP22" i="2903"/>
  <c r="AQ22" i="2903" s="1"/>
  <c r="AP7" i="2903"/>
  <c r="AG7" i="2902"/>
  <c r="AQ7" i="2901"/>
  <c r="AG7" i="2901"/>
  <c r="W7" i="2901"/>
  <c r="AK24" i="2899"/>
  <c r="AL24" i="2899" s="1"/>
  <c r="AF24" i="2907"/>
  <c r="AG24" i="2907" s="1"/>
  <c r="V29" i="2907"/>
  <c r="W29" i="2907" s="1"/>
  <c r="AF35" i="2904"/>
  <c r="AG35" i="2904" s="1"/>
  <c r="V19" i="2904"/>
  <c r="W19" i="2904" s="1"/>
  <c r="V20" i="2904"/>
  <c r="W20" i="2904" s="1"/>
  <c r="AP21" i="2903"/>
  <c r="AQ21" i="2903" s="1"/>
  <c r="P13" i="2908"/>
  <c r="Q13" i="2908" s="1"/>
  <c r="V19" i="2905"/>
  <c r="W19" i="2905" s="1"/>
  <c r="AU8" i="2903"/>
  <c r="AV8" i="2903" s="1"/>
  <c r="AP11" i="2903"/>
  <c r="AQ11" i="2903" s="1"/>
  <c r="AF34" i="2900"/>
  <c r="AG34" i="2900" s="1"/>
  <c r="V20" i="2899"/>
  <c r="W20" i="2899" s="1"/>
  <c r="P36" i="2898"/>
  <c r="Q36" i="2898" s="1"/>
  <c r="P29" i="2897"/>
  <c r="Q29" i="2897" s="1"/>
  <c r="V35" i="2904"/>
  <c r="W35" i="2904" s="1"/>
  <c r="AU31" i="2903"/>
  <c r="AV31" i="2903" s="1"/>
  <c r="AP33" i="2900"/>
  <c r="AQ33" i="2900" s="1"/>
  <c r="AK10" i="2899"/>
  <c r="AL10" i="2899" s="1"/>
  <c r="V38" i="2899"/>
  <c r="W38" i="2899" s="1"/>
  <c r="AU30" i="2906"/>
  <c r="AV30" i="2906" s="1"/>
  <c r="V34" i="2906"/>
  <c r="W34" i="2906" s="1"/>
  <c r="V18" i="2906"/>
  <c r="W18" i="2906" s="1"/>
  <c r="AF34" i="2904"/>
  <c r="AG34" i="2904" s="1"/>
  <c r="AA38" i="2903"/>
  <c r="AB38" i="2903" s="1"/>
  <c r="AA37" i="2903"/>
  <c r="AB37" i="2903" s="1"/>
  <c r="AA21" i="2903"/>
  <c r="AB21" i="2903" s="1"/>
  <c r="AA32" i="2903"/>
  <c r="AB32" i="2903" s="1"/>
  <c r="AA9" i="2903"/>
  <c r="AB9" i="2903" s="1"/>
  <c r="AA11" i="2903"/>
  <c r="AB11" i="2903" s="1"/>
  <c r="AA33" i="2903"/>
  <c r="AB33" i="2903" s="1"/>
  <c r="AA31" i="2901"/>
  <c r="AB31" i="2901" s="1"/>
  <c r="AK27" i="2899"/>
  <c r="AL27" i="2899" s="1"/>
  <c r="AK28" i="2899"/>
  <c r="AL28" i="2899" s="1"/>
  <c r="P32" i="2898"/>
  <c r="Q32" i="2898" s="1"/>
  <c r="AK33" i="2899"/>
  <c r="AL33" i="2899" s="1"/>
  <c r="P26" i="2898"/>
  <c r="Q26" i="2898" s="1"/>
  <c r="AK8" i="2897"/>
  <c r="AL8" i="2897" s="1"/>
  <c r="AA27" i="2897"/>
  <c r="AB27" i="2897" s="1"/>
  <c r="AF23" i="2896"/>
  <c r="AG23" i="2896" s="1"/>
  <c r="AP16" i="2903"/>
  <c r="AQ16" i="2903" s="1"/>
  <c r="AP35" i="2900"/>
  <c r="AQ35" i="2900" s="1"/>
  <c r="V28" i="2899"/>
  <c r="W28" i="2899" s="1"/>
  <c r="AF8" i="2897"/>
  <c r="AG8" i="2897" s="1"/>
  <c r="AF20" i="2897"/>
  <c r="AG20" i="2897" s="1"/>
  <c r="AF36" i="2897"/>
  <c r="AG36" i="2897" s="1"/>
  <c r="AF27" i="2897"/>
  <c r="AG27" i="2897" s="1"/>
  <c r="AF24" i="2897"/>
  <c r="AG24" i="2897" s="1"/>
  <c r="AQ7" i="2896"/>
  <c r="V23" i="2896"/>
  <c r="W23" i="2896" s="1"/>
  <c r="AF36" i="2895"/>
  <c r="AG36" i="2895" s="1"/>
  <c r="AF36" i="2894"/>
  <c r="AG36" i="2894" s="1"/>
  <c r="V37" i="2894"/>
  <c r="W37" i="2894" s="1"/>
  <c r="V20" i="2894"/>
  <c r="W20" i="2894" s="1"/>
  <c r="V12" i="2894"/>
  <c r="W12" i="2894" s="1"/>
  <c r="V33" i="2894"/>
  <c r="W33" i="2894" s="1"/>
  <c r="V16" i="2894"/>
  <c r="W16" i="2894" s="1"/>
  <c r="V36" i="2894"/>
  <c r="W36" i="2894" s="1"/>
  <c r="V28" i="2894"/>
  <c r="W28" i="2894" s="1"/>
  <c r="V24" i="2894"/>
  <c r="W24" i="2894" s="1"/>
  <c r="V8" i="2894"/>
  <c r="W8" i="2894" s="1"/>
  <c r="V32" i="2894"/>
  <c r="W32" i="2894" s="1"/>
  <c r="V15" i="2894"/>
  <c r="W15" i="2894" s="1"/>
  <c r="V23" i="2894"/>
  <c r="W23" i="2894" s="1"/>
  <c r="V7" i="2894"/>
  <c r="P25" i="2894"/>
  <c r="Q25" i="2894" s="1"/>
  <c r="P9" i="2894"/>
  <c r="Q9" i="2894" s="1"/>
  <c r="AK37" i="2892"/>
  <c r="AL37" i="2892" s="1"/>
  <c r="AA9" i="2895"/>
  <c r="AB9" i="2895" s="1"/>
  <c r="AP11" i="2894"/>
  <c r="AQ11" i="2894" s="1"/>
  <c r="AF38" i="2893"/>
  <c r="AG38" i="2893" s="1"/>
  <c r="V35" i="2893"/>
  <c r="W35" i="2893" s="1"/>
  <c r="V27" i="2893"/>
  <c r="W27" i="2893" s="1"/>
  <c r="V31" i="2893"/>
  <c r="W31" i="2893" s="1"/>
  <c r="V23" i="2893"/>
  <c r="W23" i="2893" s="1"/>
  <c r="V15" i="2893"/>
  <c r="W15" i="2893" s="1"/>
  <c r="V7" i="2893"/>
  <c r="V22" i="2893"/>
  <c r="W22" i="2893" s="1"/>
  <c r="V14" i="2893"/>
  <c r="W14" i="2893" s="1"/>
  <c r="V11" i="2893"/>
  <c r="W11" i="2893" s="1"/>
  <c r="V19" i="2893"/>
  <c r="W19" i="2893" s="1"/>
  <c r="V36" i="2893"/>
  <c r="W36" i="2893" s="1"/>
  <c r="V28" i="2893"/>
  <c r="W28" i="2893" s="1"/>
  <c r="AK11" i="2892"/>
  <c r="AL11" i="2892" s="1"/>
  <c r="AK19" i="2891"/>
  <c r="AL19" i="2891" s="1"/>
  <c r="AP13" i="2890"/>
  <c r="AQ13" i="2890" s="1"/>
  <c r="AP33" i="2889"/>
  <c r="AQ33" i="2889" s="1"/>
  <c r="V33" i="2889"/>
  <c r="W33" i="2889" s="1"/>
  <c r="AP34" i="2900"/>
  <c r="AQ34" i="2900" s="1"/>
  <c r="AP18" i="2900"/>
  <c r="AQ18" i="2900" s="1"/>
  <c r="AU29" i="2898"/>
  <c r="AV29" i="2898" s="1"/>
  <c r="AU34" i="2898"/>
  <c r="AV34" i="2898" s="1"/>
  <c r="AU37" i="2898"/>
  <c r="AV37" i="2898" s="1"/>
  <c r="AU24" i="2898"/>
  <c r="AV24" i="2898" s="1"/>
  <c r="AU14" i="2898"/>
  <c r="AV14" i="2898" s="1"/>
  <c r="AU9" i="2898"/>
  <c r="AV9" i="2898" s="1"/>
  <c r="AU30" i="2898"/>
  <c r="AV30" i="2898" s="1"/>
  <c r="AK26" i="2898"/>
  <c r="AL26" i="2898" s="1"/>
  <c r="P13" i="2898"/>
  <c r="Q13" i="2898" s="1"/>
  <c r="AK11" i="2897"/>
  <c r="AL11" i="2897" s="1"/>
  <c r="AF26" i="2897"/>
  <c r="AG26" i="2897" s="1"/>
  <c r="P17" i="2897"/>
  <c r="Q17" i="2897" s="1"/>
  <c r="AA28" i="2894"/>
  <c r="AB28" i="2894" s="1"/>
  <c r="AK23" i="2893"/>
  <c r="AL23" i="2893" s="1"/>
  <c r="AK15" i="2893"/>
  <c r="AL15" i="2893" s="1"/>
  <c r="AK7" i="2893"/>
  <c r="AK28" i="2893"/>
  <c r="AL28" i="2893" s="1"/>
  <c r="AK11" i="2893"/>
  <c r="AL11" i="2893" s="1"/>
  <c r="AK31" i="2893"/>
  <c r="AL31" i="2893" s="1"/>
  <c r="AK19" i="2893"/>
  <c r="AL19" i="2893" s="1"/>
  <c r="AK35" i="2893"/>
  <c r="AL35" i="2893" s="1"/>
  <c r="AK18" i="2893"/>
  <c r="AL18" i="2893" s="1"/>
  <c r="AK10" i="2893"/>
  <c r="AL10" i="2893" s="1"/>
  <c r="AK27" i="2893"/>
  <c r="AL27" i="2893" s="1"/>
  <c r="AK10" i="2891"/>
  <c r="AL10" i="2891" s="1"/>
  <c r="V32" i="2891"/>
  <c r="W32" i="2891" s="1"/>
  <c r="AK32" i="2890"/>
  <c r="AL32" i="2890" s="1"/>
  <c r="AK23" i="2890"/>
  <c r="AL23" i="2890" s="1"/>
  <c r="AK15" i="2890"/>
  <c r="AL15" i="2890" s="1"/>
  <c r="AK7" i="2890"/>
  <c r="AK28" i="2890"/>
  <c r="AL28" i="2890" s="1"/>
  <c r="AK11" i="2890"/>
  <c r="AL11" i="2890" s="1"/>
  <c r="AK20" i="2890"/>
  <c r="AL20" i="2890" s="1"/>
  <c r="AK12" i="2890"/>
  <c r="AL12" i="2890" s="1"/>
  <c r="AK36" i="2890"/>
  <c r="AL36" i="2890" s="1"/>
  <c r="AK19" i="2890"/>
  <c r="AL19" i="2890" s="1"/>
  <c r="AK16" i="2890"/>
  <c r="AL16" i="2890" s="1"/>
  <c r="AK8" i="2890"/>
  <c r="AL8" i="2890" s="1"/>
  <c r="AK33" i="2890"/>
  <c r="AL33" i="2890" s="1"/>
  <c r="AK24" i="2890"/>
  <c r="AL24" i="2890" s="1"/>
  <c r="Q7" i="2888"/>
  <c r="AU13" i="2903"/>
  <c r="AV13" i="2903" s="1"/>
  <c r="AK36" i="2902"/>
  <c r="AL36" i="2902" s="1"/>
  <c r="AK16" i="2902"/>
  <c r="AL16" i="2902" s="1"/>
  <c r="AK37" i="2902"/>
  <c r="AL37" i="2902" s="1"/>
  <c r="AK20" i="2902"/>
  <c r="AL20" i="2902" s="1"/>
  <c r="AK33" i="2902"/>
  <c r="AL33" i="2902" s="1"/>
  <c r="AK22" i="2902"/>
  <c r="AL22" i="2902" s="1"/>
  <c r="AK32" i="2902"/>
  <c r="AL32" i="2902" s="1"/>
  <c r="AK10" i="2902"/>
  <c r="AL10" i="2902" s="1"/>
  <c r="AP7" i="2898"/>
  <c r="AK34" i="2897"/>
  <c r="AL34" i="2897" s="1"/>
  <c r="AF21" i="2897"/>
  <c r="AG21" i="2897" s="1"/>
  <c r="AL7" i="2896"/>
  <c r="AF30" i="2894"/>
  <c r="AG30" i="2894" s="1"/>
  <c r="AA7" i="2894"/>
  <c r="AF34" i="2893"/>
  <c r="AG34" i="2893" s="1"/>
  <c r="V12" i="2893"/>
  <c r="W12" i="2893" s="1"/>
  <c r="AK32" i="2903"/>
  <c r="AL32" i="2903" s="1"/>
  <c r="AK20" i="2903"/>
  <c r="AL20" i="2903" s="1"/>
  <c r="AK8" i="2903"/>
  <c r="AL8" i="2903" s="1"/>
  <c r="AK29" i="2903"/>
  <c r="AL29" i="2903" s="1"/>
  <c r="AK17" i="2903"/>
  <c r="AL17" i="2903" s="1"/>
  <c r="AK12" i="2903"/>
  <c r="AL12" i="2903" s="1"/>
  <c r="AK24" i="2903"/>
  <c r="AL24" i="2903" s="1"/>
  <c r="AK36" i="2903"/>
  <c r="AL36" i="2903" s="1"/>
  <c r="AK13" i="2903"/>
  <c r="AL13" i="2903" s="1"/>
  <c r="AK34" i="2898"/>
  <c r="AL34" i="2898" s="1"/>
  <c r="AU28" i="2895"/>
  <c r="AV28" i="2895" s="1"/>
  <c r="AF9" i="2888"/>
  <c r="AG9" i="2888" s="1"/>
  <c r="AA32" i="2887"/>
  <c r="AB32" i="2887" s="1"/>
  <c r="AU38" i="2886"/>
  <c r="AV38" i="2886" s="1"/>
  <c r="AU9" i="2886"/>
  <c r="AV9" i="2886" s="1"/>
  <c r="AU24" i="2885"/>
  <c r="AV24" i="2885" s="1"/>
  <c r="AP23" i="2884"/>
  <c r="AQ23" i="2884" s="1"/>
  <c r="V38" i="2884"/>
  <c r="W38" i="2884" s="1"/>
  <c r="V30" i="2884"/>
  <c r="W30" i="2884" s="1"/>
  <c r="V26" i="2884"/>
  <c r="W26" i="2884" s="1"/>
  <c r="V31" i="2884"/>
  <c r="W31" i="2884" s="1"/>
  <c r="V14" i="2884"/>
  <c r="W14" i="2884" s="1"/>
  <c r="V18" i="2884"/>
  <c r="W18" i="2884" s="1"/>
  <c r="V10" i="2884"/>
  <c r="W10" i="2884" s="1"/>
  <c r="V34" i="2884"/>
  <c r="W34" i="2884" s="1"/>
  <c r="V22" i="2884"/>
  <c r="W22" i="2884" s="1"/>
  <c r="AA21" i="2882"/>
  <c r="AB21" i="2882" s="1"/>
  <c r="AP11" i="2880"/>
  <c r="AQ11" i="2880" s="1"/>
  <c r="AB7" i="2880"/>
  <c r="AK28" i="2897"/>
  <c r="AL28" i="2897" s="1"/>
  <c r="AF28" i="2896"/>
  <c r="AG28" i="2896" s="1"/>
  <c r="AU23" i="2895"/>
  <c r="AV23" i="2895" s="1"/>
  <c r="AA7" i="2895"/>
  <c r="AA12" i="2895"/>
  <c r="AB12" i="2895" s="1"/>
  <c r="V19" i="2894"/>
  <c r="W19" i="2894" s="1"/>
  <c r="AK31" i="2892"/>
  <c r="AL31" i="2892" s="1"/>
  <c r="AF38" i="2891"/>
  <c r="AG38" i="2891" s="1"/>
  <c r="AK37" i="2890"/>
  <c r="AL37" i="2890" s="1"/>
  <c r="AP35" i="2887"/>
  <c r="AQ35" i="2887" s="1"/>
  <c r="AU37" i="2885"/>
  <c r="AV37" i="2885" s="1"/>
  <c r="AP36" i="2884"/>
  <c r="AQ36" i="2884" s="1"/>
  <c r="V36" i="2884"/>
  <c r="W36" i="2884" s="1"/>
  <c r="AF35" i="2892"/>
  <c r="AG35" i="2892" s="1"/>
  <c r="AF13" i="2892"/>
  <c r="AG13" i="2892" s="1"/>
  <c r="V36" i="2892"/>
  <c r="W36" i="2892" s="1"/>
  <c r="AK16" i="2889"/>
  <c r="AL16" i="2889" s="1"/>
  <c r="AA18" i="2889"/>
  <c r="AB18" i="2889" s="1"/>
  <c r="AP8" i="2885"/>
  <c r="AQ8" i="2885" s="1"/>
  <c r="AA38" i="2885"/>
  <c r="AB38" i="2885" s="1"/>
  <c r="AK18" i="2884"/>
  <c r="AL18" i="2884" s="1"/>
  <c r="AK10" i="2884"/>
  <c r="AL10" i="2884" s="1"/>
  <c r="AK22" i="2884"/>
  <c r="AL22" i="2884" s="1"/>
  <c r="AK21" i="2884"/>
  <c r="AL21" i="2884" s="1"/>
  <c r="AK34" i="2884"/>
  <c r="AL34" i="2884" s="1"/>
  <c r="AK26" i="2884"/>
  <c r="AL26" i="2884" s="1"/>
  <c r="AK31" i="2884"/>
  <c r="AL31" i="2884" s="1"/>
  <c r="AK14" i="2884"/>
  <c r="AL14" i="2884" s="1"/>
  <c r="AK38" i="2884"/>
  <c r="AL38" i="2884" s="1"/>
  <c r="AK30" i="2884"/>
  <c r="AL30" i="2884" s="1"/>
  <c r="AK13" i="2884"/>
  <c r="AL13" i="2884" s="1"/>
  <c r="V29" i="2884"/>
  <c r="W29" i="2884" s="1"/>
  <c r="P11" i="2884"/>
  <c r="Q11" i="2884" s="1"/>
  <c r="AA38" i="2882"/>
  <c r="AB38" i="2882" s="1"/>
  <c r="AU19" i="2899"/>
  <c r="AV19" i="2899" s="1"/>
  <c r="AU7" i="2899"/>
  <c r="AU35" i="2899"/>
  <c r="AV35" i="2899" s="1"/>
  <c r="AU14" i="2899"/>
  <c r="AV14" i="2899" s="1"/>
  <c r="AU26" i="2899"/>
  <c r="AV26" i="2899" s="1"/>
  <c r="AU23" i="2899"/>
  <c r="AV23" i="2899" s="1"/>
  <c r="AP38" i="2898"/>
  <c r="AQ38" i="2898" s="1"/>
  <c r="AP22" i="2898"/>
  <c r="AQ22" i="2898" s="1"/>
  <c r="AP33" i="2897"/>
  <c r="AQ33" i="2897" s="1"/>
  <c r="AP13" i="2897"/>
  <c r="AQ13" i="2897" s="1"/>
  <c r="V24" i="2896"/>
  <c r="W24" i="2896" s="1"/>
  <c r="AF37" i="2895"/>
  <c r="AG37" i="2895" s="1"/>
  <c r="AF17" i="2895"/>
  <c r="AG17" i="2895" s="1"/>
  <c r="AA29" i="2895"/>
  <c r="AB29" i="2895" s="1"/>
  <c r="AF28" i="2894"/>
  <c r="AG28" i="2894" s="1"/>
  <c r="P34" i="2894"/>
  <c r="Q34" i="2894" s="1"/>
  <c r="AK14" i="2893"/>
  <c r="AL14" i="2893" s="1"/>
  <c r="AF14" i="2893"/>
  <c r="AG14" i="2893" s="1"/>
  <c r="V10" i="2893"/>
  <c r="W10" i="2893" s="1"/>
  <c r="AF24" i="2892"/>
  <c r="AG24" i="2892" s="1"/>
  <c r="V11" i="2892"/>
  <c r="W11" i="2892" s="1"/>
  <c r="AK15" i="2891"/>
  <c r="AL15" i="2891" s="1"/>
  <c r="V23" i="2891"/>
  <c r="W23" i="2891" s="1"/>
  <c r="AP31" i="2890"/>
  <c r="AQ31" i="2890" s="1"/>
  <c r="AK38" i="2890"/>
  <c r="AL38" i="2890" s="1"/>
  <c r="AF36" i="2890"/>
  <c r="AG36" i="2890" s="1"/>
  <c r="AF28" i="2890"/>
  <c r="AG28" i="2890" s="1"/>
  <c r="AF32" i="2890"/>
  <c r="AG32" i="2890" s="1"/>
  <c r="AF24" i="2890"/>
  <c r="AG24" i="2890" s="1"/>
  <c r="AF16" i="2890"/>
  <c r="AG16" i="2890" s="1"/>
  <c r="AF8" i="2890"/>
  <c r="AG8" i="2890" s="1"/>
  <c r="AF12" i="2890"/>
  <c r="AG12" i="2890" s="1"/>
  <c r="AF29" i="2890"/>
  <c r="AG29" i="2890" s="1"/>
  <c r="AF20" i="2890"/>
  <c r="AG20" i="2890" s="1"/>
  <c r="AF37" i="2890"/>
  <c r="AG37" i="2890" s="1"/>
  <c r="W7" i="2890"/>
  <c r="AP29" i="2889"/>
  <c r="AQ29" i="2889" s="1"/>
  <c r="AK34" i="2889"/>
  <c r="AL34" i="2889" s="1"/>
  <c r="AA16" i="2889"/>
  <c r="AB16" i="2889" s="1"/>
  <c r="V29" i="2889"/>
  <c r="W29" i="2889" s="1"/>
  <c r="AP30" i="2887"/>
  <c r="AQ30" i="2887" s="1"/>
  <c r="AF29" i="2887"/>
  <c r="AG29" i="2887" s="1"/>
  <c r="AF12" i="2887"/>
  <c r="AG12" i="2887" s="1"/>
  <c r="AF8" i="2887"/>
  <c r="AG8" i="2887" s="1"/>
  <c r="AF36" i="2887"/>
  <c r="AG36" i="2887" s="1"/>
  <c r="AF13" i="2887"/>
  <c r="AG13" i="2887" s="1"/>
  <c r="AF20" i="2887"/>
  <c r="AG20" i="2887" s="1"/>
  <c r="AF24" i="2887"/>
  <c r="AG24" i="2887" s="1"/>
  <c r="AF32" i="2887"/>
  <c r="AG32" i="2887" s="1"/>
  <c r="AF9" i="2887"/>
  <c r="AG9" i="2887" s="1"/>
  <c r="V29" i="2886"/>
  <c r="W29" i="2886" s="1"/>
  <c r="AU33" i="2885"/>
  <c r="AV33" i="2885" s="1"/>
  <c r="AP16" i="2885"/>
  <c r="AQ16" i="2885" s="1"/>
  <c r="AP11" i="2884"/>
  <c r="AQ11" i="2884" s="1"/>
  <c r="AF33" i="2884"/>
  <c r="AG33" i="2884" s="1"/>
  <c r="AB7" i="2884"/>
  <c r="AA14" i="2882"/>
  <c r="AB14" i="2882" s="1"/>
  <c r="AA33" i="2898"/>
  <c r="AB33" i="2898" s="1"/>
  <c r="AP30" i="2894"/>
  <c r="AQ30" i="2894" s="1"/>
  <c r="AF15" i="2894"/>
  <c r="AG15" i="2894" s="1"/>
  <c r="AP32" i="2889"/>
  <c r="AQ32" i="2889" s="1"/>
  <c r="AP8" i="2889"/>
  <c r="AQ8" i="2889" s="1"/>
  <c r="V7" i="2889"/>
  <c r="AP15" i="2887"/>
  <c r="AQ15" i="2887" s="1"/>
  <c r="AA31" i="2887"/>
  <c r="AB31" i="2887" s="1"/>
  <c r="AU31" i="2886"/>
  <c r="AV31" i="2886" s="1"/>
  <c r="AA36" i="2886"/>
  <c r="AB36" i="2886" s="1"/>
  <c r="AA37" i="2886"/>
  <c r="AB37" i="2886" s="1"/>
  <c r="AA32" i="2886"/>
  <c r="AB32" i="2886" s="1"/>
  <c r="AA20" i="2886"/>
  <c r="AB20" i="2886" s="1"/>
  <c r="AA16" i="2886"/>
  <c r="AB16" i="2886" s="1"/>
  <c r="AP20" i="2885"/>
  <c r="AQ20" i="2885" s="1"/>
  <c r="AF7" i="2884"/>
  <c r="AL7" i="2882"/>
  <c r="AK23" i="2880"/>
  <c r="AL23" i="2880" s="1"/>
  <c r="AA28" i="2899"/>
  <c r="AB28" i="2899" s="1"/>
  <c r="AK35" i="2894"/>
  <c r="AL35" i="2894" s="1"/>
  <c r="V26" i="2894"/>
  <c r="W26" i="2894" s="1"/>
  <c r="AK20" i="2893"/>
  <c r="AL20" i="2893" s="1"/>
  <c r="AF8" i="2892"/>
  <c r="AG8" i="2892" s="1"/>
  <c r="AU37" i="2891"/>
  <c r="AV37" i="2891" s="1"/>
  <c r="AU29" i="2891"/>
  <c r="AV29" i="2891" s="1"/>
  <c r="AU33" i="2891"/>
  <c r="AV33" i="2891" s="1"/>
  <c r="AU17" i="2891"/>
  <c r="AV17" i="2891" s="1"/>
  <c r="AU9" i="2891"/>
  <c r="AV9" i="2891" s="1"/>
  <c r="AU30" i="2891"/>
  <c r="AV30" i="2891" s="1"/>
  <c r="AU38" i="2891"/>
  <c r="AV38" i="2891" s="1"/>
  <c r="AU21" i="2891"/>
  <c r="AV21" i="2891" s="1"/>
  <c r="AU13" i="2891"/>
  <c r="AV13" i="2891" s="1"/>
  <c r="AU24" i="2891"/>
  <c r="AV24" i="2891" s="1"/>
  <c r="AK29" i="2890"/>
  <c r="AL29" i="2890" s="1"/>
  <c r="AK32" i="2889"/>
  <c r="AL32" i="2889" s="1"/>
  <c r="V37" i="2889"/>
  <c r="W37" i="2889" s="1"/>
  <c r="AP13" i="2887"/>
  <c r="AQ13" i="2887" s="1"/>
  <c r="AU30" i="2886"/>
  <c r="AV30" i="2886" s="1"/>
  <c r="V38" i="2886"/>
  <c r="W38" i="2886" s="1"/>
  <c r="AU9" i="2885"/>
  <c r="AV9" i="2885" s="1"/>
  <c r="AP29" i="2884"/>
  <c r="AQ29" i="2884" s="1"/>
  <c r="V24" i="2884"/>
  <c r="W24" i="2884" s="1"/>
  <c r="P23" i="2884"/>
  <c r="Q23" i="2884" s="1"/>
  <c r="AF28" i="2883"/>
  <c r="AG28" i="2883" s="1"/>
  <c r="W7" i="2883"/>
  <c r="AK36" i="2882"/>
  <c r="AL36" i="2882" s="1"/>
  <c r="AK28" i="2882"/>
  <c r="AL28" i="2882" s="1"/>
  <c r="AK32" i="2882"/>
  <c r="AL32" i="2882" s="1"/>
  <c r="AK37" i="2882"/>
  <c r="AL37" i="2882" s="1"/>
  <c r="AK20" i="2882"/>
  <c r="AL20" i="2882" s="1"/>
  <c r="AK12" i="2882"/>
  <c r="AL12" i="2882" s="1"/>
  <c r="AK24" i="2882"/>
  <c r="AL24" i="2882" s="1"/>
  <c r="AK16" i="2882"/>
  <c r="AL16" i="2882" s="1"/>
  <c r="AK8" i="2882"/>
  <c r="AL8" i="2882" s="1"/>
  <c r="AK29" i="2882"/>
  <c r="AL29" i="2882" s="1"/>
  <c r="AA27" i="2882"/>
  <c r="AB27" i="2882" s="1"/>
  <c r="AA24" i="2881"/>
  <c r="AB24" i="2881" s="1"/>
  <c r="AK11" i="2880"/>
  <c r="AL11" i="2880" s="1"/>
  <c r="AA16" i="2895"/>
  <c r="AB16" i="2895" s="1"/>
  <c r="AU12" i="2892"/>
  <c r="AV12" i="2892" s="1"/>
  <c r="AF16" i="2888"/>
  <c r="AG16" i="2888" s="1"/>
  <c r="AF38" i="2887"/>
  <c r="AG38" i="2887" s="1"/>
  <c r="AA34" i="2887"/>
  <c r="AB34" i="2887" s="1"/>
  <c r="V26" i="2886"/>
  <c r="W26" i="2886" s="1"/>
  <c r="AU18" i="2885"/>
  <c r="AV18" i="2885" s="1"/>
  <c r="AA18" i="2885"/>
  <c r="AB18" i="2885" s="1"/>
  <c r="AK24" i="2884"/>
  <c r="AL24" i="2884" s="1"/>
  <c r="AK8" i="2884"/>
  <c r="AL8" i="2884" s="1"/>
  <c r="V27" i="2884"/>
  <c r="W27" i="2884" s="1"/>
  <c r="V9" i="2884"/>
  <c r="W9" i="2884" s="1"/>
  <c r="AK33" i="2883"/>
  <c r="AL33" i="2883" s="1"/>
  <c r="AK37" i="2883"/>
  <c r="AL37" i="2883" s="1"/>
  <c r="AK20" i="2883"/>
  <c r="AL20" i="2883" s="1"/>
  <c r="AK12" i="2883"/>
  <c r="AL12" i="2883" s="1"/>
  <c r="AK34" i="2883"/>
  <c r="AL34" i="2883" s="1"/>
  <c r="AK17" i="2883"/>
  <c r="AL17" i="2883" s="1"/>
  <c r="AK30" i="2883"/>
  <c r="AL30" i="2883" s="1"/>
  <c r="AK21" i="2883"/>
  <c r="AL21" i="2883" s="1"/>
  <c r="AK13" i="2883"/>
  <c r="AL13" i="2883" s="1"/>
  <c r="AK29" i="2883"/>
  <c r="AL29" i="2883" s="1"/>
  <c r="AK9" i="2883"/>
  <c r="AL9" i="2883" s="1"/>
  <c r="AK9" i="2880"/>
  <c r="AL9" i="2880" s="1"/>
  <c r="AF17" i="2884"/>
  <c r="AG17" i="2884" s="1"/>
  <c r="P16" i="2884"/>
  <c r="Q16" i="2884" s="1"/>
  <c r="AU33" i="2883"/>
  <c r="AV33" i="2883" s="1"/>
  <c r="AU37" i="2883"/>
  <c r="AV37" i="2883" s="1"/>
  <c r="AU29" i="2883"/>
  <c r="AV29" i="2883" s="1"/>
  <c r="AU20" i="2883"/>
  <c r="AV20" i="2883" s="1"/>
  <c r="AU12" i="2883"/>
  <c r="AV12" i="2883" s="1"/>
  <c r="AU9" i="2883"/>
  <c r="AV9" i="2883" s="1"/>
  <c r="AU21" i="2883"/>
  <c r="AV21" i="2883" s="1"/>
  <c r="AU13" i="2883"/>
  <c r="AV13" i="2883" s="1"/>
  <c r="AU34" i="2883"/>
  <c r="AV34" i="2883" s="1"/>
  <c r="AU17" i="2883"/>
  <c r="AV17" i="2883" s="1"/>
  <c r="AA10" i="2881"/>
  <c r="AB10" i="2881" s="1"/>
  <c r="AP36" i="2880"/>
  <c r="AQ36" i="2880" s="1"/>
  <c r="AK27" i="2880"/>
  <c r="AL27" i="2880" s="1"/>
  <c r="AF29" i="2893"/>
  <c r="AG29" i="2893" s="1"/>
  <c r="AF29" i="2888"/>
  <c r="AG29" i="2888" s="1"/>
  <c r="AP32" i="2884"/>
  <c r="AQ32" i="2884" s="1"/>
  <c r="AF20" i="2884"/>
  <c r="AG20" i="2884" s="1"/>
  <c r="AK8" i="2883"/>
  <c r="AL8" i="2883" s="1"/>
  <c r="AA9" i="2881"/>
  <c r="AB9" i="2881" s="1"/>
  <c r="AA36" i="2889"/>
  <c r="AB36" i="2889" s="1"/>
  <c r="AA30" i="2888"/>
  <c r="AB30" i="2888" s="1"/>
  <c r="AA13" i="2888"/>
  <c r="AB13" i="2888" s="1"/>
  <c r="AA37" i="2888"/>
  <c r="AB37" i="2888" s="1"/>
  <c r="AA26" i="2888"/>
  <c r="AB26" i="2888" s="1"/>
  <c r="AA14" i="2888"/>
  <c r="AB14" i="2888" s="1"/>
  <c r="AA31" i="2888"/>
  <c r="AB31" i="2888" s="1"/>
  <c r="AA27" i="2888"/>
  <c r="AB27" i="2888" s="1"/>
  <c r="AA33" i="2888"/>
  <c r="AB33" i="2888" s="1"/>
  <c r="AA21" i="2888"/>
  <c r="AB21" i="2888" s="1"/>
  <c r="AA10" i="2888"/>
  <c r="AB10" i="2888" s="1"/>
  <c r="AA9" i="2888"/>
  <c r="AB9" i="2888" s="1"/>
  <c r="AA38" i="2888"/>
  <c r="AB38" i="2888" s="1"/>
  <c r="AA16" i="2888"/>
  <c r="AB16" i="2888" s="1"/>
  <c r="V27" i="2888"/>
  <c r="W27" i="2888" s="1"/>
  <c r="AP11" i="2887"/>
  <c r="AQ11" i="2887" s="1"/>
  <c r="AA28" i="2886"/>
  <c r="AB28" i="2886" s="1"/>
  <c r="AU29" i="2885"/>
  <c r="AV29" i="2885" s="1"/>
  <c r="AP14" i="2885"/>
  <c r="AQ14" i="2885" s="1"/>
  <c r="AA13" i="2885"/>
  <c r="AB13" i="2885" s="1"/>
  <c r="V28" i="2884"/>
  <c r="W28" i="2884" s="1"/>
  <c r="AU24" i="2883"/>
  <c r="AV24" i="2883" s="1"/>
  <c r="AK11" i="2882"/>
  <c r="AL11" i="2882" s="1"/>
  <c r="AA36" i="2881"/>
  <c r="AB36" i="2881" s="1"/>
  <c r="AK36" i="2880"/>
  <c r="AL36" i="2880" s="1"/>
  <c r="AK12" i="2880"/>
  <c r="AL12" i="2880" s="1"/>
  <c r="AK29" i="2894"/>
  <c r="AL29" i="2894" s="1"/>
  <c r="AF12" i="2888"/>
  <c r="AG12" i="2888" s="1"/>
  <c r="AP37" i="2885"/>
  <c r="AQ37" i="2885" s="1"/>
  <c r="AP17" i="2885"/>
  <c r="AQ17" i="2885" s="1"/>
  <c r="AP27" i="2884"/>
  <c r="AQ27" i="2884" s="1"/>
  <c r="AK27" i="2884"/>
  <c r="AL27" i="2884" s="1"/>
  <c r="P20" i="2884"/>
  <c r="Q20" i="2884" s="1"/>
  <c r="AU11" i="2883"/>
  <c r="AV11" i="2883" s="1"/>
  <c r="AF12" i="2883"/>
  <c r="AG12" i="2883" s="1"/>
  <c r="AP32" i="2880"/>
  <c r="AQ32" i="2880" s="1"/>
  <c r="V26" i="2891"/>
  <c r="W26" i="2891" s="1"/>
  <c r="AF15" i="2887"/>
  <c r="AG15" i="2887" s="1"/>
  <c r="V27" i="2886"/>
  <c r="W27" i="2886" s="1"/>
  <c r="AK9" i="2884"/>
  <c r="AL9" i="2884" s="1"/>
  <c r="AF11" i="2883"/>
  <c r="AG11" i="2883" s="1"/>
  <c r="AA23" i="2882"/>
  <c r="AB23" i="2882" s="1"/>
  <c r="AP27" i="2909"/>
  <c r="AQ27" i="2909" s="1"/>
  <c r="AK31" i="2909"/>
  <c r="AL31" i="2909" s="1"/>
  <c r="AU10" i="2909"/>
  <c r="AV10" i="2909" s="1"/>
  <c r="AP12" i="2909"/>
  <c r="AQ12" i="2909" s="1"/>
  <c r="AK8" i="2909"/>
  <c r="AL8" i="2909" s="1"/>
  <c r="AU31" i="2909"/>
  <c r="AV31" i="2909" s="1"/>
  <c r="AK21" i="2909"/>
  <c r="AL21" i="2909" s="1"/>
  <c r="AU9" i="2909"/>
  <c r="AV9" i="2909" s="1"/>
  <c r="AU16" i="2909"/>
  <c r="AV16" i="2909" s="1"/>
  <c r="AK36" i="2909"/>
  <c r="AL36" i="2909" s="1"/>
  <c r="AF21" i="2909"/>
  <c r="AG21" i="2909" s="1"/>
  <c r="AF14" i="2909"/>
  <c r="AG14" i="2909" s="1"/>
  <c r="AA11" i="2909"/>
  <c r="AB11" i="2909" s="1"/>
  <c r="AU13" i="2909"/>
  <c r="AV13" i="2909" s="1"/>
  <c r="AP8" i="2909"/>
  <c r="AQ8" i="2909" s="1"/>
  <c r="AF35" i="2909"/>
  <c r="AG35" i="2909" s="1"/>
  <c r="AA33" i="2909"/>
  <c r="AB33" i="2909" s="1"/>
  <c r="AA20" i="2909"/>
  <c r="AB20" i="2909" s="1"/>
  <c r="AP30" i="2909"/>
  <c r="AQ30" i="2909" s="1"/>
  <c r="AP10" i="2909"/>
  <c r="AQ10" i="2909" s="1"/>
  <c r="AA26" i="2909"/>
  <c r="AB26" i="2909" s="1"/>
  <c r="V19" i="2909"/>
  <c r="W19" i="2909" s="1"/>
  <c r="V18" i="2909"/>
  <c r="W18" i="2909" s="1"/>
  <c r="P26" i="2909"/>
  <c r="Q26" i="2909" s="1"/>
  <c r="P10" i="2909"/>
  <c r="Q10" i="2909" s="1"/>
  <c r="AK11" i="2909"/>
  <c r="AL11" i="2909" s="1"/>
  <c r="V33" i="2909"/>
  <c r="W33" i="2909" s="1"/>
  <c r="V9" i="2909"/>
  <c r="W9" i="2909" s="1"/>
  <c r="P29" i="2909"/>
  <c r="Q29" i="2909" s="1"/>
  <c r="AU20" i="2908"/>
  <c r="AV20" i="2908" s="1"/>
  <c r="V27" i="2909"/>
  <c r="W27" i="2909" s="1"/>
  <c r="P37" i="2909"/>
  <c r="Q37" i="2909" s="1"/>
  <c r="AU15" i="2908"/>
  <c r="AV15" i="2908" s="1"/>
  <c r="AK34" i="2908"/>
  <c r="AL34" i="2908" s="1"/>
  <c r="AK18" i="2908"/>
  <c r="AL18" i="2908" s="1"/>
  <c r="AK8" i="2908"/>
  <c r="AL8" i="2908" s="1"/>
  <c r="AK30" i="2908"/>
  <c r="AL30" i="2908" s="1"/>
  <c r="AK17" i="2908"/>
  <c r="AL17" i="2908" s="1"/>
  <c r="AK31" i="2908"/>
  <c r="AL31" i="2908" s="1"/>
  <c r="AK14" i="2908"/>
  <c r="AL14" i="2908" s="1"/>
  <c r="V21" i="2909"/>
  <c r="W21" i="2909" s="1"/>
  <c r="AU8" i="2908"/>
  <c r="AV8" i="2908" s="1"/>
  <c r="AK11" i="2908"/>
  <c r="AL11" i="2908" s="1"/>
  <c r="AA35" i="2908"/>
  <c r="AB35" i="2908" s="1"/>
  <c r="V33" i="2908"/>
  <c r="W33" i="2908" s="1"/>
  <c r="AK34" i="2909"/>
  <c r="AL34" i="2909" s="1"/>
  <c r="V30" i="2909"/>
  <c r="W30" i="2909" s="1"/>
  <c r="AU11" i="2908"/>
  <c r="AV11" i="2908" s="1"/>
  <c r="AK10" i="2908"/>
  <c r="AL10" i="2908" s="1"/>
  <c r="AK13" i="2908"/>
  <c r="AL13" i="2908" s="1"/>
  <c r="AA34" i="2908"/>
  <c r="AB34" i="2908" s="1"/>
  <c r="V15" i="2908"/>
  <c r="W15" i="2908" s="1"/>
  <c r="P37" i="2908"/>
  <c r="Q37" i="2908" s="1"/>
  <c r="P16" i="2908"/>
  <c r="Q16" i="2908" s="1"/>
  <c r="AK22" i="2908"/>
  <c r="AL22" i="2908" s="1"/>
  <c r="AA10" i="2908"/>
  <c r="AB10" i="2908" s="1"/>
  <c r="P17" i="2908"/>
  <c r="Q17" i="2908" s="1"/>
  <c r="AU30" i="2907"/>
  <c r="AV30" i="2907" s="1"/>
  <c r="AK19" i="2907"/>
  <c r="AL19" i="2907" s="1"/>
  <c r="AF29" i="2907"/>
  <c r="AG29" i="2907" s="1"/>
  <c r="AA7" i="2907"/>
  <c r="V27" i="2908"/>
  <c r="W27" i="2908" s="1"/>
  <c r="P30" i="2908"/>
  <c r="Q30" i="2908" s="1"/>
  <c r="AU20" i="2907"/>
  <c r="AV20" i="2907" s="1"/>
  <c r="AK33" i="2907"/>
  <c r="AL33" i="2907" s="1"/>
  <c r="AF15" i="2907"/>
  <c r="AG15" i="2907" s="1"/>
  <c r="AA20" i="2907"/>
  <c r="AB20" i="2907" s="1"/>
  <c r="AU30" i="2908"/>
  <c r="AV30" i="2908" s="1"/>
  <c r="AU29" i="2908"/>
  <c r="AV29" i="2908" s="1"/>
  <c r="V38" i="2908"/>
  <c r="W38" i="2908" s="1"/>
  <c r="V10" i="2908"/>
  <c r="W10" i="2908" s="1"/>
  <c r="AU37" i="2907"/>
  <c r="AV37" i="2907" s="1"/>
  <c r="AP27" i="2907"/>
  <c r="AQ27" i="2907" s="1"/>
  <c r="AP28" i="2907"/>
  <c r="AQ28" i="2907" s="1"/>
  <c r="AP15" i="2907"/>
  <c r="AQ15" i="2907" s="1"/>
  <c r="AP12" i="2907"/>
  <c r="AQ12" i="2907" s="1"/>
  <c r="AF36" i="2907"/>
  <c r="AG36" i="2907" s="1"/>
  <c r="AA8" i="2907"/>
  <c r="AB8" i="2907" s="1"/>
  <c r="AA21" i="2907"/>
  <c r="AB21" i="2907" s="1"/>
  <c r="V7" i="2907"/>
  <c r="V12" i="2907"/>
  <c r="W12" i="2907" s="1"/>
  <c r="Q7" i="2907"/>
  <c r="Q39" i="2907" s="1"/>
  <c r="Q40" i="2907" s="1"/>
  <c r="P39" i="2907"/>
  <c r="AU28" i="2906"/>
  <c r="AV28" i="2906" s="1"/>
  <c r="AF16" i="2906"/>
  <c r="AG16" i="2906" s="1"/>
  <c r="AP36" i="2905"/>
  <c r="AQ36" i="2905" s="1"/>
  <c r="AP28" i="2905"/>
  <c r="AQ28" i="2905" s="1"/>
  <c r="AP23" i="2905"/>
  <c r="AQ23" i="2905" s="1"/>
  <c r="AP7" i="2905"/>
  <c r="AP22" i="2905"/>
  <c r="AQ22" i="2905" s="1"/>
  <c r="AP32" i="2905"/>
  <c r="AQ32" i="2905" s="1"/>
  <c r="AP31" i="2905"/>
  <c r="AQ31" i="2905" s="1"/>
  <c r="AP14" i="2905"/>
  <c r="AQ14" i="2905" s="1"/>
  <c r="AP15" i="2905"/>
  <c r="AQ15" i="2905" s="1"/>
  <c r="AK34" i="2905"/>
  <c r="AL34" i="2905" s="1"/>
  <c r="AA32" i="2905"/>
  <c r="AB32" i="2905" s="1"/>
  <c r="AA35" i="2905"/>
  <c r="AB35" i="2905" s="1"/>
  <c r="AA23" i="2905"/>
  <c r="AB23" i="2905" s="1"/>
  <c r="AA12" i="2905"/>
  <c r="AB12" i="2905" s="1"/>
  <c r="AA22" i="2905"/>
  <c r="AB22" i="2905" s="1"/>
  <c r="AA11" i="2905"/>
  <c r="AB11" i="2905" s="1"/>
  <c r="AA28" i="2905"/>
  <c r="AB28" i="2905" s="1"/>
  <c r="AA7" i="2905"/>
  <c r="AA29" i="2905"/>
  <c r="AB29" i="2905" s="1"/>
  <c r="AA16" i="2905"/>
  <c r="AB16" i="2905" s="1"/>
  <c r="AP9" i="2908"/>
  <c r="AQ9" i="2908" s="1"/>
  <c r="AP37" i="2908"/>
  <c r="AQ37" i="2908" s="1"/>
  <c r="AP30" i="2908"/>
  <c r="AQ30" i="2908" s="1"/>
  <c r="AP21" i="2908"/>
  <c r="AQ21" i="2908" s="1"/>
  <c r="AP14" i="2908"/>
  <c r="AQ14" i="2908" s="1"/>
  <c r="AP33" i="2908"/>
  <c r="AQ33" i="2908" s="1"/>
  <c r="AP13" i="2908"/>
  <c r="AQ13" i="2908" s="1"/>
  <c r="AP10" i="2908"/>
  <c r="AQ10" i="2908" s="1"/>
  <c r="V19" i="2908"/>
  <c r="W19" i="2908" s="1"/>
  <c r="AK17" i="2907"/>
  <c r="AL17" i="2907" s="1"/>
  <c r="AF30" i="2907"/>
  <c r="AG30" i="2907" s="1"/>
  <c r="V15" i="2907"/>
  <c r="W15" i="2907" s="1"/>
  <c r="AU27" i="2906"/>
  <c r="AV27" i="2906" s="1"/>
  <c r="AU7" i="2906"/>
  <c r="AF19" i="2906"/>
  <c r="AG19" i="2906" s="1"/>
  <c r="V31" i="2906"/>
  <c r="W31" i="2906" s="1"/>
  <c r="P33" i="2906"/>
  <c r="Q33" i="2906" s="1"/>
  <c r="P17" i="2906"/>
  <c r="Q17" i="2906" s="1"/>
  <c r="AU31" i="2905"/>
  <c r="AV31" i="2905" s="1"/>
  <c r="AU32" i="2905"/>
  <c r="AV32" i="2905" s="1"/>
  <c r="AU15" i="2905"/>
  <c r="AV15" i="2905" s="1"/>
  <c r="AU27" i="2905"/>
  <c r="AV27" i="2905" s="1"/>
  <c r="AU10" i="2905"/>
  <c r="AV10" i="2905" s="1"/>
  <c r="AU7" i="2905"/>
  <c r="AU35" i="2905"/>
  <c r="AV35" i="2905" s="1"/>
  <c r="AU18" i="2905"/>
  <c r="AV18" i="2905" s="1"/>
  <c r="AU23" i="2905"/>
  <c r="AV23" i="2905" s="1"/>
  <c r="AP34" i="2905"/>
  <c r="AQ34" i="2905" s="1"/>
  <c r="AP18" i="2908"/>
  <c r="AQ18" i="2908" s="1"/>
  <c r="AU18" i="2907"/>
  <c r="AV18" i="2907" s="1"/>
  <c r="AK15" i="2907"/>
  <c r="AL15" i="2907" s="1"/>
  <c r="AP31" i="2906"/>
  <c r="AQ31" i="2906" s="1"/>
  <c r="AB7" i="2906"/>
  <c r="P24" i="2906"/>
  <c r="Q24" i="2906" s="1"/>
  <c r="AU38" i="2905"/>
  <c r="AV38" i="2905" s="1"/>
  <c r="AU22" i="2905"/>
  <c r="AV22" i="2905" s="1"/>
  <c r="AP21" i="2905"/>
  <c r="AQ21" i="2905" s="1"/>
  <c r="AK35" i="2905"/>
  <c r="AL35" i="2905" s="1"/>
  <c r="AK7" i="2905"/>
  <c r="AA37" i="2905"/>
  <c r="AB37" i="2905" s="1"/>
  <c r="V24" i="2905"/>
  <c r="W24" i="2905" s="1"/>
  <c r="P38" i="2905"/>
  <c r="Q38" i="2905" s="1"/>
  <c r="P35" i="2905"/>
  <c r="Q35" i="2905" s="1"/>
  <c r="P30" i="2905"/>
  <c r="Q30" i="2905" s="1"/>
  <c r="P27" i="2905"/>
  <c r="Q27" i="2905" s="1"/>
  <c r="P22" i="2905"/>
  <c r="Q22" i="2905" s="1"/>
  <c r="P19" i="2905"/>
  <c r="Q19" i="2905" s="1"/>
  <c r="P14" i="2905"/>
  <c r="Q14" i="2905" s="1"/>
  <c r="P11" i="2905"/>
  <c r="Q11" i="2905" s="1"/>
  <c r="P36" i="2905"/>
  <c r="Q36" i="2905" s="1"/>
  <c r="P28" i="2905"/>
  <c r="Q28" i="2905" s="1"/>
  <c r="P20" i="2905"/>
  <c r="Q20" i="2905" s="1"/>
  <c r="P12" i="2905"/>
  <c r="Q12" i="2905" s="1"/>
  <c r="P24" i="2905"/>
  <c r="Q24" i="2905" s="1"/>
  <c r="P8" i="2905"/>
  <c r="Q8" i="2905" s="1"/>
  <c r="P23" i="2905"/>
  <c r="Q23" i="2905" s="1"/>
  <c r="P34" i="2905"/>
  <c r="Q34" i="2905" s="1"/>
  <c r="P32" i="2905"/>
  <c r="Q32" i="2905" s="1"/>
  <c r="P18" i="2905"/>
  <c r="Q18" i="2905" s="1"/>
  <c r="P16" i="2905"/>
  <c r="Q16" i="2905" s="1"/>
  <c r="P7" i="2905"/>
  <c r="AF24" i="2904"/>
  <c r="AG24" i="2904" s="1"/>
  <c r="AF13" i="2904"/>
  <c r="AG13" i="2904" s="1"/>
  <c r="V11" i="2904"/>
  <c r="W11" i="2904" s="1"/>
  <c r="P20" i="2903"/>
  <c r="Q20" i="2903" s="1"/>
  <c r="AP38" i="2902"/>
  <c r="AQ38" i="2902" s="1"/>
  <c r="AF33" i="2908"/>
  <c r="AG33" i="2908" s="1"/>
  <c r="AF17" i="2908"/>
  <c r="AG17" i="2908" s="1"/>
  <c r="AF38" i="2908"/>
  <c r="AG38" i="2908" s="1"/>
  <c r="AF22" i="2908"/>
  <c r="AG22" i="2908" s="1"/>
  <c r="AF29" i="2908"/>
  <c r="AG29" i="2908" s="1"/>
  <c r="AF18" i="2908"/>
  <c r="AG18" i="2908" s="1"/>
  <c r="AF34" i="2908"/>
  <c r="AG34" i="2908" s="1"/>
  <c r="AF21" i="2908"/>
  <c r="AG21" i="2908" s="1"/>
  <c r="AP8" i="2907"/>
  <c r="AQ8" i="2907" s="1"/>
  <c r="AP17" i="2907"/>
  <c r="AQ17" i="2907" s="1"/>
  <c r="V31" i="2907"/>
  <c r="W31" i="2907" s="1"/>
  <c r="AP28" i="2906"/>
  <c r="AQ28" i="2906" s="1"/>
  <c r="AF17" i="2906"/>
  <c r="AG17" i="2906" s="1"/>
  <c r="AA29" i="2906"/>
  <c r="AB29" i="2906" s="1"/>
  <c r="AA24" i="2906"/>
  <c r="AB24" i="2906" s="1"/>
  <c r="AA17" i="2906"/>
  <c r="AB17" i="2906" s="1"/>
  <c r="AA13" i="2906"/>
  <c r="AB13" i="2906" s="1"/>
  <c r="AA35" i="2906"/>
  <c r="AB35" i="2906" s="1"/>
  <c r="V12" i="2906"/>
  <c r="W12" i="2906" s="1"/>
  <c r="AU21" i="2905"/>
  <c r="AV21" i="2905" s="1"/>
  <c r="AK24" i="2905"/>
  <c r="AL24" i="2905" s="1"/>
  <c r="AF27" i="2905"/>
  <c r="AG27" i="2905" s="1"/>
  <c r="AA8" i="2905"/>
  <c r="AB8" i="2905" s="1"/>
  <c r="P13" i="2905"/>
  <c r="Q13" i="2905" s="1"/>
  <c r="AU30" i="2904"/>
  <c r="AV30" i="2904" s="1"/>
  <c r="AP11" i="2904"/>
  <c r="AQ11" i="2904" s="1"/>
  <c r="AP18" i="2904"/>
  <c r="AQ18" i="2904" s="1"/>
  <c r="AF23" i="2904"/>
  <c r="AG23" i="2904" s="1"/>
  <c r="V15" i="2904"/>
  <c r="W15" i="2904" s="1"/>
  <c r="AA14" i="2903"/>
  <c r="AB14" i="2903" s="1"/>
  <c r="AK12" i="2908"/>
  <c r="AL12" i="2908" s="1"/>
  <c r="AK36" i="2907"/>
  <c r="AL36" i="2907" s="1"/>
  <c r="AF31" i="2907"/>
  <c r="AG31" i="2907" s="1"/>
  <c r="AA27" i="2907"/>
  <c r="AB27" i="2907" s="1"/>
  <c r="AA34" i="2907"/>
  <c r="AB34" i="2907" s="1"/>
  <c r="V26" i="2907"/>
  <c r="W26" i="2907" s="1"/>
  <c r="AP34" i="2906"/>
  <c r="AQ34" i="2906" s="1"/>
  <c r="AP16" i="2905"/>
  <c r="AQ16" i="2905" s="1"/>
  <c r="AK8" i="2905"/>
  <c r="AL8" i="2905" s="1"/>
  <c r="AF29" i="2905"/>
  <c r="AG29" i="2905" s="1"/>
  <c r="AA33" i="2905"/>
  <c r="AB33" i="2905" s="1"/>
  <c r="AP23" i="2904"/>
  <c r="AQ23" i="2904" s="1"/>
  <c r="AP20" i="2904"/>
  <c r="AQ20" i="2904" s="1"/>
  <c r="AF12" i="2904"/>
  <c r="AG12" i="2904" s="1"/>
  <c r="V33" i="2904"/>
  <c r="W33" i="2904" s="1"/>
  <c r="AU10" i="2903"/>
  <c r="AV10" i="2903" s="1"/>
  <c r="AP35" i="2903"/>
  <c r="AQ35" i="2903" s="1"/>
  <c r="AK33" i="2903"/>
  <c r="AL33" i="2903" s="1"/>
  <c r="V38" i="2903"/>
  <c r="W38" i="2903" s="1"/>
  <c r="V23" i="2903"/>
  <c r="W23" i="2903" s="1"/>
  <c r="P18" i="2903"/>
  <c r="Q18" i="2903" s="1"/>
  <c r="AU17" i="2902"/>
  <c r="AV17" i="2902" s="1"/>
  <c r="AK34" i="2902"/>
  <c r="AL34" i="2902" s="1"/>
  <c r="AK14" i="2902"/>
  <c r="AL14" i="2902" s="1"/>
  <c r="AF37" i="2902"/>
  <c r="AG37" i="2902" s="1"/>
  <c r="AF36" i="2902"/>
  <c r="AG36" i="2902" s="1"/>
  <c r="AF24" i="2902"/>
  <c r="AG24" i="2902" s="1"/>
  <c r="AF19" i="2902"/>
  <c r="AG19" i="2902" s="1"/>
  <c r="AF32" i="2902"/>
  <c r="AG32" i="2902" s="1"/>
  <c r="AF20" i="2902"/>
  <c r="AG20" i="2902" s="1"/>
  <c r="AF31" i="2902"/>
  <c r="AG31" i="2902" s="1"/>
  <c r="AF8" i="2902"/>
  <c r="AG8" i="2902" s="1"/>
  <c r="AP38" i="2901"/>
  <c r="AQ38" i="2901" s="1"/>
  <c r="AP21" i="2901"/>
  <c r="AQ21" i="2901" s="1"/>
  <c r="AP13" i="2901"/>
  <c r="AQ13" i="2901" s="1"/>
  <c r="AP37" i="2901"/>
  <c r="AQ37" i="2901" s="1"/>
  <c r="AP29" i="2901"/>
  <c r="AQ29" i="2901" s="1"/>
  <c r="AP24" i="2901"/>
  <c r="AQ24" i="2901" s="1"/>
  <c r="AP8" i="2901"/>
  <c r="AQ8" i="2901" s="1"/>
  <c r="AP34" i="2901"/>
  <c r="AQ34" i="2901" s="1"/>
  <c r="AP17" i="2901"/>
  <c r="AQ17" i="2901" s="1"/>
  <c r="AP9" i="2901"/>
  <c r="AQ9" i="2901" s="1"/>
  <c r="AP16" i="2901"/>
  <c r="AQ16" i="2901" s="1"/>
  <c r="AP33" i="2901"/>
  <c r="AQ33" i="2901" s="1"/>
  <c r="AP26" i="2901"/>
  <c r="AQ26" i="2901" s="1"/>
  <c r="AP36" i="2901"/>
  <c r="AQ36" i="2901" s="1"/>
  <c r="AF38" i="2901"/>
  <c r="AG38" i="2901" s="1"/>
  <c r="AF21" i="2901"/>
  <c r="AG21" i="2901" s="1"/>
  <c r="AF13" i="2901"/>
  <c r="AG13" i="2901" s="1"/>
  <c r="AF37" i="2901"/>
  <c r="AG37" i="2901" s="1"/>
  <c r="AF29" i="2901"/>
  <c r="AG29" i="2901" s="1"/>
  <c r="AF9" i="2901"/>
  <c r="AG9" i="2901" s="1"/>
  <c r="AF24" i="2901"/>
  <c r="AG24" i="2901" s="1"/>
  <c r="AF8" i="2901"/>
  <c r="AG8" i="2901" s="1"/>
  <c r="AF33" i="2901"/>
  <c r="AG33" i="2901" s="1"/>
  <c r="AF34" i="2901"/>
  <c r="AG34" i="2901" s="1"/>
  <c r="AF17" i="2901"/>
  <c r="AG17" i="2901" s="1"/>
  <c r="AF16" i="2901"/>
  <c r="AG16" i="2901" s="1"/>
  <c r="AF36" i="2901"/>
  <c r="AG36" i="2901" s="1"/>
  <c r="V38" i="2901"/>
  <c r="W38" i="2901" s="1"/>
  <c r="V21" i="2901"/>
  <c r="W21" i="2901" s="1"/>
  <c r="V13" i="2901"/>
  <c r="W13" i="2901" s="1"/>
  <c r="V37" i="2901"/>
  <c r="W37" i="2901" s="1"/>
  <c r="V29" i="2901"/>
  <c r="W29" i="2901" s="1"/>
  <c r="V33" i="2901"/>
  <c r="W33" i="2901" s="1"/>
  <c r="V16" i="2901"/>
  <c r="W16" i="2901" s="1"/>
  <c r="V9" i="2901"/>
  <c r="W9" i="2901" s="1"/>
  <c r="V8" i="2901"/>
  <c r="W8" i="2901" s="1"/>
  <c r="V17" i="2901"/>
  <c r="W17" i="2901" s="1"/>
  <c r="V34" i="2901"/>
  <c r="W34" i="2901" s="1"/>
  <c r="V24" i="2901"/>
  <c r="W24" i="2901" s="1"/>
  <c r="V36" i="2901"/>
  <c r="W36" i="2901" s="1"/>
  <c r="AU22" i="2900"/>
  <c r="AV22" i="2900" s="1"/>
  <c r="AU27" i="2900"/>
  <c r="AV27" i="2900" s="1"/>
  <c r="AK22" i="2900"/>
  <c r="AL22" i="2900" s="1"/>
  <c r="AK27" i="2900"/>
  <c r="AL27" i="2900" s="1"/>
  <c r="AA22" i="2900"/>
  <c r="AB22" i="2900" s="1"/>
  <c r="AA27" i="2900"/>
  <c r="AB27" i="2900" s="1"/>
  <c r="AU8" i="2899"/>
  <c r="AV8" i="2899" s="1"/>
  <c r="AK8" i="2899"/>
  <c r="AL8" i="2899" s="1"/>
  <c r="AA8" i="2899"/>
  <c r="AB8" i="2899" s="1"/>
  <c r="AF28" i="2907"/>
  <c r="AG28" i="2907" s="1"/>
  <c r="AF16" i="2907"/>
  <c r="AG16" i="2907" s="1"/>
  <c r="V8" i="2907"/>
  <c r="W8" i="2907" s="1"/>
  <c r="V21" i="2907"/>
  <c r="W21" i="2907" s="1"/>
  <c r="AL7" i="2906"/>
  <c r="AU9" i="2905"/>
  <c r="AV9" i="2905" s="1"/>
  <c r="AK19" i="2905"/>
  <c r="AL19" i="2905" s="1"/>
  <c r="P15" i="2905"/>
  <c r="Q15" i="2905" s="1"/>
  <c r="AK35" i="2904"/>
  <c r="AL35" i="2904" s="1"/>
  <c r="AK31" i="2904"/>
  <c r="AL31" i="2904" s="1"/>
  <c r="AK19" i="2904"/>
  <c r="AL19" i="2904" s="1"/>
  <c r="AK9" i="2904"/>
  <c r="AL9" i="2904" s="1"/>
  <c r="AK38" i="2904"/>
  <c r="AL38" i="2904" s="1"/>
  <c r="AK15" i="2904"/>
  <c r="AL15" i="2904" s="1"/>
  <c r="AK36" i="2904"/>
  <c r="AL36" i="2904" s="1"/>
  <c r="AK14" i="2904"/>
  <c r="AL14" i="2904" s="1"/>
  <c r="AK10" i="2904"/>
  <c r="AL10" i="2904" s="1"/>
  <c r="AK26" i="2904"/>
  <c r="AL26" i="2904" s="1"/>
  <c r="AK12" i="2904"/>
  <c r="AL12" i="2904" s="1"/>
  <c r="AF31" i="2904"/>
  <c r="AG31" i="2904" s="1"/>
  <c r="AA8" i="2904"/>
  <c r="AB8" i="2904" s="1"/>
  <c r="AA21" i="2904"/>
  <c r="AB21" i="2904" s="1"/>
  <c r="V7" i="2904"/>
  <c r="V16" i="2904"/>
  <c r="W16" i="2904" s="1"/>
  <c r="AP34" i="2903"/>
  <c r="AQ34" i="2903" s="1"/>
  <c r="AK15" i="2903"/>
  <c r="AL15" i="2903" s="1"/>
  <c r="AF37" i="2903"/>
  <c r="AG37" i="2903" s="1"/>
  <c r="V21" i="2903"/>
  <c r="W21" i="2903" s="1"/>
  <c r="P29" i="2903"/>
  <c r="Q29" i="2903" s="1"/>
  <c r="AP30" i="2902"/>
  <c r="AQ30" i="2902" s="1"/>
  <c r="AP17" i="2902"/>
  <c r="AQ17" i="2902" s="1"/>
  <c r="AK12" i="2902"/>
  <c r="AL12" i="2902" s="1"/>
  <c r="AF12" i="2902"/>
  <c r="AG12" i="2902" s="1"/>
  <c r="V29" i="2902"/>
  <c r="W29" i="2902" s="1"/>
  <c r="AF22" i="2901"/>
  <c r="AG22" i="2901" s="1"/>
  <c r="AP13" i="2900"/>
  <c r="AQ13" i="2900" s="1"/>
  <c r="V13" i="2900"/>
  <c r="W13" i="2900" s="1"/>
  <c r="AP37" i="2907"/>
  <c r="AQ37" i="2907" s="1"/>
  <c r="AF36" i="2906"/>
  <c r="AG36" i="2906" s="1"/>
  <c r="AF32" i="2905"/>
  <c r="AG32" i="2905" s="1"/>
  <c r="V31" i="2905"/>
  <c r="W31" i="2905" s="1"/>
  <c r="V15" i="2905"/>
  <c r="W15" i="2905" s="1"/>
  <c r="AU23" i="2904"/>
  <c r="AV23" i="2904" s="1"/>
  <c r="AU24" i="2904"/>
  <c r="AV24" i="2904" s="1"/>
  <c r="V21" i="2904"/>
  <c r="W21" i="2904" s="1"/>
  <c r="P38" i="2904"/>
  <c r="Q38" i="2904" s="1"/>
  <c r="P34" i="2904"/>
  <c r="Q34" i="2904" s="1"/>
  <c r="P30" i="2904"/>
  <c r="Q30" i="2904" s="1"/>
  <c r="P26" i="2904"/>
  <c r="Q26" i="2904" s="1"/>
  <c r="P22" i="2904"/>
  <c r="Q22" i="2904" s="1"/>
  <c r="P18" i="2904"/>
  <c r="Q18" i="2904" s="1"/>
  <c r="P36" i="2904"/>
  <c r="Q36" i="2904" s="1"/>
  <c r="P32" i="2904"/>
  <c r="Q32" i="2904" s="1"/>
  <c r="P14" i="2904"/>
  <c r="Q14" i="2904" s="1"/>
  <c r="P33" i="2904"/>
  <c r="Q33" i="2904" s="1"/>
  <c r="P25" i="2904"/>
  <c r="Q25" i="2904" s="1"/>
  <c r="P17" i="2904"/>
  <c r="Q17" i="2904" s="1"/>
  <c r="P10" i="2904"/>
  <c r="Q10" i="2904" s="1"/>
  <c r="P9" i="2904"/>
  <c r="Q9" i="2904" s="1"/>
  <c r="P37" i="2904"/>
  <c r="Q37" i="2904" s="1"/>
  <c r="P21" i="2904"/>
  <c r="Q21" i="2904" s="1"/>
  <c r="P29" i="2904"/>
  <c r="Q29" i="2904" s="1"/>
  <c r="AU24" i="2903"/>
  <c r="AV24" i="2903" s="1"/>
  <c r="AP33" i="2903"/>
  <c r="AQ33" i="2903" s="1"/>
  <c r="AK21" i="2903"/>
  <c r="AL21" i="2903" s="1"/>
  <c r="AK18" i="2903"/>
  <c r="AL18" i="2903" s="1"/>
  <c r="AA35" i="2903"/>
  <c r="AB35" i="2903" s="1"/>
  <c r="AA15" i="2903"/>
  <c r="AB15" i="2903" s="1"/>
  <c r="AU38" i="2902"/>
  <c r="AV38" i="2902" s="1"/>
  <c r="AU18" i="2902"/>
  <c r="AV18" i="2902" s="1"/>
  <c r="AU18" i="2901"/>
  <c r="AV18" i="2901" s="1"/>
  <c r="AU15" i="2901"/>
  <c r="AV15" i="2901" s="1"/>
  <c r="AK32" i="2901"/>
  <c r="AL32" i="2901" s="1"/>
  <c r="AK8" i="2901"/>
  <c r="AL8" i="2901" s="1"/>
  <c r="AF11" i="2901"/>
  <c r="AG11" i="2901" s="1"/>
  <c r="V19" i="2901"/>
  <c r="W19" i="2901" s="1"/>
  <c r="AU14" i="2900"/>
  <c r="AV14" i="2900" s="1"/>
  <c r="AF30" i="2900"/>
  <c r="AG30" i="2900" s="1"/>
  <c r="AA29" i="2900"/>
  <c r="AB29" i="2900" s="1"/>
  <c r="V31" i="2900"/>
  <c r="W31" i="2900" s="1"/>
  <c r="V7" i="2900"/>
  <c r="P36" i="2900"/>
  <c r="Q36" i="2900" s="1"/>
  <c r="P32" i="2900"/>
  <c r="Q32" i="2900" s="1"/>
  <c r="P38" i="2900"/>
  <c r="Q38" i="2900" s="1"/>
  <c r="P34" i="2900"/>
  <c r="Q34" i="2900" s="1"/>
  <c r="P30" i="2900"/>
  <c r="Q30" i="2900" s="1"/>
  <c r="P28" i="2900"/>
  <c r="Q28" i="2900" s="1"/>
  <c r="P20" i="2900"/>
  <c r="Q20" i="2900" s="1"/>
  <c r="P12" i="2900"/>
  <c r="Q12" i="2900" s="1"/>
  <c r="P35" i="2900"/>
  <c r="Q35" i="2900" s="1"/>
  <c r="P16" i="2900"/>
  <c r="Q16" i="2900" s="1"/>
  <c r="P27" i="2900"/>
  <c r="Q27" i="2900" s="1"/>
  <c r="P22" i="2900"/>
  <c r="Q22" i="2900" s="1"/>
  <c r="P11" i="2900"/>
  <c r="Q11" i="2900" s="1"/>
  <c r="P24" i="2900"/>
  <c r="Q24" i="2900" s="1"/>
  <c r="P31" i="2900"/>
  <c r="Q31" i="2900" s="1"/>
  <c r="P19" i="2900"/>
  <c r="Q19" i="2900" s="1"/>
  <c r="P14" i="2900"/>
  <c r="Q14" i="2900" s="1"/>
  <c r="P8" i="2900"/>
  <c r="Q8" i="2900" s="1"/>
  <c r="AP11" i="2899"/>
  <c r="AQ11" i="2899" s="1"/>
  <c r="AF11" i="2899"/>
  <c r="AG11" i="2899" s="1"/>
  <c r="V11" i="2899"/>
  <c r="W11" i="2899" s="1"/>
  <c r="P28" i="2898"/>
  <c r="Q28" i="2898" s="1"/>
  <c r="V38" i="2897"/>
  <c r="W38" i="2897" s="1"/>
  <c r="P21" i="2897"/>
  <c r="Q21" i="2897" s="1"/>
  <c r="AF23" i="2895"/>
  <c r="AG23" i="2895" s="1"/>
  <c r="P34" i="2908"/>
  <c r="Q34" i="2908" s="1"/>
  <c r="AP16" i="2907"/>
  <c r="AQ16" i="2907" s="1"/>
  <c r="AA34" i="2906"/>
  <c r="AB34" i="2906" s="1"/>
  <c r="V37" i="2906"/>
  <c r="W37" i="2906" s="1"/>
  <c r="AU21" i="2904"/>
  <c r="AV21" i="2904" s="1"/>
  <c r="AK37" i="2904"/>
  <c r="AL37" i="2904" s="1"/>
  <c r="V28" i="2904"/>
  <c r="W28" i="2904" s="1"/>
  <c r="P12" i="2904"/>
  <c r="Q12" i="2904" s="1"/>
  <c r="AU23" i="2903"/>
  <c r="AV23" i="2903" s="1"/>
  <c r="AK37" i="2903"/>
  <c r="AL37" i="2903" s="1"/>
  <c r="AA13" i="2903"/>
  <c r="AB13" i="2903" s="1"/>
  <c r="P10" i="2903"/>
  <c r="Q10" i="2903" s="1"/>
  <c r="AP8" i="2902"/>
  <c r="AQ8" i="2902" s="1"/>
  <c r="AF29" i="2902"/>
  <c r="AG29" i="2902" s="1"/>
  <c r="V24" i="2902"/>
  <c r="W24" i="2902" s="1"/>
  <c r="AP15" i="2901"/>
  <c r="AQ15" i="2901" s="1"/>
  <c r="AK19" i="2901"/>
  <c r="AL19" i="2901" s="1"/>
  <c r="AA36" i="2901"/>
  <c r="AB36" i="2901" s="1"/>
  <c r="AA16" i="2901"/>
  <c r="AB16" i="2901" s="1"/>
  <c r="V27" i="2901"/>
  <c r="W27" i="2901" s="1"/>
  <c r="AU13" i="2900"/>
  <c r="AV13" i="2900" s="1"/>
  <c r="AP21" i="2900"/>
  <c r="AQ21" i="2900" s="1"/>
  <c r="V17" i="2900"/>
  <c r="W17" i="2900" s="1"/>
  <c r="V14" i="2900"/>
  <c r="W14" i="2900" s="1"/>
  <c r="P13" i="2900"/>
  <c r="Q13" i="2900" s="1"/>
  <c r="AU22" i="2899"/>
  <c r="AV22" i="2899" s="1"/>
  <c r="AP34" i="2899"/>
  <c r="AQ34" i="2899" s="1"/>
  <c r="AK38" i="2899"/>
  <c r="AL38" i="2899" s="1"/>
  <c r="AF32" i="2899"/>
  <c r="AG32" i="2899" s="1"/>
  <c r="AF10" i="2899"/>
  <c r="AG10" i="2899" s="1"/>
  <c r="AA22" i="2899"/>
  <c r="AB22" i="2899" s="1"/>
  <c r="V34" i="2899"/>
  <c r="W34" i="2899" s="1"/>
  <c r="AA14" i="2898"/>
  <c r="AB14" i="2898" s="1"/>
  <c r="AK37" i="2906"/>
  <c r="AL37" i="2906" s="1"/>
  <c r="AK26" i="2906"/>
  <c r="AL26" i="2906" s="1"/>
  <c r="AK14" i="2906"/>
  <c r="AL14" i="2906" s="1"/>
  <c r="AK33" i="2906"/>
  <c r="AL33" i="2906" s="1"/>
  <c r="AK21" i="2906"/>
  <c r="AL21" i="2906" s="1"/>
  <c r="AK10" i="2906"/>
  <c r="AL10" i="2906" s="1"/>
  <c r="AK38" i="2906"/>
  <c r="AL38" i="2906" s="1"/>
  <c r="AK27" i="2906"/>
  <c r="AL27" i="2906" s="1"/>
  <c r="AK9" i="2906"/>
  <c r="AL9" i="2906" s="1"/>
  <c r="AK31" i="2906"/>
  <c r="AL31" i="2906" s="1"/>
  <c r="V30" i="2906"/>
  <c r="W30" i="2906" s="1"/>
  <c r="V14" i="2906"/>
  <c r="W14" i="2906" s="1"/>
  <c r="AU17" i="2905"/>
  <c r="AV17" i="2905" s="1"/>
  <c r="AF34" i="2905"/>
  <c r="AG34" i="2905" s="1"/>
  <c r="AF18" i="2905"/>
  <c r="AG18" i="2905" s="1"/>
  <c r="AF27" i="2904"/>
  <c r="AG27" i="2904" s="1"/>
  <c r="AA20" i="2904"/>
  <c r="AB20" i="2904" s="1"/>
  <c r="AA12" i="2904"/>
  <c r="AB12" i="2904" s="1"/>
  <c r="AK30" i="2903"/>
  <c r="AL30" i="2903" s="1"/>
  <c r="AF19" i="2903"/>
  <c r="AG19" i="2903" s="1"/>
  <c r="V15" i="2903"/>
  <c r="W15" i="2903" s="1"/>
  <c r="AP20" i="2902"/>
  <c r="AQ20" i="2902" s="1"/>
  <c r="AU38" i="2907"/>
  <c r="AV38" i="2907" s="1"/>
  <c r="AP35" i="2905"/>
  <c r="AQ35" i="2905" s="1"/>
  <c r="AA34" i="2905"/>
  <c r="AB34" i="2905" s="1"/>
  <c r="AA10" i="2905"/>
  <c r="AB10" i="2905" s="1"/>
  <c r="AK21" i="2904"/>
  <c r="AL21" i="2904" s="1"/>
  <c r="AU27" i="2903"/>
  <c r="AV27" i="2903" s="1"/>
  <c r="AA7" i="2903"/>
  <c r="AA20" i="2903"/>
  <c r="AB20" i="2903" s="1"/>
  <c r="AK28" i="2902"/>
  <c r="AL28" i="2902" s="1"/>
  <c r="AB7" i="2902"/>
  <c r="AK38" i="2901"/>
  <c r="AL38" i="2901" s="1"/>
  <c r="AF20" i="2901"/>
  <c r="AG20" i="2901" s="1"/>
  <c r="AA27" i="2901"/>
  <c r="AB27" i="2901" s="1"/>
  <c r="AA7" i="2901"/>
  <c r="AU9" i="2900"/>
  <c r="AV9" i="2900" s="1"/>
  <c r="P21" i="2900"/>
  <c r="Q21" i="2900" s="1"/>
  <c r="AU18" i="2899"/>
  <c r="AV18" i="2899" s="1"/>
  <c r="AP33" i="2899"/>
  <c r="AQ33" i="2899" s="1"/>
  <c r="AK21" i="2899"/>
  <c r="AL21" i="2899" s="1"/>
  <c r="AK12" i="2899"/>
  <c r="AL12" i="2899" s="1"/>
  <c r="V37" i="2899"/>
  <c r="W37" i="2899" s="1"/>
  <c r="V29" i="2899"/>
  <c r="W29" i="2899" s="1"/>
  <c r="Q7" i="2899"/>
  <c r="Q39" i="2899" s="1"/>
  <c r="Q40" i="2899" s="1"/>
  <c r="P39" i="2899"/>
  <c r="AP28" i="2898"/>
  <c r="AQ28" i="2898" s="1"/>
  <c r="AK38" i="2898"/>
  <c r="AL38" i="2898" s="1"/>
  <c r="AA35" i="2898"/>
  <c r="AB35" i="2898" s="1"/>
  <c r="P21" i="2898"/>
  <c r="Q21" i="2898" s="1"/>
  <c r="AU34" i="2897"/>
  <c r="AV34" i="2897" s="1"/>
  <c r="AP31" i="2897"/>
  <c r="AQ31" i="2897" s="1"/>
  <c r="AK29" i="2897"/>
  <c r="AL29" i="2897" s="1"/>
  <c r="AK19" i="2897"/>
  <c r="AL19" i="2897" s="1"/>
  <c r="AF17" i="2897"/>
  <c r="AG17" i="2897" s="1"/>
  <c r="AA22" i="2897"/>
  <c r="AB22" i="2897" s="1"/>
  <c r="V27" i="2897"/>
  <c r="W27" i="2897" s="1"/>
  <c r="AF7" i="2903"/>
  <c r="AF28" i="2903"/>
  <c r="AG28" i="2903" s="1"/>
  <c r="AP29" i="2902"/>
  <c r="AQ29" i="2902" s="1"/>
  <c r="P38" i="2902"/>
  <c r="Q38" i="2902" s="1"/>
  <c r="P34" i="2902"/>
  <c r="Q34" i="2902" s="1"/>
  <c r="P30" i="2902"/>
  <c r="Q30" i="2902" s="1"/>
  <c r="P26" i="2902"/>
  <c r="Q26" i="2902" s="1"/>
  <c r="P22" i="2902"/>
  <c r="Q22" i="2902" s="1"/>
  <c r="P18" i="2902"/>
  <c r="Q18" i="2902" s="1"/>
  <c r="P14" i="2902"/>
  <c r="Q14" i="2902" s="1"/>
  <c r="P10" i="2902"/>
  <c r="Q10" i="2902" s="1"/>
  <c r="P37" i="2902"/>
  <c r="Q37" i="2902" s="1"/>
  <c r="P33" i="2902"/>
  <c r="Q33" i="2902" s="1"/>
  <c r="P29" i="2902"/>
  <c r="Q29" i="2902" s="1"/>
  <c r="P25" i="2902"/>
  <c r="Q25" i="2902" s="1"/>
  <c r="P21" i="2902"/>
  <c r="Q21" i="2902" s="1"/>
  <c r="P17" i="2902"/>
  <c r="Q17" i="2902" s="1"/>
  <c r="P13" i="2902"/>
  <c r="Q13" i="2902" s="1"/>
  <c r="P9" i="2902"/>
  <c r="Q9" i="2902" s="1"/>
  <c r="P32" i="2902"/>
  <c r="Q32" i="2902" s="1"/>
  <c r="P20" i="2902"/>
  <c r="Q20" i="2902" s="1"/>
  <c r="AU7" i="2901"/>
  <c r="AP35" i="2901"/>
  <c r="AQ35" i="2901" s="1"/>
  <c r="AF26" i="2901"/>
  <c r="AG26" i="2901" s="1"/>
  <c r="AK37" i="2899"/>
  <c r="AL37" i="2899" s="1"/>
  <c r="AK29" i="2899"/>
  <c r="AL29" i="2899" s="1"/>
  <c r="AF15" i="2899"/>
  <c r="AG15" i="2899" s="1"/>
  <c r="V9" i="2899"/>
  <c r="W9" i="2899" s="1"/>
  <c r="AU28" i="2898"/>
  <c r="AV28" i="2898" s="1"/>
  <c r="AP33" i="2898"/>
  <c r="AQ33" i="2898" s="1"/>
  <c r="AK27" i="2898"/>
  <c r="AL27" i="2898" s="1"/>
  <c r="AA22" i="2898"/>
  <c r="AB22" i="2898" s="1"/>
  <c r="AA8" i="2898"/>
  <c r="AB8" i="2898" s="1"/>
  <c r="P10" i="2898"/>
  <c r="Q10" i="2898" s="1"/>
  <c r="AP14" i="2897"/>
  <c r="AQ14" i="2897" s="1"/>
  <c r="AF29" i="2897"/>
  <c r="AG29" i="2897" s="1"/>
  <c r="AA15" i="2897"/>
  <c r="AB15" i="2897" s="1"/>
  <c r="P30" i="2897"/>
  <c r="Q30" i="2897" s="1"/>
  <c r="AF7" i="2896"/>
  <c r="AP26" i="2903"/>
  <c r="AQ26" i="2903" s="1"/>
  <c r="P8" i="2902"/>
  <c r="Q8" i="2902" s="1"/>
  <c r="AP31" i="2900"/>
  <c r="AQ31" i="2900" s="1"/>
  <c r="AP11" i="2900"/>
  <c r="AQ11" i="2900" s="1"/>
  <c r="AK18" i="2900"/>
  <c r="AL18" i="2900" s="1"/>
  <c r="AF33" i="2900"/>
  <c r="AG33" i="2900" s="1"/>
  <c r="AF31" i="2900"/>
  <c r="AG31" i="2900" s="1"/>
  <c r="P33" i="2900"/>
  <c r="Q33" i="2900" s="1"/>
  <c r="AF9" i="2899"/>
  <c r="AG9" i="2899" s="1"/>
  <c r="V21" i="2899"/>
  <c r="W21" i="2899" s="1"/>
  <c r="V12" i="2899"/>
  <c r="W12" i="2899" s="1"/>
  <c r="AU23" i="2898"/>
  <c r="AV23" i="2898" s="1"/>
  <c r="AA7" i="2898"/>
  <c r="AU32" i="2897"/>
  <c r="AV32" i="2897" s="1"/>
  <c r="AK22" i="2897"/>
  <c r="AL22" i="2897" s="1"/>
  <c r="AF19" i="2897"/>
  <c r="AG19" i="2897" s="1"/>
  <c r="AA30" i="2897"/>
  <c r="AB30" i="2897" s="1"/>
  <c r="AA17" i="2897"/>
  <c r="AB17" i="2897" s="1"/>
  <c r="AK31" i="2896"/>
  <c r="AL31" i="2896" s="1"/>
  <c r="AK26" i="2896"/>
  <c r="AL26" i="2896" s="1"/>
  <c r="AK14" i="2896"/>
  <c r="AL14" i="2896" s="1"/>
  <c r="AK34" i="2896"/>
  <c r="AL34" i="2896" s="1"/>
  <c r="AK21" i="2896"/>
  <c r="AL21" i="2896" s="1"/>
  <c r="AK15" i="2896"/>
  <c r="AL15" i="2896" s="1"/>
  <c r="AK27" i="2896"/>
  <c r="AL27" i="2896" s="1"/>
  <c r="AK11" i="2896"/>
  <c r="AL11" i="2896" s="1"/>
  <c r="AK38" i="2896"/>
  <c r="AL38" i="2896" s="1"/>
  <c r="AK10" i="2896"/>
  <c r="AL10" i="2896" s="1"/>
  <c r="AK22" i="2896"/>
  <c r="AL22" i="2896" s="1"/>
  <c r="AK18" i="2896"/>
  <c r="AL18" i="2896" s="1"/>
  <c r="AA37" i="2896"/>
  <c r="AB37" i="2896" s="1"/>
  <c r="V7" i="2896"/>
  <c r="AU31" i="2895"/>
  <c r="AV31" i="2895" s="1"/>
  <c r="AF15" i="2895"/>
  <c r="AG15" i="2895" s="1"/>
  <c r="AA31" i="2895"/>
  <c r="AB31" i="2895" s="1"/>
  <c r="AP37" i="2894"/>
  <c r="AQ37" i="2894" s="1"/>
  <c r="AK13" i="2894"/>
  <c r="AL13" i="2894" s="1"/>
  <c r="AF23" i="2894"/>
  <c r="AG23" i="2894" s="1"/>
  <c r="AF24" i="2894"/>
  <c r="AG24" i="2894" s="1"/>
  <c r="AA17" i="2894"/>
  <c r="AB17" i="2894" s="1"/>
  <c r="V35" i="2894"/>
  <c r="W35" i="2894" s="1"/>
  <c r="P37" i="2894"/>
  <c r="Q37" i="2894" s="1"/>
  <c r="P21" i="2894"/>
  <c r="Q21" i="2894" s="1"/>
  <c r="AU16" i="2893"/>
  <c r="AV16" i="2893" s="1"/>
  <c r="AP34" i="2893"/>
  <c r="AQ34" i="2893" s="1"/>
  <c r="AK8" i="2893"/>
  <c r="AL8" i="2893" s="1"/>
  <c r="V20" i="2893"/>
  <c r="W20" i="2893" s="1"/>
  <c r="V30" i="2893"/>
  <c r="W30" i="2893" s="1"/>
  <c r="AK24" i="2892"/>
  <c r="AL24" i="2892" s="1"/>
  <c r="AK33" i="2892"/>
  <c r="AL33" i="2892" s="1"/>
  <c r="AF7" i="2892"/>
  <c r="V14" i="2891"/>
  <c r="W14" i="2891" s="1"/>
  <c r="AF21" i="2890"/>
  <c r="AG21" i="2890" s="1"/>
  <c r="P36" i="2890"/>
  <c r="Q36" i="2890" s="1"/>
  <c r="P32" i="2890"/>
  <c r="Q32" i="2890" s="1"/>
  <c r="P28" i="2890"/>
  <c r="Q28" i="2890" s="1"/>
  <c r="P24" i="2890"/>
  <c r="Q24" i="2890" s="1"/>
  <c r="P20" i="2890"/>
  <c r="Q20" i="2890" s="1"/>
  <c r="P16" i="2890"/>
  <c r="Q16" i="2890" s="1"/>
  <c r="P12" i="2890"/>
  <c r="Q12" i="2890" s="1"/>
  <c r="P8" i="2890"/>
  <c r="Q8" i="2890" s="1"/>
  <c r="P27" i="2890"/>
  <c r="Q27" i="2890" s="1"/>
  <c r="P11" i="2890"/>
  <c r="Q11" i="2890" s="1"/>
  <c r="P15" i="2890"/>
  <c r="Q15" i="2890" s="1"/>
  <c r="P23" i="2890"/>
  <c r="Q23" i="2890" s="1"/>
  <c r="P7" i="2890"/>
  <c r="P35" i="2890"/>
  <c r="Q35" i="2890" s="1"/>
  <c r="P19" i="2890"/>
  <c r="Q19" i="2890" s="1"/>
  <c r="P31" i="2890"/>
  <c r="Q31" i="2890" s="1"/>
  <c r="AP22" i="2887"/>
  <c r="AQ22" i="2887" s="1"/>
  <c r="AF32" i="2886"/>
  <c r="AG32" i="2886" s="1"/>
  <c r="AF35" i="2886"/>
  <c r="AG35" i="2886" s="1"/>
  <c r="AF23" i="2886"/>
  <c r="AG23" i="2886" s="1"/>
  <c r="AF12" i="2886"/>
  <c r="AG12" i="2886" s="1"/>
  <c r="AF28" i="2886"/>
  <c r="AG28" i="2886" s="1"/>
  <c r="AF22" i="2886"/>
  <c r="AG22" i="2886" s="1"/>
  <c r="AF11" i="2886"/>
  <c r="AG11" i="2886" s="1"/>
  <c r="AF7" i="2886"/>
  <c r="AF16" i="2886"/>
  <c r="AG16" i="2886" s="1"/>
  <c r="V28" i="2895"/>
  <c r="W28" i="2895" s="1"/>
  <c r="AK32" i="2894"/>
  <c r="AL32" i="2894" s="1"/>
  <c r="AA35" i="2894"/>
  <c r="AB35" i="2894" s="1"/>
  <c r="AP17" i="2893"/>
  <c r="AQ17" i="2893" s="1"/>
  <c r="AF30" i="2893"/>
  <c r="AG30" i="2893" s="1"/>
  <c r="AU37" i="2892"/>
  <c r="AV37" i="2892" s="1"/>
  <c r="AF36" i="2892"/>
  <c r="AG36" i="2892" s="1"/>
  <c r="V7" i="2892"/>
  <c r="AF22" i="2891"/>
  <c r="AG22" i="2891" s="1"/>
  <c r="AF13" i="2890"/>
  <c r="AG13" i="2890" s="1"/>
  <c r="AK33" i="2889"/>
  <c r="AL33" i="2889" s="1"/>
  <c r="AK30" i="2906"/>
  <c r="AL30" i="2906" s="1"/>
  <c r="AP30" i="2900"/>
  <c r="AQ30" i="2900" s="1"/>
  <c r="AF37" i="2899"/>
  <c r="AG37" i="2899" s="1"/>
  <c r="AU22" i="2898"/>
  <c r="AV22" i="2898" s="1"/>
  <c r="AU7" i="2898"/>
  <c r="AK9" i="2898"/>
  <c r="AL9" i="2898" s="1"/>
  <c r="V8" i="2898"/>
  <c r="W8" i="2898" s="1"/>
  <c r="V32" i="2898"/>
  <c r="W32" i="2898" s="1"/>
  <c r="V20" i="2898"/>
  <c r="W20" i="2898" s="1"/>
  <c r="V9" i="2898"/>
  <c r="W9" i="2898" s="1"/>
  <c r="V36" i="2898"/>
  <c r="W36" i="2898" s="1"/>
  <c r="V13" i="2898"/>
  <c r="W13" i="2898" s="1"/>
  <c r="V24" i="2898"/>
  <c r="W24" i="2898" s="1"/>
  <c r="V15" i="2898"/>
  <c r="W15" i="2898" s="1"/>
  <c r="V37" i="2898"/>
  <c r="W37" i="2898" s="1"/>
  <c r="AU30" i="2897"/>
  <c r="AV30" i="2897" s="1"/>
  <c r="AU17" i="2897"/>
  <c r="AV17" i="2897" s="1"/>
  <c r="AF16" i="2897"/>
  <c r="AG16" i="2897" s="1"/>
  <c r="AF18" i="2897"/>
  <c r="AG18" i="2897" s="1"/>
  <c r="V10" i="2897"/>
  <c r="W10" i="2897" s="1"/>
  <c r="AK17" i="2896"/>
  <c r="AL17" i="2896" s="1"/>
  <c r="AA7" i="2896"/>
  <c r="V35" i="2896"/>
  <c r="W35" i="2896" s="1"/>
  <c r="P37" i="2896"/>
  <c r="Q37" i="2896" s="1"/>
  <c r="P29" i="2896"/>
  <c r="Q29" i="2896" s="1"/>
  <c r="P21" i="2896"/>
  <c r="Q21" i="2896" s="1"/>
  <c r="P13" i="2896"/>
  <c r="Q13" i="2896" s="1"/>
  <c r="P28" i="2896"/>
  <c r="Q28" i="2896" s="1"/>
  <c r="P23" i="2896"/>
  <c r="Q23" i="2896" s="1"/>
  <c r="P12" i="2896"/>
  <c r="Q12" i="2896" s="1"/>
  <c r="P7" i="2896"/>
  <c r="P20" i="2896"/>
  <c r="Q20" i="2896" s="1"/>
  <c r="P15" i="2896"/>
  <c r="Q15" i="2896" s="1"/>
  <c r="P25" i="2896"/>
  <c r="Q25" i="2896" s="1"/>
  <c r="P9" i="2896"/>
  <c r="Q9" i="2896" s="1"/>
  <c r="P36" i="2896"/>
  <c r="Q36" i="2896" s="1"/>
  <c r="P31" i="2896"/>
  <c r="Q31" i="2896" s="1"/>
  <c r="P33" i="2896"/>
  <c r="Q33" i="2896" s="1"/>
  <c r="P17" i="2896"/>
  <c r="Q17" i="2896" s="1"/>
  <c r="AK34" i="2895"/>
  <c r="AL34" i="2895" s="1"/>
  <c r="AK35" i="2895"/>
  <c r="AL35" i="2895" s="1"/>
  <c r="AK24" i="2895"/>
  <c r="AL24" i="2895" s="1"/>
  <c r="AK13" i="2895"/>
  <c r="AL13" i="2895" s="1"/>
  <c r="AK18" i="2895"/>
  <c r="AL18" i="2895" s="1"/>
  <c r="AK9" i="2895"/>
  <c r="AL9" i="2895" s="1"/>
  <c r="AK30" i="2895"/>
  <c r="AL30" i="2895" s="1"/>
  <c r="AK8" i="2895"/>
  <c r="AL8" i="2895" s="1"/>
  <c r="AK14" i="2895"/>
  <c r="AL14" i="2895" s="1"/>
  <c r="AK37" i="2895"/>
  <c r="AL37" i="2895" s="1"/>
  <c r="AK26" i="2895"/>
  <c r="AL26" i="2895" s="1"/>
  <c r="AF14" i="2895"/>
  <c r="AG14" i="2895" s="1"/>
  <c r="AA19" i="2895"/>
  <c r="AB19" i="2895" s="1"/>
  <c r="AP35" i="2894"/>
  <c r="AQ35" i="2894" s="1"/>
  <c r="AP28" i="2894"/>
  <c r="AQ28" i="2894" s="1"/>
  <c r="AK9" i="2894"/>
  <c r="AL9" i="2894" s="1"/>
  <c r="AF35" i="2894"/>
  <c r="AG35" i="2894" s="1"/>
  <c r="AA16" i="2894"/>
  <c r="AB16" i="2894" s="1"/>
  <c r="AU38" i="2893"/>
  <c r="AV38" i="2893" s="1"/>
  <c r="AP24" i="2893"/>
  <c r="AQ24" i="2893" s="1"/>
  <c r="AF16" i="2893"/>
  <c r="AG16" i="2893" s="1"/>
  <c r="P37" i="2893"/>
  <c r="Q37" i="2893" s="1"/>
  <c r="P33" i="2893"/>
  <c r="Q33" i="2893" s="1"/>
  <c r="P29" i="2893"/>
  <c r="Q29" i="2893" s="1"/>
  <c r="P25" i="2893"/>
  <c r="Q25" i="2893" s="1"/>
  <c r="P21" i="2893"/>
  <c r="Q21" i="2893" s="1"/>
  <c r="P17" i="2893"/>
  <c r="Q17" i="2893" s="1"/>
  <c r="P13" i="2893"/>
  <c r="Q13" i="2893" s="1"/>
  <c r="P9" i="2893"/>
  <c r="Q9" i="2893" s="1"/>
  <c r="P35" i="2893"/>
  <c r="Q35" i="2893" s="1"/>
  <c r="P31" i="2893"/>
  <c r="Q31" i="2893" s="1"/>
  <c r="P27" i="2893"/>
  <c r="Q27" i="2893" s="1"/>
  <c r="P23" i="2893"/>
  <c r="Q23" i="2893" s="1"/>
  <c r="P19" i="2893"/>
  <c r="Q19" i="2893" s="1"/>
  <c r="P15" i="2893"/>
  <c r="Q15" i="2893" s="1"/>
  <c r="P11" i="2893"/>
  <c r="Q11" i="2893" s="1"/>
  <c r="P7" i="2893"/>
  <c r="P32" i="2893"/>
  <c r="Q32" i="2893" s="1"/>
  <c r="P24" i="2893"/>
  <c r="Q24" i="2893" s="1"/>
  <c r="P16" i="2893"/>
  <c r="Q16" i="2893" s="1"/>
  <c r="P8" i="2893"/>
  <c r="Q8" i="2893" s="1"/>
  <c r="P36" i="2893"/>
  <c r="Q36" i="2893" s="1"/>
  <c r="P28" i="2893"/>
  <c r="Q28" i="2893" s="1"/>
  <c r="P20" i="2893"/>
  <c r="Q20" i="2893" s="1"/>
  <c r="P12" i="2893"/>
  <c r="Q12" i="2893" s="1"/>
  <c r="AP33" i="2892"/>
  <c r="AQ33" i="2892" s="1"/>
  <c r="AK7" i="2892"/>
  <c r="V37" i="2892"/>
  <c r="W37" i="2892" s="1"/>
  <c r="AF18" i="2891"/>
  <c r="AG18" i="2891" s="1"/>
  <c r="V28" i="2891"/>
  <c r="W28" i="2891" s="1"/>
  <c r="AU27" i="2890"/>
  <c r="AV27" i="2890" s="1"/>
  <c r="AK35" i="2890"/>
  <c r="AL35" i="2890" s="1"/>
  <c r="AF9" i="2890"/>
  <c r="AG9" i="2890" s="1"/>
  <c r="AA27" i="2890"/>
  <c r="AB27" i="2890" s="1"/>
  <c r="P38" i="2889"/>
  <c r="Q38" i="2889" s="1"/>
  <c r="AK28" i="2886"/>
  <c r="AL28" i="2886" s="1"/>
  <c r="AK11" i="2886"/>
  <c r="AL11" i="2886" s="1"/>
  <c r="AK7" i="2886"/>
  <c r="AK35" i="2886"/>
  <c r="AL35" i="2886" s="1"/>
  <c r="AK23" i="2886"/>
  <c r="AL23" i="2886" s="1"/>
  <c r="AK31" i="2886"/>
  <c r="AL31" i="2886" s="1"/>
  <c r="AK19" i="2886"/>
  <c r="AL19" i="2886" s="1"/>
  <c r="AK8" i="2886"/>
  <c r="AL8" i="2886" s="1"/>
  <c r="AK24" i="2886"/>
  <c r="AL24" i="2886" s="1"/>
  <c r="AK12" i="2886"/>
  <c r="AL12" i="2886" s="1"/>
  <c r="AF15" i="2904"/>
  <c r="AG15" i="2904" s="1"/>
  <c r="V26" i="2903"/>
  <c r="W26" i="2903" s="1"/>
  <c r="AK31" i="2902"/>
  <c r="AL31" i="2902" s="1"/>
  <c r="AK15" i="2902"/>
  <c r="AL15" i="2902" s="1"/>
  <c r="AA18" i="2902"/>
  <c r="AB18" i="2902" s="1"/>
  <c r="AA10" i="2902"/>
  <c r="AB10" i="2902" s="1"/>
  <c r="AA34" i="2902"/>
  <c r="AB34" i="2902" s="1"/>
  <c r="AA26" i="2902"/>
  <c r="AB26" i="2902" s="1"/>
  <c r="AA31" i="2902"/>
  <c r="AB31" i="2902" s="1"/>
  <c r="AA14" i="2902"/>
  <c r="AB14" i="2902" s="1"/>
  <c r="AA30" i="2902"/>
  <c r="AB30" i="2902" s="1"/>
  <c r="AA38" i="2902"/>
  <c r="AB38" i="2902" s="1"/>
  <c r="AA22" i="2902"/>
  <c r="AB22" i="2902" s="1"/>
  <c r="AA29" i="2902"/>
  <c r="AB29" i="2902" s="1"/>
  <c r="AA9" i="2902"/>
  <c r="AB9" i="2902" s="1"/>
  <c r="AA18" i="2901"/>
  <c r="AB18" i="2901" s="1"/>
  <c r="P35" i="2901"/>
  <c r="Q35" i="2901" s="1"/>
  <c r="P31" i="2901"/>
  <c r="Q31" i="2901" s="1"/>
  <c r="P27" i="2901"/>
  <c r="Q27" i="2901" s="1"/>
  <c r="P23" i="2901"/>
  <c r="Q23" i="2901" s="1"/>
  <c r="P19" i="2901"/>
  <c r="Q19" i="2901" s="1"/>
  <c r="P15" i="2901"/>
  <c r="Q15" i="2901" s="1"/>
  <c r="P11" i="2901"/>
  <c r="Q11" i="2901" s="1"/>
  <c r="P7" i="2901"/>
  <c r="P34" i="2901"/>
  <c r="Q34" i="2901" s="1"/>
  <c r="P26" i="2901"/>
  <c r="Q26" i="2901" s="1"/>
  <c r="P18" i="2901"/>
  <c r="Q18" i="2901" s="1"/>
  <c r="P10" i="2901"/>
  <c r="Q10" i="2901" s="1"/>
  <c r="P38" i="2901"/>
  <c r="Q38" i="2901" s="1"/>
  <c r="P22" i="2901"/>
  <c r="Q22" i="2901" s="1"/>
  <c r="P30" i="2901"/>
  <c r="Q30" i="2901" s="1"/>
  <c r="P14" i="2901"/>
  <c r="Q14" i="2901" s="1"/>
  <c r="AU16" i="2899"/>
  <c r="AV16" i="2899" s="1"/>
  <c r="AU13" i="2899"/>
  <c r="AV13" i="2899" s="1"/>
  <c r="AA33" i="2899"/>
  <c r="AB33" i="2899" s="1"/>
  <c r="AU26" i="2898"/>
  <c r="AV26" i="2898" s="1"/>
  <c r="AP23" i="2898"/>
  <c r="AQ23" i="2898" s="1"/>
  <c r="AK33" i="2898"/>
  <c r="AL33" i="2898" s="1"/>
  <c r="AA18" i="2898"/>
  <c r="AB18" i="2898" s="1"/>
  <c r="V18" i="2898"/>
  <c r="W18" i="2898" s="1"/>
  <c r="AU16" i="2897"/>
  <c r="AV16" i="2897" s="1"/>
  <c r="AK13" i="2897"/>
  <c r="AL13" i="2897" s="1"/>
  <c r="AK10" i="2897"/>
  <c r="AL10" i="2897" s="1"/>
  <c r="AA36" i="2897"/>
  <c r="AB36" i="2897" s="1"/>
  <c r="V33" i="2897"/>
  <c r="W33" i="2897" s="1"/>
  <c r="AK36" i="2896"/>
  <c r="AL36" i="2896" s="1"/>
  <c r="AK8" i="2896"/>
  <c r="AL8" i="2896" s="1"/>
  <c r="AA35" i="2896"/>
  <c r="AB35" i="2896" s="1"/>
  <c r="V18" i="2896"/>
  <c r="W18" i="2896" s="1"/>
  <c r="AU18" i="2895"/>
  <c r="AV18" i="2895" s="1"/>
  <c r="AP12" i="2895"/>
  <c r="AQ12" i="2895" s="1"/>
  <c r="AF19" i="2895"/>
  <c r="AG19" i="2895" s="1"/>
  <c r="V35" i="2895"/>
  <c r="W35" i="2895" s="1"/>
  <c r="AU23" i="2894"/>
  <c r="AV23" i="2894" s="1"/>
  <c r="AK36" i="2894"/>
  <c r="AL36" i="2894" s="1"/>
  <c r="AF14" i="2894"/>
  <c r="AG14" i="2894" s="1"/>
  <c r="V14" i="2894"/>
  <c r="W14" i="2894" s="1"/>
  <c r="AK37" i="2893"/>
  <c r="AL37" i="2893" s="1"/>
  <c r="AF26" i="2893"/>
  <c r="AG26" i="2893" s="1"/>
  <c r="P34" i="2893"/>
  <c r="Q34" i="2893" s="1"/>
  <c r="AU19" i="2892"/>
  <c r="AV19" i="2892" s="1"/>
  <c r="AK16" i="2892"/>
  <c r="AL16" i="2892" s="1"/>
  <c r="V23" i="2892"/>
  <c r="W23" i="2892" s="1"/>
  <c r="AK14" i="2891"/>
  <c r="AL14" i="2891" s="1"/>
  <c r="AP34" i="2890"/>
  <c r="AQ34" i="2890" s="1"/>
  <c r="AF18" i="2890"/>
  <c r="AG18" i="2890" s="1"/>
  <c r="AU35" i="2889"/>
  <c r="AV35" i="2889" s="1"/>
  <c r="AU38" i="2889"/>
  <c r="AV38" i="2889" s="1"/>
  <c r="AU10" i="2889"/>
  <c r="AV10" i="2889" s="1"/>
  <c r="AU15" i="2889"/>
  <c r="AV15" i="2889" s="1"/>
  <c r="AU14" i="2889"/>
  <c r="AV14" i="2889" s="1"/>
  <c r="AU26" i="2889"/>
  <c r="AV26" i="2889" s="1"/>
  <c r="AU31" i="2889"/>
  <c r="AV31" i="2889" s="1"/>
  <c r="AU9" i="2889"/>
  <c r="AV9" i="2889" s="1"/>
  <c r="AU19" i="2889"/>
  <c r="AV19" i="2889" s="1"/>
  <c r="AF35" i="2889"/>
  <c r="AG35" i="2889" s="1"/>
  <c r="AF38" i="2889"/>
  <c r="AG38" i="2889" s="1"/>
  <c r="AF10" i="2889"/>
  <c r="AG10" i="2889" s="1"/>
  <c r="AF15" i="2889"/>
  <c r="AG15" i="2889" s="1"/>
  <c r="AF31" i="2889"/>
  <c r="AG31" i="2889" s="1"/>
  <c r="AF9" i="2889"/>
  <c r="AG9" i="2889" s="1"/>
  <c r="AF14" i="2889"/>
  <c r="AG14" i="2889" s="1"/>
  <c r="AF26" i="2889"/>
  <c r="AG26" i="2889" s="1"/>
  <c r="AF19" i="2889"/>
  <c r="AG19" i="2889" s="1"/>
  <c r="AF36" i="2889"/>
  <c r="AG36" i="2889" s="1"/>
  <c r="AK23" i="2903"/>
  <c r="AL23" i="2903" s="1"/>
  <c r="AK30" i="2899"/>
  <c r="AL30" i="2899" s="1"/>
  <c r="AP15" i="2898"/>
  <c r="AQ15" i="2898" s="1"/>
  <c r="AK30" i="2898"/>
  <c r="AL30" i="2898" s="1"/>
  <c r="AU14" i="2897"/>
  <c r="AV14" i="2897" s="1"/>
  <c r="AP24" i="2896"/>
  <c r="AQ24" i="2896" s="1"/>
  <c r="AF35" i="2896"/>
  <c r="AG35" i="2896" s="1"/>
  <c r="P24" i="2896"/>
  <c r="Q24" i="2896" s="1"/>
  <c r="AU7" i="2895"/>
  <c r="AU24" i="2895"/>
  <c r="AV24" i="2895" s="1"/>
  <c r="AP38" i="2895"/>
  <c r="AQ38" i="2895" s="1"/>
  <c r="AK10" i="2895"/>
  <c r="AL10" i="2895" s="1"/>
  <c r="AK17" i="2895"/>
  <c r="AL17" i="2895" s="1"/>
  <c r="V23" i="2895"/>
  <c r="W23" i="2895" s="1"/>
  <c r="AU11" i="2894"/>
  <c r="AV11" i="2894" s="1"/>
  <c r="AA27" i="2894"/>
  <c r="AB27" i="2894" s="1"/>
  <c r="AA26" i="2894"/>
  <c r="AB26" i="2894" s="1"/>
  <c r="AA10" i="2894"/>
  <c r="AB10" i="2894" s="1"/>
  <c r="AU18" i="2893"/>
  <c r="AV18" i="2893" s="1"/>
  <c r="AP18" i="2893"/>
  <c r="AQ18" i="2893" s="1"/>
  <c r="AU32" i="2892"/>
  <c r="AV32" i="2892" s="1"/>
  <c r="AU8" i="2892"/>
  <c r="AV8" i="2892" s="1"/>
  <c r="AF16" i="2892"/>
  <c r="AG16" i="2892" s="1"/>
  <c r="AU15" i="2891"/>
  <c r="AV15" i="2891" s="1"/>
  <c r="AK26" i="2891"/>
  <c r="AL26" i="2891" s="1"/>
  <c r="AK28" i="2891"/>
  <c r="AL28" i="2891" s="1"/>
  <c r="AK12" i="2891"/>
  <c r="AL12" i="2891" s="1"/>
  <c r="AF23" i="2891"/>
  <c r="AG23" i="2891" s="1"/>
  <c r="AF7" i="2891"/>
  <c r="P18" i="2890"/>
  <c r="Q18" i="2890" s="1"/>
  <c r="AP27" i="2889"/>
  <c r="AQ27" i="2889" s="1"/>
  <c r="AP22" i="2889"/>
  <c r="AQ22" i="2889" s="1"/>
  <c r="AF32" i="2889"/>
  <c r="AG32" i="2889" s="1"/>
  <c r="AF28" i="2889"/>
  <c r="AG28" i="2889" s="1"/>
  <c r="AF8" i="2889"/>
  <c r="AG8" i="2889" s="1"/>
  <c r="V27" i="2889"/>
  <c r="W27" i="2889" s="1"/>
  <c r="V22" i="2889"/>
  <c r="W22" i="2889" s="1"/>
  <c r="AF18" i="2888"/>
  <c r="AG18" i="2888" s="1"/>
  <c r="AA22" i="2888"/>
  <c r="AB22" i="2888" s="1"/>
  <c r="V32" i="2888"/>
  <c r="W32" i="2888" s="1"/>
  <c r="AU21" i="2887"/>
  <c r="AV21" i="2887" s="1"/>
  <c r="AU20" i="2887"/>
  <c r="AV20" i="2887" s="1"/>
  <c r="AA35" i="2887"/>
  <c r="AB35" i="2887" s="1"/>
  <c r="AA28" i="2887"/>
  <c r="AB28" i="2887" s="1"/>
  <c r="P17" i="2887"/>
  <c r="Q17" i="2887" s="1"/>
  <c r="AU24" i="2886"/>
  <c r="AV24" i="2886" s="1"/>
  <c r="AP28" i="2886"/>
  <c r="AQ28" i="2886" s="1"/>
  <c r="AP30" i="2886"/>
  <c r="AQ30" i="2886" s="1"/>
  <c r="AF37" i="2886"/>
  <c r="AG37" i="2886" s="1"/>
  <c r="AA24" i="2886"/>
  <c r="AB24" i="2886" s="1"/>
  <c r="V28" i="2886"/>
  <c r="W28" i="2886" s="1"/>
  <c r="V30" i="2886"/>
  <c r="W30" i="2886" s="1"/>
  <c r="AU8" i="2885"/>
  <c r="AV8" i="2885" s="1"/>
  <c r="AF20" i="2885"/>
  <c r="AG20" i="2885" s="1"/>
  <c r="AF26" i="2885"/>
  <c r="AG26" i="2885" s="1"/>
  <c r="V31" i="2885"/>
  <c r="W31" i="2885" s="1"/>
  <c r="V27" i="2885"/>
  <c r="W27" i="2885" s="1"/>
  <c r="V32" i="2885"/>
  <c r="W32" i="2885" s="1"/>
  <c r="V15" i="2885"/>
  <c r="W15" i="2885" s="1"/>
  <c r="V28" i="2885"/>
  <c r="W28" i="2885" s="1"/>
  <c r="V19" i="2885"/>
  <c r="W19" i="2885" s="1"/>
  <c r="V11" i="2885"/>
  <c r="W11" i="2885" s="1"/>
  <c r="V35" i="2885"/>
  <c r="W35" i="2885" s="1"/>
  <c r="V23" i="2885"/>
  <c r="W23" i="2885" s="1"/>
  <c r="V7" i="2885"/>
  <c r="AP7" i="2884"/>
  <c r="V23" i="2884"/>
  <c r="W23" i="2884" s="1"/>
  <c r="AK21" i="2882"/>
  <c r="AL21" i="2882" s="1"/>
  <c r="W7" i="2882"/>
  <c r="AU31" i="2881"/>
  <c r="AV31" i="2881" s="1"/>
  <c r="AU28" i="2881"/>
  <c r="AV28" i="2881" s="1"/>
  <c r="AU11" i="2881"/>
  <c r="AV11" i="2881" s="1"/>
  <c r="AU35" i="2881"/>
  <c r="AV35" i="2881" s="1"/>
  <c r="AU27" i="2881"/>
  <c r="AV27" i="2881" s="1"/>
  <c r="AU32" i="2881"/>
  <c r="AV32" i="2881" s="1"/>
  <c r="AU19" i="2881"/>
  <c r="AV19" i="2881" s="1"/>
  <c r="AU23" i="2881"/>
  <c r="AV23" i="2881" s="1"/>
  <c r="AU15" i="2881"/>
  <c r="AV15" i="2881" s="1"/>
  <c r="AU7" i="2881"/>
  <c r="AF8" i="2881"/>
  <c r="AG8" i="2881" s="1"/>
  <c r="AU38" i="2880"/>
  <c r="AV38" i="2880" s="1"/>
  <c r="AU30" i="2880"/>
  <c r="AV30" i="2880" s="1"/>
  <c r="AU18" i="2880"/>
  <c r="AV18" i="2880" s="1"/>
  <c r="AU34" i="2880"/>
  <c r="AV34" i="2880" s="1"/>
  <c r="AU22" i="2880"/>
  <c r="AV22" i="2880" s="1"/>
  <c r="AU10" i="2880"/>
  <c r="AV10" i="2880" s="1"/>
  <c r="AU26" i="2880"/>
  <c r="AV26" i="2880" s="1"/>
  <c r="AU31" i="2880"/>
  <c r="AV31" i="2880" s="1"/>
  <c r="AU14" i="2880"/>
  <c r="AV14" i="2880" s="1"/>
  <c r="AK15" i="2880"/>
  <c r="AL15" i="2880" s="1"/>
  <c r="AF12" i="2881"/>
  <c r="AG12" i="2881" s="1"/>
  <c r="AU11" i="2880"/>
  <c r="AV11" i="2880" s="1"/>
  <c r="AF22" i="2880"/>
  <c r="AG22" i="2880" s="1"/>
  <c r="AF14" i="2880"/>
  <c r="AG14" i="2880" s="1"/>
  <c r="AF38" i="2880"/>
  <c r="AG38" i="2880" s="1"/>
  <c r="AF30" i="2880"/>
  <c r="AG30" i="2880" s="1"/>
  <c r="AF13" i="2880"/>
  <c r="AG13" i="2880" s="1"/>
  <c r="AF35" i="2880"/>
  <c r="AG35" i="2880" s="1"/>
  <c r="AF10" i="2880"/>
  <c r="AG10" i="2880" s="1"/>
  <c r="AF34" i="2880"/>
  <c r="AG34" i="2880" s="1"/>
  <c r="AF17" i="2880"/>
  <c r="AG17" i="2880" s="1"/>
  <c r="AF21" i="2880"/>
  <c r="AG21" i="2880" s="1"/>
  <c r="AF18" i="2880"/>
  <c r="AG18" i="2880" s="1"/>
  <c r="AF26" i="2880"/>
  <c r="AG26" i="2880" s="1"/>
  <c r="AF9" i="2880"/>
  <c r="AG9" i="2880" s="1"/>
  <c r="AK27" i="2901"/>
  <c r="AL27" i="2901" s="1"/>
  <c r="AA23" i="2898"/>
  <c r="AB23" i="2898" s="1"/>
  <c r="AF37" i="2897"/>
  <c r="AG37" i="2897" s="1"/>
  <c r="AA10" i="2897"/>
  <c r="AB10" i="2897" s="1"/>
  <c r="AK32" i="2896"/>
  <c r="AL32" i="2896" s="1"/>
  <c r="V8" i="2896"/>
  <c r="W8" i="2896" s="1"/>
  <c r="AP31" i="2895"/>
  <c r="AQ31" i="2895" s="1"/>
  <c r="AF30" i="2895"/>
  <c r="AG30" i="2895" s="1"/>
  <c r="AA36" i="2895"/>
  <c r="AB36" i="2895" s="1"/>
  <c r="AP34" i="2894"/>
  <c r="AQ34" i="2894" s="1"/>
  <c r="AK28" i="2894"/>
  <c r="AL28" i="2894" s="1"/>
  <c r="V11" i="2894"/>
  <c r="W11" i="2894" s="1"/>
  <c r="AK17" i="2893"/>
  <c r="AL17" i="2893" s="1"/>
  <c r="AF9" i="2893"/>
  <c r="AG9" i="2893" s="1"/>
  <c r="V37" i="2893"/>
  <c r="W37" i="2893" s="1"/>
  <c r="AK12" i="2892"/>
  <c r="AL12" i="2892" s="1"/>
  <c r="AU9" i="2890"/>
  <c r="AV9" i="2890" s="1"/>
  <c r="AK9" i="2890"/>
  <c r="AL9" i="2890" s="1"/>
  <c r="AU21" i="2889"/>
  <c r="AV21" i="2889" s="1"/>
  <c r="AP12" i="2889"/>
  <c r="AQ12" i="2889" s="1"/>
  <c r="AF22" i="2889"/>
  <c r="AG22" i="2889" s="1"/>
  <c r="V28" i="2889"/>
  <c r="W28" i="2889" s="1"/>
  <c r="AF11" i="2888"/>
  <c r="AG11" i="2888" s="1"/>
  <c r="V28" i="2888"/>
  <c r="W28" i="2888" s="1"/>
  <c r="AP14" i="2887"/>
  <c r="AQ14" i="2887" s="1"/>
  <c r="AF11" i="2887"/>
  <c r="AG11" i="2887" s="1"/>
  <c r="P9" i="2887"/>
  <c r="Q9" i="2887" s="1"/>
  <c r="AP33" i="2886"/>
  <c r="AQ33" i="2886" s="1"/>
  <c r="AF13" i="2886"/>
  <c r="AG13" i="2886" s="1"/>
  <c r="AU16" i="2885"/>
  <c r="AV16" i="2885" s="1"/>
  <c r="AF17" i="2885"/>
  <c r="AG17" i="2885" s="1"/>
  <c r="V34" i="2885"/>
  <c r="W34" i="2885" s="1"/>
  <c r="AP15" i="2884"/>
  <c r="AQ15" i="2884" s="1"/>
  <c r="AF23" i="2884"/>
  <c r="AG23" i="2884" s="1"/>
  <c r="V20" i="2884"/>
  <c r="W20" i="2884" s="1"/>
  <c r="AF35" i="2883"/>
  <c r="AG35" i="2883" s="1"/>
  <c r="AK34" i="2882"/>
  <c r="AL34" i="2882" s="1"/>
  <c r="AA18" i="2882"/>
  <c r="AB18" i="2882" s="1"/>
  <c r="AP37" i="2880"/>
  <c r="AQ37" i="2880" s="1"/>
  <c r="AA15" i="2880"/>
  <c r="AB15" i="2880" s="1"/>
  <c r="P26" i="2900"/>
  <c r="Q26" i="2900" s="1"/>
  <c r="AA38" i="2898"/>
  <c r="AB38" i="2898" s="1"/>
  <c r="AF22" i="2897"/>
  <c r="AG22" i="2897" s="1"/>
  <c r="AP35" i="2896"/>
  <c r="AQ35" i="2896" s="1"/>
  <c r="AP29" i="2896"/>
  <c r="AQ29" i="2896" s="1"/>
  <c r="AF33" i="2896"/>
  <c r="AG33" i="2896" s="1"/>
  <c r="AU17" i="2895"/>
  <c r="AV17" i="2895" s="1"/>
  <c r="AU34" i="2894"/>
  <c r="AV34" i="2894" s="1"/>
  <c r="AK14" i="2894"/>
  <c r="AL14" i="2894" s="1"/>
  <c r="V34" i="2894"/>
  <c r="W34" i="2894" s="1"/>
  <c r="AF28" i="2893"/>
  <c r="AG28" i="2893" s="1"/>
  <c r="AP36" i="2892"/>
  <c r="AQ36" i="2892" s="1"/>
  <c r="AF37" i="2892"/>
  <c r="AG37" i="2892" s="1"/>
  <c r="V24" i="2892"/>
  <c r="W24" i="2892" s="1"/>
  <c r="AU28" i="2891"/>
  <c r="AV28" i="2891" s="1"/>
  <c r="V38" i="2891"/>
  <c r="W38" i="2891" s="1"/>
  <c r="AU14" i="2890"/>
  <c r="AV14" i="2890" s="1"/>
  <c r="AA14" i="2890"/>
  <c r="AB14" i="2890" s="1"/>
  <c r="AU11" i="2889"/>
  <c r="AV11" i="2889" s="1"/>
  <c r="AK28" i="2889"/>
  <c r="AL28" i="2889" s="1"/>
  <c r="AF13" i="2889"/>
  <c r="AG13" i="2889" s="1"/>
  <c r="V21" i="2889"/>
  <c r="W21" i="2889" s="1"/>
  <c r="AU30" i="2888"/>
  <c r="AV30" i="2888" s="1"/>
  <c r="AU13" i="2888"/>
  <c r="AV13" i="2888" s="1"/>
  <c r="AU37" i="2888"/>
  <c r="AV37" i="2888" s="1"/>
  <c r="AU26" i="2888"/>
  <c r="AV26" i="2888" s="1"/>
  <c r="AU14" i="2888"/>
  <c r="AV14" i="2888" s="1"/>
  <c r="AU31" i="2888"/>
  <c r="AV31" i="2888" s="1"/>
  <c r="AU9" i="2888"/>
  <c r="AV9" i="2888" s="1"/>
  <c r="AU38" i="2888"/>
  <c r="AV38" i="2888" s="1"/>
  <c r="AU27" i="2888"/>
  <c r="AV27" i="2888" s="1"/>
  <c r="AU33" i="2888"/>
  <c r="AV33" i="2888" s="1"/>
  <c r="AU21" i="2888"/>
  <c r="AV21" i="2888" s="1"/>
  <c r="AU10" i="2888"/>
  <c r="AV10" i="2888" s="1"/>
  <c r="AP34" i="2888"/>
  <c r="AQ34" i="2888" s="1"/>
  <c r="AP30" i="2888"/>
  <c r="AQ30" i="2888" s="1"/>
  <c r="AP18" i="2888"/>
  <c r="AQ18" i="2888" s="1"/>
  <c r="AP8" i="2888"/>
  <c r="AQ8" i="2888" s="1"/>
  <c r="AP24" i="2888"/>
  <c r="AQ24" i="2888" s="1"/>
  <c r="AP13" i="2888"/>
  <c r="AQ13" i="2888" s="1"/>
  <c r="AP37" i="2888"/>
  <c r="AQ37" i="2888" s="1"/>
  <c r="AP26" i="2888"/>
  <c r="AQ26" i="2888" s="1"/>
  <c r="AP14" i="2888"/>
  <c r="AQ14" i="2888" s="1"/>
  <c r="AP9" i="2888"/>
  <c r="AQ9" i="2888" s="1"/>
  <c r="AK11" i="2888"/>
  <c r="AL11" i="2888" s="1"/>
  <c r="AA8" i="2888"/>
  <c r="AB8" i="2888" s="1"/>
  <c r="AU37" i="2887"/>
  <c r="AV37" i="2887" s="1"/>
  <c r="AK37" i="2887"/>
  <c r="AL37" i="2887" s="1"/>
  <c r="AK21" i="2887"/>
  <c r="AL21" i="2887" s="1"/>
  <c r="AK9" i="2887"/>
  <c r="AL9" i="2887" s="1"/>
  <c r="AK38" i="2887"/>
  <c r="AL38" i="2887" s="1"/>
  <c r="AF33" i="2887"/>
  <c r="AG33" i="2887" s="1"/>
  <c r="V37" i="2887"/>
  <c r="W37" i="2887" s="1"/>
  <c r="V17" i="2887"/>
  <c r="W17" i="2887" s="1"/>
  <c r="V38" i="2887"/>
  <c r="W38" i="2887" s="1"/>
  <c r="V28" i="2887"/>
  <c r="W28" i="2887" s="1"/>
  <c r="V33" i="2887"/>
  <c r="W33" i="2887" s="1"/>
  <c r="V21" i="2887"/>
  <c r="W21" i="2887" s="1"/>
  <c r="V7" i="2887"/>
  <c r="V16" i="2887"/>
  <c r="W16" i="2887" s="1"/>
  <c r="AU13" i="2886"/>
  <c r="AV13" i="2886" s="1"/>
  <c r="AP7" i="2886"/>
  <c r="AK17" i="2886"/>
  <c r="AL17" i="2886" s="1"/>
  <c r="V16" i="2886"/>
  <c r="W16" i="2886" s="1"/>
  <c r="AU20" i="2885"/>
  <c r="AV20" i="2885" s="1"/>
  <c r="AA30" i="2885"/>
  <c r="AB30" i="2885" s="1"/>
  <c r="AP24" i="2884"/>
  <c r="AQ24" i="2884" s="1"/>
  <c r="AK23" i="2884"/>
  <c r="AL23" i="2884" s="1"/>
  <c r="P35" i="2884"/>
  <c r="Q35" i="2884" s="1"/>
  <c r="AU10" i="2883"/>
  <c r="AV10" i="2883" s="1"/>
  <c r="AK31" i="2883"/>
  <c r="AL31" i="2883" s="1"/>
  <c r="AF7" i="2883"/>
  <c r="AU36" i="2882"/>
  <c r="AV36" i="2882" s="1"/>
  <c r="AU28" i="2882"/>
  <c r="AV28" i="2882" s="1"/>
  <c r="AU32" i="2882"/>
  <c r="AV32" i="2882" s="1"/>
  <c r="AU24" i="2882"/>
  <c r="AV24" i="2882" s="1"/>
  <c r="AU16" i="2882"/>
  <c r="AV16" i="2882" s="1"/>
  <c r="AU8" i="2882"/>
  <c r="AV8" i="2882" s="1"/>
  <c r="AU37" i="2882"/>
  <c r="AV37" i="2882" s="1"/>
  <c r="AU29" i="2882"/>
  <c r="AV29" i="2882" s="1"/>
  <c r="AU20" i="2882"/>
  <c r="AV20" i="2882" s="1"/>
  <c r="AU12" i="2882"/>
  <c r="AV12" i="2882" s="1"/>
  <c r="AK27" i="2882"/>
  <c r="AL27" i="2882" s="1"/>
  <c r="AA22" i="2882"/>
  <c r="AB22" i="2882" s="1"/>
  <c r="AU24" i="2881"/>
  <c r="AV24" i="2881" s="1"/>
  <c r="AF38" i="2881"/>
  <c r="AG38" i="2881" s="1"/>
  <c r="V19" i="2881"/>
  <c r="W19" i="2881" s="1"/>
  <c r="V11" i="2881"/>
  <c r="W11" i="2881" s="1"/>
  <c r="V35" i="2881"/>
  <c r="W35" i="2881" s="1"/>
  <c r="V27" i="2881"/>
  <c r="W27" i="2881" s="1"/>
  <c r="V23" i="2881"/>
  <c r="W23" i="2881" s="1"/>
  <c r="V7" i="2881"/>
  <c r="V22" i="2881"/>
  <c r="W22" i="2881" s="1"/>
  <c r="V32" i="2881"/>
  <c r="W32" i="2881" s="1"/>
  <c r="V15" i="2881"/>
  <c r="W15" i="2881" s="1"/>
  <c r="V31" i="2881"/>
  <c r="W31" i="2881" s="1"/>
  <c r="V14" i="2881"/>
  <c r="W14" i="2881" s="1"/>
  <c r="P10" i="2881"/>
  <c r="Q10" i="2881" s="1"/>
  <c r="AP7" i="2880"/>
  <c r="AA24" i="2880"/>
  <c r="AB24" i="2880" s="1"/>
  <c r="AA31" i="2905"/>
  <c r="AB31" i="2905" s="1"/>
  <c r="AP31" i="2901"/>
  <c r="AQ31" i="2901" s="1"/>
  <c r="AP12" i="2901"/>
  <c r="AQ12" i="2901" s="1"/>
  <c r="AU27" i="2899"/>
  <c r="AV27" i="2899" s="1"/>
  <c r="AU28" i="2899"/>
  <c r="AV28" i="2899" s="1"/>
  <c r="AP34" i="2898"/>
  <c r="AQ34" i="2898" s="1"/>
  <c r="P35" i="2897"/>
  <c r="Q35" i="2897" s="1"/>
  <c r="AK31" i="2895"/>
  <c r="AL31" i="2895" s="1"/>
  <c r="AF33" i="2895"/>
  <c r="AG33" i="2895" s="1"/>
  <c r="AA21" i="2895"/>
  <c r="AB21" i="2895" s="1"/>
  <c r="AU21" i="2894"/>
  <c r="AV21" i="2894" s="1"/>
  <c r="P18" i="2894"/>
  <c r="Q18" i="2894" s="1"/>
  <c r="AK36" i="2893"/>
  <c r="AL36" i="2893" s="1"/>
  <c r="AK30" i="2893"/>
  <c r="AL30" i="2893" s="1"/>
  <c r="AF24" i="2893"/>
  <c r="AG24" i="2893" s="1"/>
  <c r="AF10" i="2893"/>
  <c r="AG10" i="2893" s="1"/>
  <c r="V21" i="2893"/>
  <c r="W21" i="2893" s="1"/>
  <c r="AK15" i="2892"/>
  <c r="AL15" i="2892" s="1"/>
  <c r="AF19" i="2892"/>
  <c r="AG19" i="2892" s="1"/>
  <c r="AU23" i="2891"/>
  <c r="AV23" i="2891" s="1"/>
  <c r="AK11" i="2891"/>
  <c r="AL11" i="2891" s="1"/>
  <c r="AA7" i="2891"/>
  <c r="AA24" i="2891"/>
  <c r="AB24" i="2891" s="1"/>
  <c r="V19" i="2891"/>
  <c r="W19" i="2891" s="1"/>
  <c r="AP38" i="2890"/>
  <c r="AQ38" i="2890" s="1"/>
  <c r="AP27" i="2890"/>
  <c r="AQ27" i="2890" s="1"/>
  <c r="AP11" i="2890"/>
  <c r="AQ11" i="2890" s="1"/>
  <c r="AK34" i="2890"/>
  <c r="AL34" i="2890" s="1"/>
  <c r="AK10" i="2890"/>
  <c r="AL10" i="2890" s="1"/>
  <c r="AF31" i="2890"/>
  <c r="AG31" i="2890" s="1"/>
  <c r="AF15" i="2890"/>
  <c r="AG15" i="2890" s="1"/>
  <c r="AA38" i="2890"/>
  <c r="AB38" i="2890" s="1"/>
  <c r="AA18" i="2890"/>
  <c r="AB18" i="2890" s="1"/>
  <c r="V36" i="2890"/>
  <c r="W36" i="2890" s="1"/>
  <c r="V28" i="2890"/>
  <c r="W28" i="2890" s="1"/>
  <c r="V32" i="2890"/>
  <c r="W32" i="2890" s="1"/>
  <c r="V24" i="2890"/>
  <c r="W24" i="2890" s="1"/>
  <c r="V16" i="2890"/>
  <c r="W16" i="2890" s="1"/>
  <c r="V8" i="2890"/>
  <c r="W8" i="2890" s="1"/>
  <c r="V12" i="2890"/>
  <c r="W12" i="2890" s="1"/>
  <c r="V37" i="2890"/>
  <c r="W37" i="2890" s="1"/>
  <c r="V29" i="2890"/>
  <c r="W29" i="2890" s="1"/>
  <c r="V20" i="2890"/>
  <c r="W20" i="2890" s="1"/>
  <c r="P14" i="2890"/>
  <c r="Q14" i="2890" s="1"/>
  <c r="AU7" i="2889"/>
  <c r="AU12" i="2889"/>
  <c r="AV12" i="2889" s="1"/>
  <c r="AP13" i="2889"/>
  <c r="AQ13" i="2889" s="1"/>
  <c r="AK30" i="2889"/>
  <c r="AL30" i="2889" s="1"/>
  <c r="AF21" i="2889"/>
  <c r="AG21" i="2889" s="1"/>
  <c r="AA7" i="2889"/>
  <c r="AA12" i="2889"/>
  <c r="AB12" i="2889" s="1"/>
  <c r="V13" i="2889"/>
  <c r="W13" i="2889" s="1"/>
  <c r="P20" i="2889"/>
  <c r="Q20" i="2889" s="1"/>
  <c r="AU18" i="2888"/>
  <c r="AV18" i="2888" s="1"/>
  <c r="AP10" i="2888"/>
  <c r="AQ10" i="2888" s="1"/>
  <c r="AP17" i="2888"/>
  <c r="AQ17" i="2888" s="1"/>
  <c r="AK21" i="2888"/>
  <c r="AL21" i="2888" s="1"/>
  <c r="AF23" i="2888"/>
  <c r="AG23" i="2888" s="1"/>
  <c r="AF32" i="2888"/>
  <c r="AG32" i="2888" s="1"/>
  <c r="AA11" i="2888"/>
  <c r="AB11" i="2888" s="1"/>
  <c r="V33" i="2888"/>
  <c r="W33" i="2888" s="1"/>
  <c r="P36" i="2888"/>
  <c r="Q36" i="2888" s="1"/>
  <c r="P33" i="2888"/>
  <c r="Q33" i="2888" s="1"/>
  <c r="P28" i="2888"/>
  <c r="Q28" i="2888" s="1"/>
  <c r="P25" i="2888"/>
  <c r="Q25" i="2888" s="1"/>
  <c r="P20" i="2888"/>
  <c r="Q20" i="2888" s="1"/>
  <c r="P17" i="2888"/>
  <c r="Q17" i="2888" s="1"/>
  <c r="P12" i="2888"/>
  <c r="Q12" i="2888" s="1"/>
  <c r="P9" i="2888"/>
  <c r="Q9" i="2888" s="1"/>
  <c r="P34" i="2888"/>
  <c r="Q34" i="2888" s="1"/>
  <c r="P26" i="2888"/>
  <c r="Q26" i="2888" s="1"/>
  <c r="P18" i="2888"/>
  <c r="Q18" i="2888" s="1"/>
  <c r="P10" i="2888"/>
  <c r="Q10" i="2888" s="1"/>
  <c r="P30" i="2888"/>
  <c r="Q30" i="2888" s="1"/>
  <c r="P14" i="2888"/>
  <c r="Q14" i="2888" s="1"/>
  <c r="P38" i="2888"/>
  <c r="Q38" i="2888" s="1"/>
  <c r="P22" i="2888"/>
  <c r="Q22" i="2888" s="1"/>
  <c r="AP36" i="2887"/>
  <c r="AQ36" i="2887" s="1"/>
  <c r="AP8" i="2887"/>
  <c r="AQ8" i="2887" s="1"/>
  <c r="AK10" i="2887"/>
  <c r="AL10" i="2887" s="1"/>
  <c r="AF7" i="2887"/>
  <c r="V36" i="2887"/>
  <c r="W36" i="2887" s="1"/>
  <c r="V8" i="2887"/>
  <c r="W8" i="2887" s="1"/>
  <c r="AU8" i="2886"/>
  <c r="AV8" i="2886" s="1"/>
  <c r="AK27" i="2886"/>
  <c r="AL27" i="2886" s="1"/>
  <c r="AF8" i="2886"/>
  <c r="AG8" i="2886" s="1"/>
  <c r="V13" i="2886"/>
  <c r="W13" i="2886" s="1"/>
  <c r="AU17" i="2885"/>
  <c r="AV17" i="2885" s="1"/>
  <c r="AA17" i="2885"/>
  <c r="AB17" i="2885" s="1"/>
  <c r="AU22" i="2884"/>
  <c r="AV22" i="2884" s="1"/>
  <c r="AU14" i="2884"/>
  <c r="AV14" i="2884" s="1"/>
  <c r="AU10" i="2884"/>
  <c r="AV10" i="2884" s="1"/>
  <c r="AU34" i="2884"/>
  <c r="AV34" i="2884" s="1"/>
  <c r="AU26" i="2884"/>
  <c r="AV26" i="2884" s="1"/>
  <c r="AU17" i="2884"/>
  <c r="AV17" i="2884" s="1"/>
  <c r="AU38" i="2884"/>
  <c r="AV38" i="2884" s="1"/>
  <c r="AU30" i="2884"/>
  <c r="AV30" i="2884" s="1"/>
  <c r="AU35" i="2884"/>
  <c r="AV35" i="2884" s="1"/>
  <c r="AU18" i="2884"/>
  <c r="AV18" i="2884" s="1"/>
  <c r="AU9" i="2884"/>
  <c r="AV9" i="2884" s="1"/>
  <c r="AK15" i="2884"/>
  <c r="AL15" i="2884" s="1"/>
  <c r="AF29" i="2884"/>
  <c r="AG29" i="2884" s="1"/>
  <c r="V11" i="2884"/>
  <c r="W11" i="2884" s="1"/>
  <c r="AU28" i="2883"/>
  <c r="AV28" i="2883" s="1"/>
  <c r="AK18" i="2883"/>
  <c r="AL18" i="2883" s="1"/>
  <c r="AF31" i="2883"/>
  <c r="AG31" i="2883" s="1"/>
  <c r="AU9" i="2882"/>
  <c r="AV9" i="2882" s="1"/>
  <c r="AP27" i="2882"/>
  <c r="AQ27" i="2882" s="1"/>
  <c r="AK9" i="2882"/>
  <c r="AL9" i="2882" s="1"/>
  <c r="AF27" i="2882"/>
  <c r="AG27" i="2882" s="1"/>
  <c r="AA9" i="2882"/>
  <c r="AB9" i="2882" s="1"/>
  <c r="V32" i="2882"/>
  <c r="W32" i="2882" s="1"/>
  <c r="V28" i="2882"/>
  <c r="W28" i="2882" s="1"/>
  <c r="V11" i="2882"/>
  <c r="W11" i="2882" s="1"/>
  <c r="V16" i="2882"/>
  <c r="W16" i="2882" s="1"/>
  <c r="V29" i="2882"/>
  <c r="W29" i="2882" s="1"/>
  <c r="V20" i="2882"/>
  <c r="W20" i="2882" s="1"/>
  <c r="V12" i="2882"/>
  <c r="W12" i="2882" s="1"/>
  <c r="V36" i="2882"/>
  <c r="W36" i="2882" s="1"/>
  <c r="V19" i="2882"/>
  <c r="W19" i="2882" s="1"/>
  <c r="V33" i="2882"/>
  <c r="W33" i="2882" s="1"/>
  <c r="V24" i="2882"/>
  <c r="W24" i="2882" s="1"/>
  <c r="V8" i="2882"/>
  <c r="W8" i="2882" s="1"/>
  <c r="AF17" i="2881"/>
  <c r="AG17" i="2881" s="1"/>
  <c r="AK37" i="2880"/>
  <c r="AL37" i="2880" s="1"/>
  <c r="AF33" i="2902"/>
  <c r="AG33" i="2902" s="1"/>
  <c r="AU14" i="2895"/>
  <c r="AV14" i="2895" s="1"/>
  <c r="AA32" i="2895"/>
  <c r="AB32" i="2895" s="1"/>
  <c r="AU31" i="2894"/>
  <c r="AV31" i="2894" s="1"/>
  <c r="AP22" i="2894"/>
  <c r="AQ22" i="2894" s="1"/>
  <c r="AA21" i="2894"/>
  <c r="AB21" i="2894" s="1"/>
  <c r="AK29" i="2893"/>
  <c r="AL29" i="2893" s="1"/>
  <c r="AF17" i="2893"/>
  <c r="AG17" i="2893" s="1"/>
  <c r="V32" i="2893"/>
  <c r="W32" i="2893" s="1"/>
  <c r="P26" i="2890"/>
  <c r="Q26" i="2890" s="1"/>
  <c r="AP7" i="2889"/>
  <c r="AK13" i="2889"/>
  <c r="AL13" i="2889" s="1"/>
  <c r="AF18" i="2889"/>
  <c r="AG18" i="2889" s="1"/>
  <c r="V24" i="2889"/>
  <c r="W24" i="2889" s="1"/>
  <c r="AK16" i="2888"/>
  <c r="AL16" i="2888" s="1"/>
  <c r="V36" i="2888"/>
  <c r="W36" i="2888" s="1"/>
  <c r="AU38" i="2887"/>
  <c r="AV38" i="2887" s="1"/>
  <c r="AK18" i="2887"/>
  <c r="AL18" i="2887" s="1"/>
  <c r="AA38" i="2887"/>
  <c r="AB38" i="2887" s="1"/>
  <c r="AU23" i="2886"/>
  <c r="AV23" i="2886" s="1"/>
  <c r="AK20" i="2886"/>
  <c r="AL20" i="2886" s="1"/>
  <c r="AF27" i="2886"/>
  <c r="AG27" i="2886" s="1"/>
  <c r="AA31" i="2886"/>
  <c r="AB31" i="2886" s="1"/>
  <c r="V17" i="2886"/>
  <c r="W17" i="2886" s="1"/>
  <c r="AP38" i="2885"/>
  <c r="AQ38" i="2885" s="1"/>
  <c r="AF12" i="2885"/>
  <c r="AG12" i="2885" s="1"/>
  <c r="V30" i="2885"/>
  <c r="W30" i="2885" s="1"/>
  <c r="AP20" i="2884"/>
  <c r="AQ20" i="2884" s="1"/>
  <c r="AA16" i="2884"/>
  <c r="AB16" i="2884" s="1"/>
  <c r="AF19" i="2883"/>
  <c r="AG19" i="2883" s="1"/>
  <c r="AK13" i="2882"/>
  <c r="AL13" i="2882" s="1"/>
  <c r="AU34" i="2881"/>
  <c r="AV34" i="2881" s="1"/>
  <c r="AK17" i="2881"/>
  <c r="AL17" i="2881" s="1"/>
  <c r="AA20" i="2881"/>
  <c r="AB20" i="2881" s="1"/>
  <c r="AU20" i="2880"/>
  <c r="AV20" i="2880" s="1"/>
  <c r="AF32" i="2880"/>
  <c r="AG32" i="2880" s="1"/>
  <c r="P17" i="2901"/>
  <c r="Q17" i="2901" s="1"/>
  <c r="AF14" i="2897"/>
  <c r="AG14" i="2897" s="1"/>
  <c r="AF21" i="2896"/>
  <c r="AG21" i="2896" s="1"/>
  <c r="P10" i="2894"/>
  <c r="Q10" i="2894" s="1"/>
  <c r="AF13" i="2893"/>
  <c r="AG13" i="2893" s="1"/>
  <c r="AF33" i="2892"/>
  <c r="AG33" i="2892" s="1"/>
  <c r="AU26" i="2891"/>
  <c r="AV26" i="2891" s="1"/>
  <c r="AU16" i="2891"/>
  <c r="AV16" i="2891" s="1"/>
  <c r="AP33" i="2891"/>
  <c r="AQ33" i="2891" s="1"/>
  <c r="AP24" i="2891"/>
  <c r="AQ24" i="2891" s="1"/>
  <c r="AP16" i="2891"/>
  <c r="AQ16" i="2891" s="1"/>
  <c r="AP8" i="2891"/>
  <c r="AQ8" i="2891" s="1"/>
  <c r="AP37" i="2891"/>
  <c r="AQ37" i="2891" s="1"/>
  <c r="AP20" i="2891"/>
  <c r="AQ20" i="2891" s="1"/>
  <c r="AP12" i="2891"/>
  <c r="AQ12" i="2891" s="1"/>
  <c r="AP21" i="2891"/>
  <c r="AQ21" i="2891" s="1"/>
  <c r="AP13" i="2891"/>
  <c r="AQ13" i="2891" s="1"/>
  <c r="AP29" i="2891"/>
  <c r="AQ29" i="2891" s="1"/>
  <c r="AP9" i="2891"/>
  <c r="AQ9" i="2891" s="1"/>
  <c r="AP26" i="2891"/>
  <c r="AQ26" i="2891" s="1"/>
  <c r="AP17" i="2891"/>
  <c r="AQ17" i="2891" s="1"/>
  <c r="AP34" i="2891"/>
  <c r="AQ34" i="2891" s="1"/>
  <c r="V10" i="2891"/>
  <c r="W10" i="2891" s="1"/>
  <c r="AK14" i="2890"/>
  <c r="AL14" i="2890" s="1"/>
  <c r="P25" i="2890"/>
  <c r="Q25" i="2890" s="1"/>
  <c r="AU22" i="2889"/>
  <c r="AV22" i="2889" s="1"/>
  <c r="AK7" i="2889"/>
  <c r="AA27" i="2889"/>
  <c r="AB27" i="2889" s="1"/>
  <c r="AU24" i="2888"/>
  <c r="AV24" i="2888" s="1"/>
  <c r="AK27" i="2888"/>
  <c r="AL27" i="2888" s="1"/>
  <c r="V19" i="2888"/>
  <c r="W19" i="2888" s="1"/>
  <c r="AP10" i="2887"/>
  <c r="AQ10" i="2887" s="1"/>
  <c r="AK8" i="2887"/>
  <c r="AL8" i="2887" s="1"/>
  <c r="V26" i="2887"/>
  <c r="W26" i="2887" s="1"/>
  <c r="AU14" i="2886"/>
  <c r="AV14" i="2886" s="1"/>
  <c r="AP11" i="2886"/>
  <c r="AQ11" i="2886" s="1"/>
  <c r="AA34" i="2886"/>
  <c r="AB34" i="2886" s="1"/>
  <c r="V22" i="2886"/>
  <c r="W22" i="2886" s="1"/>
  <c r="AU34" i="2885"/>
  <c r="AV34" i="2885" s="1"/>
  <c r="AK17" i="2885"/>
  <c r="AL17" i="2885" s="1"/>
  <c r="AA9" i="2885"/>
  <c r="AB9" i="2885" s="1"/>
  <c r="AU15" i="2884"/>
  <c r="AV15" i="2884" s="1"/>
  <c r="AK7" i="2884"/>
  <c r="V8" i="2884"/>
  <c r="W8" i="2884" s="1"/>
  <c r="P15" i="2884"/>
  <c r="Q15" i="2884" s="1"/>
  <c r="AP37" i="2883"/>
  <c r="AQ37" i="2883" s="1"/>
  <c r="AP29" i="2883"/>
  <c r="AQ29" i="2883" s="1"/>
  <c r="AP33" i="2883"/>
  <c r="AQ33" i="2883" s="1"/>
  <c r="AP30" i="2883"/>
  <c r="AQ30" i="2883" s="1"/>
  <c r="AP13" i="2883"/>
  <c r="AQ13" i="2883" s="1"/>
  <c r="AP17" i="2883"/>
  <c r="AQ17" i="2883" s="1"/>
  <c r="AP9" i="2883"/>
  <c r="AQ9" i="2883" s="1"/>
  <c r="AP38" i="2883"/>
  <c r="AQ38" i="2883" s="1"/>
  <c r="AP21" i="2883"/>
  <c r="AQ21" i="2883" s="1"/>
  <c r="AK10" i="2883"/>
  <c r="AL10" i="2883" s="1"/>
  <c r="AA15" i="2883"/>
  <c r="AB15" i="2883" s="1"/>
  <c r="V32" i="2883"/>
  <c r="W32" i="2883" s="1"/>
  <c r="AU35" i="2882"/>
  <c r="AV35" i="2882" s="1"/>
  <c r="AK38" i="2882"/>
  <c r="AL38" i="2882" s="1"/>
  <c r="AF14" i="2882"/>
  <c r="AG14" i="2882" s="1"/>
  <c r="V30" i="2882"/>
  <c r="W30" i="2882" s="1"/>
  <c r="AP17" i="2881"/>
  <c r="AQ17" i="2881" s="1"/>
  <c r="AF9" i="2881"/>
  <c r="AG9" i="2881" s="1"/>
  <c r="V33" i="2881"/>
  <c r="W33" i="2881" s="1"/>
  <c r="P22" i="2881"/>
  <c r="Q22" i="2881" s="1"/>
  <c r="AU33" i="2880"/>
  <c r="AV33" i="2880" s="1"/>
  <c r="AF20" i="2880"/>
  <c r="AG20" i="2880" s="1"/>
  <c r="V18" i="2880"/>
  <c r="W18" i="2880" s="1"/>
  <c r="V10" i="2880"/>
  <c r="W10" i="2880" s="1"/>
  <c r="V26" i="2880"/>
  <c r="W26" i="2880" s="1"/>
  <c r="V22" i="2880"/>
  <c r="W22" i="2880" s="1"/>
  <c r="V30" i="2880"/>
  <c r="W30" i="2880" s="1"/>
  <c r="V34" i="2880"/>
  <c r="W34" i="2880" s="1"/>
  <c r="V31" i="2880"/>
  <c r="W31" i="2880" s="1"/>
  <c r="V14" i="2880"/>
  <c r="W14" i="2880" s="1"/>
  <c r="V38" i="2880"/>
  <c r="W38" i="2880" s="1"/>
  <c r="V21" i="2880"/>
  <c r="W21" i="2880" s="1"/>
  <c r="V13" i="2880"/>
  <c r="W13" i="2880" s="1"/>
  <c r="AP10" i="2894"/>
  <c r="AQ10" i="2894" s="1"/>
  <c r="AF8" i="2888"/>
  <c r="AG8" i="2888" s="1"/>
  <c r="P13" i="2888"/>
  <c r="Q13" i="2888" s="1"/>
  <c r="AF30" i="2887"/>
  <c r="AG30" i="2887" s="1"/>
  <c r="AU28" i="2886"/>
  <c r="AV28" i="2886" s="1"/>
  <c r="AK26" i="2886"/>
  <c r="AL26" i="2886" s="1"/>
  <c r="AA27" i="2886"/>
  <c r="AB27" i="2886" s="1"/>
  <c r="V14" i="2886"/>
  <c r="W14" i="2886" s="1"/>
  <c r="AU14" i="2885"/>
  <c r="AV14" i="2885" s="1"/>
  <c r="AK10" i="2885"/>
  <c r="AL10" i="2885" s="1"/>
  <c r="AK36" i="2884"/>
  <c r="AL36" i="2884" s="1"/>
  <c r="AK20" i="2884"/>
  <c r="AL20" i="2884" s="1"/>
  <c r="AF27" i="2884"/>
  <c r="AG27" i="2884" s="1"/>
  <c r="AA12" i="2884"/>
  <c r="AB12" i="2884" s="1"/>
  <c r="V21" i="2884"/>
  <c r="W21" i="2884" s="1"/>
  <c r="AU38" i="2883"/>
  <c r="AV38" i="2883" s="1"/>
  <c r="AP12" i="2883"/>
  <c r="AQ12" i="2883" s="1"/>
  <c r="AK23" i="2883"/>
  <c r="AL23" i="2883" s="1"/>
  <c r="AK7" i="2883"/>
  <c r="AU26" i="2882"/>
  <c r="AV26" i="2882" s="1"/>
  <c r="AF15" i="2882"/>
  <c r="AG15" i="2882" s="1"/>
  <c r="AU21" i="2880"/>
  <c r="AV21" i="2880" s="1"/>
  <c r="AP35" i="2880"/>
  <c r="AQ35" i="2880" s="1"/>
  <c r="AF31" i="2880"/>
  <c r="AG31" i="2880" s="1"/>
  <c r="AA9" i="2880"/>
  <c r="AB9" i="2880" s="1"/>
  <c r="V21" i="2885"/>
  <c r="W21" i="2885" s="1"/>
  <c r="AP13" i="2884"/>
  <c r="AQ13" i="2884" s="1"/>
  <c r="AA31" i="2884"/>
  <c r="AB31" i="2884" s="1"/>
  <c r="P8" i="2884"/>
  <c r="Q8" i="2884" s="1"/>
  <c r="AU7" i="2883"/>
  <c r="AA19" i="2883"/>
  <c r="AB19" i="2883" s="1"/>
  <c r="AP23" i="2882"/>
  <c r="AQ23" i="2882" s="1"/>
  <c r="AU10" i="2881"/>
  <c r="AV10" i="2881" s="1"/>
  <c r="AK10" i="2881"/>
  <c r="AL10" i="2881" s="1"/>
  <c r="V29" i="2881"/>
  <c r="W29" i="2881" s="1"/>
  <c r="AP28" i="2880"/>
  <c r="AQ28" i="2880" s="1"/>
  <c r="AF27" i="2880"/>
  <c r="AG27" i="2880" s="1"/>
  <c r="V24" i="2880"/>
  <c r="W24" i="2880" s="1"/>
  <c r="AP27" i="2888"/>
  <c r="AQ27" i="2888" s="1"/>
  <c r="AU26" i="2887"/>
  <c r="AV26" i="2887" s="1"/>
  <c r="AK26" i="2887"/>
  <c r="AL26" i="2887" s="1"/>
  <c r="AU27" i="2886"/>
  <c r="AV27" i="2886" s="1"/>
  <c r="AA22" i="2886"/>
  <c r="AB22" i="2886" s="1"/>
  <c r="AP16" i="2884"/>
  <c r="AQ16" i="2884" s="1"/>
  <c r="AF8" i="2884"/>
  <c r="AG8" i="2884" s="1"/>
  <c r="AF27" i="2883"/>
  <c r="AG27" i="2883" s="1"/>
  <c r="AU11" i="2882"/>
  <c r="AV11" i="2882" s="1"/>
  <c r="AA19" i="2882"/>
  <c r="AB19" i="2882" s="1"/>
  <c r="V10" i="2882"/>
  <c r="W10" i="2882" s="1"/>
  <c r="P35" i="2881"/>
  <c r="Q35" i="2881" s="1"/>
  <c r="AP20" i="2888"/>
  <c r="AQ20" i="2888" s="1"/>
  <c r="AA32" i="2888"/>
  <c r="AB32" i="2888" s="1"/>
  <c r="AA12" i="2888"/>
  <c r="AB12" i="2888" s="1"/>
  <c r="V15" i="2888"/>
  <c r="W15" i="2888" s="1"/>
  <c r="P16" i="2888"/>
  <c r="Q16" i="2888" s="1"/>
  <c r="AK33" i="2887"/>
  <c r="AL33" i="2887" s="1"/>
  <c r="AK16" i="2887"/>
  <c r="AL16" i="2887" s="1"/>
  <c r="AK29" i="2886"/>
  <c r="AL29" i="2886" s="1"/>
  <c r="AA10" i="2886"/>
  <c r="AB10" i="2886" s="1"/>
  <c r="AP10" i="2885"/>
  <c r="AQ10" i="2885" s="1"/>
  <c r="AF10" i="2885"/>
  <c r="AG10" i="2885" s="1"/>
  <c r="V22" i="2885"/>
  <c r="W22" i="2885" s="1"/>
  <c r="AU21" i="2884"/>
  <c r="AV21" i="2884" s="1"/>
  <c r="V16" i="2884"/>
  <c r="W16" i="2884" s="1"/>
  <c r="AU16" i="2883"/>
  <c r="AV16" i="2883" s="1"/>
  <c r="AK26" i="2883"/>
  <c r="AL26" i="2883" s="1"/>
  <c r="AA8" i="2883"/>
  <c r="AB8" i="2883" s="1"/>
  <c r="AK23" i="2882"/>
  <c r="AL23" i="2882" s="1"/>
  <c r="AF38" i="2882"/>
  <c r="AG38" i="2882" s="1"/>
  <c r="AP18" i="2881"/>
  <c r="AQ18" i="2881" s="1"/>
  <c r="AF18" i="2881"/>
  <c r="AG18" i="2881" s="1"/>
  <c r="V18" i="2881"/>
  <c r="W18" i="2881" s="1"/>
  <c r="AP17" i="2880"/>
  <c r="AQ17" i="2880" s="1"/>
  <c r="AK28" i="2880"/>
  <c r="AL28" i="2880" s="1"/>
  <c r="V9" i="2880"/>
  <c r="W9" i="2880" s="1"/>
  <c r="AU22" i="2886"/>
  <c r="AV22" i="2886" s="1"/>
  <c r="AF9" i="2886"/>
  <c r="AG9" i="2886" s="1"/>
  <c r="AP33" i="2885"/>
  <c r="AQ33" i="2885" s="1"/>
  <c r="V29" i="2885"/>
  <c r="W29" i="2885" s="1"/>
  <c r="AU28" i="2884"/>
  <c r="AV28" i="2884" s="1"/>
  <c r="AP21" i="2884"/>
  <c r="AQ21" i="2884" s="1"/>
  <c r="AF9" i="2884"/>
  <c r="AG9" i="2884" s="1"/>
  <c r="P12" i="2884"/>
  <c r="Q12" i="2884" s="1"/>
  <c r="AP34" i="2883"/>
  <c r="AQ34" i="2883" s="1"/>
  <c r="AF8" i="2883"/>
  <c r="AG8" i="2883" s="1"/>
  <c r="AP15" i="2882"/>
  <c r="AQ15" i="2882" s="1"/>
  <c r="AU18" i="2881"/>
  <c r="AV18" i="2881" s="1"/>
  <c r="AA22" i="2881"/>
  <c r="AB22" i="2881" s="1"/>
  <c r="V13" i="2881"/>
  <c r="W13" i="2881" s="1"/>
  <c r="AF12" i="2880"/>
  <c r="AG12" i="2880" s="1"/>
  <c r="V20" i="2880"/>
  <c r="W20" i="2880" s="1"/>
  <c r="P39" i="2891"/>
  <c r="Q7" i="2891"/>
  <c r="Q39" i="2891" s="1"/>
  <c r="Q40" i="2891" s="1"/>
  <c r="AU32" i="2888"/>
  <c r="AV32" i="2888" s="1"/>
  <c r="AU11" i="2886"/>
  <c r="AV11" i="2886" s="1"/>
  <c r="V18" i="2882"/>
  <c r="W18" i="2882" s="1"/>
  <c r="AU13" i="2881"/>
  <c r="AV13" i="2881" s="1"/>
  <c r="AA13" i="2881"/>
  <c r="AB13" i="2881" s="1"/>
  <c r="AU23" i="2909"/>
  <c r="AV23" i="2909" s="1"/>
  <c r="AU19" i="2909"/>
  <c r="AV19" i="2909" s="1"/>
  <c r="AU7" i="2909"/>
  <c r="AU32" i="2909"/>
  <c r="AV32" i="2909" s="1"/>
  <c r="AU29" i="2909"/>
  <c r="AV29" i="2909" s="1"/>
  <c r="AU11" i="2909"/>
  <c r="AV11" i="2909" s="1"/>
  <c r="AU28" i="2909"/>
  <c r="AV28" i="2909" s="1"/>
  <c r="AU8" i="2909"/>
  <c r="AV8" i="2909" s="1"/>
  <c r="AU26" i="2908"/>
  <c r="AV26" i="2908" s="1"/>
  <c r="AU10" i="2908"/>
  <c r="AV10" i="2908" s="1"/>
  <c r="AU27" i="2908"/>
  <c r="AV27" i="2908" s="1"/>
  <c r="AU38" i="2908"/>
  <c r="AV38" i="2908" s="1"/>
  <c r="AU34" i="2908"/>
  <c r="AV34" i="2908" s="1"/>
  <c r="AU16" i="2908"/>
  <c r="AV16" i="2908" s="1"/>
  <c r="AU12" i="2908"/>
  <c r="AV12" i="2908" s="1"/>
  <c r="AA36" i="2908"/>
  <c r="AB36" i="2908" s="1"/>
  <c r="AA24" i="2908"/>
  <c r="AB24" i="2908" s="1"/>
  <c r="AA13" i="2908"/>
  <c r="AB13" i="2908" s="1"/>
  <c r="AA20" i="2908"/>
  <c r="AB20" i="2908" s="1"/>
  <c r="AA19" i="2908"/>
  <c r="AB19" i="2908" s="1"/>
  <c r="AA32" i="2908"/>
  <c r="AB32" i="2908" s="1"/>
  <c r="AA30" i="2908"/>
  <c r="AB30" i="2908" s="1"/>
  <c r="AA9" i="2908"/>
  <c r="AB9" i="2908" s="1"/>
  <c r="AA8" i="2908"/>
  <c r="AB8" i="2908" s="1"/>
  <c r="AU20" i="2909"/>
  <c r="AV20" i="2909" s="1"/>
  <c r="AU35" i="2908"/>
  <c r="AV35" i="2908" s="1"/>
  <c r="AA21" i="2908"/>
  <c r="AB21" i="2908" s="1"/>
  <c r="AA14" i="2908"/>
  <c r="AB14" i="2908" s="1"/>
  <c r="AA37" i="2908"/>
  <c r="AB37" i="2908" s="1"/>
  <c r="AA16" i="2908"/>
  <c r="AB16" i="2908" s="1"/>
  <c r="AU17" i="2908"/>
  <c r="AV17" i="2908" s="1"/>
  <c r="AG7" i="2906"/>
  <c r="P35" i="2906"/>
  <c r="Q35" i="2906" s="1"/>
  <c r="P31" i="2906"/>
  <c r="Q31" i="2906" s="1"/>
  <c r="P27" i="2906"/>
  <c r="Q27" i="2906" s="1"/>
  <c r="P23" i="2906"/>
  <c r="Q23" i="2906" s="1"/>
  <c r="P19" i="2906"/>
  <c r="Q19" i="2906" s="1"/>
  <c r="P15" i="2906"/>
  <c r="Q15" i="2906" s="1"/>
  <c r="P11" i="2906"/>
  <c r="Q11" i="2906" s="1"/>
  <c r="P7" i="2906"/>
  <c r="P34" i="2906"/>
  <c r="Q34" i="2906" s="1"/>
  <c r="P26" i="2906"/>
  <c r="Q26" i="2906" s="1"/>
  <c r="P18" i="2906"/>
  <c r="Q18" i="2906" s="1"/>
  <c r="P10" i="2906"/>
  <c r="Q10" i="2906" s="1"/>
  <c r="P38" i="2906"/>
  <c r="Q38" i="2906" s="1"/>
  <c r="P22" i="2906"/>
  <c r="Q22" i="2906" s="1"/>
  <c r="P14" i="2906"/>
  <c r="Q14" i="2906" s="1"/>
  <c r="P30" i="2906"/>
  <c r="Q30" i="2906" s="1"/>
  <c r="V24" i="2907"/>
  <c r="W24" i="2907" s="1"/>
  <c r="P8" i="2906"/>
  <c r="Q8" i="2906" s="1"/>
  <c r="AK22" i="2907"/>
  <c r="AL22" i="2907" s="1"/>
  <c r="AK14" i="2907"/>
  <c r="AL14" i="2907" s="1"/>
  <c r="AK30" i="2907"/>
  <c r="AL30" i="2907" s="1"/>
  <c r="AK13" i="2907"/>
  <c r="AL13" i="2907" s="1"/>
  <c r="AK27" i="2907"/>
  <c r="AL27" i="2907" s="1"/>
  <c r="AK10" i="2907"/>
  <c r="AL10" i="2907" s="1"/>
  <c r="AK38" i="2907"/>
  <c r="AL38" i="2907" s="1"/>
  <c r="AK35" i="2907"/>
  <c r="AL35" i="2907" s="1"/>
  <c r="AK18" i="2907"/>
  <c r="AL18" i="2907" s="1"/>
  <c r="AK21" i="2907"/>
  <c r="AL21" i="2907" s="1"/>
  <c r="AP37" i="2903"/>
  <c r="AQ37" i="2903" s="1"/>
  <c r="AP36" i="2903"/>
  <c r="AQ36" i="2903" s="1"/>
  <c r="AP24" i="2903"/>
  <c r="AQ24" i="2903" s="1"/>
  <c r="AP13" i="2903"/>
  <c r="AQ13" i="2903" s="1"/>
  <c r="AP32" i="2903"/>
  <c r="AQ32" i="2903" s="1"/>
  <c r="AP9" i="2903"/>
  <c r="AQ9" i="2903" s="1"/>
  <c r="AP30" i="2903"/>
  <c r="AQ30" i="2903" s="1"/>
  <c r="AP8" i="2903"/>
  <c r="AQ8" i="2903" s="1"/>
  <c r="AP20" i="2903"/>
  <c r="AQ20" i="2903" s="1"/>
  <c r="AP19" i="2903"/>
  <c r="AQ19" i="2903" s="1"/>
  <c r="W7" i="2903"/>
  <c r="AP27" i="2903"/>
  <c r="AQ27" i="2903" s="1"/>
  <c r="AP32" i="2897"/>
  <c r="AQ32" i="2897" s="1"/>
  <c r="AP7" i="2897"/>
  <c r="AP22" i="2897"/>
  <c r="AQ22" i="2897" s="1"/>
  <c r="AP11" i="2897"/>
  <c r="AQ11" i="2897" s="1"/>
  <c r="AP28" i="2897"/>
  <c r="AQ28" i="2897" s="1"/>
  <c r="AP23" i="2897"/>
  <c r="AQ23" i="2897" s="1"/>
  <c r="AP16" i="2897"/>
  <c r="AQ16" i="2897" s="1"/>
  <c r="AP12" i="2897"/>
  <c r="AQ12" i="2897" s="1"/>
  <c r="AP35" i="2897"/>
  <c r="AQ35" i="2897" s="1"/>
  <c r="P37" i="2897"/>
  <c r="Q37" i="2897" s="1"/>
  <c r="V12" i="2904"/>
  <c r="W12" i="2904" s="1"/>
  <c r="W7" i="2902"/>
  <c r="AK36" i="2897"/>
  <c r="AL36" i="2897" s="1"/>
  <c r="AK32" i="2897"/>
  <c r="AL32" i="2897" s="1"/>
  <c r="AK20" i="2897"/>
  <c r="AL20" i="2897" s="1"/>
  <c r="AK16" i="2897"/>
  <c r="AL16" i="2897" s="1"/>
  <c r="AK37" i="2897"/>
  <c r="AL37" i="2897" s="1"/>
  <c r="AK15" i="2897"/>
  <c r="AL15" i="2897" s="1"/>
  <c r="AK27" i="2897"/>
  <c r="AL27" i="2897" s="1"/>
  <c r="AA38" i="2897"/>
  <c r="AB38" i="2897" s="1"/>
  <c r="AK16" i="2899"/>
  <c r="AL16" i="2899" s="1"/>
  <c r="AK37" i="2898"/>
  <c r="AL37" i="2898" s="1"/>
  <c r="AK17" i="2897"/>
  <c r="AL17" i="2897" s="1"/>
  <c r="AP24" i="2900"/>
  <c r="AQ24" i="2900" s="1"/>
  <c r="AP16" i="2900"/>
  <c r="AQ16" i="2900" s="1"/>
  <c r="AP8" i="2900"/>
  <c r="AQ8" i="2900" s="1"/>
  <c r="AP32" i="2900"/>
  <c r="AQ32" i="2900" s="1"/>
  <c r="AP29" i="2900"/>
  <c r="AQ29" i="2900" s="1"/>
  <c r="AP12" i="2900"/>
  <c r="AQ12" i="2900" s="1"/>
  <c r="AP28" i="2900"/>
  <c r="AQ28" i="2900" s="1"/>
  <c r="AP36" i="2900"/>
  <c r="AQ36" i="2900" s="1"/>
  <c r="AP37" i="2900"/>
  <c r="AQ37" i="2900" s="1"/>
  <c r="AP20" i="2900"/>
  <c r="AQ20" i="2900" s="1"/>
  <c r="AP19" i="2900"/>
  <c r="AQ19" i="2900" s="1"/>
  <c r="AF24" i="2900"/>
  <c r="AG24" i="2900" s="1"/>
  <c r="AF16" i="2900"/>
  <c r="AG16" i="2900" s="1"/>
  <c r="AF8" i="2900"/>
  <c r="AG8" i="2900" s="1"/>
  <c r="AF32" i="2900"/>
  <c r="AG32" i="2900" s="1"/>
  <c r="AF36" i="2900"/>
  <c r="AG36" i="2900" s="1"/>
  <c r="AF29" i="2900"/>
  <c r="AG29" i="2900" s="1"/>
  <c r="AF12" i="2900"/>
  <c r="AG12" i="2900" s="1"/>
  <c r="AF20" i="2900"/>
  <c r="AG20" i="2900" s="1"/>
  <c r="AF28" i="2900"/>
  <c r="AG28" i="2900" s="1"/>
  <c r="AF37" i="2900"/>
  <c r="AG37" i="2900" s="1"/>
  <c r="V19" i="2899"/>
  <c r="W19" i="2899" s="1"/>
  <c r="V7" i="2899"/>
  <c r="V26" i="2899"/>
  <c r="W26" i="2899" s="1"/>
  <c r="V35" i="2899"/>
  <c r="W35" i="2899" s="1"/>
  <c r="V23" i="2899"/>
  <c r="W23" i="2899" s="1"/>
  <c r="V14" i="2899"/>
  <c r="W14" i="2899" s="1"/>
  <c r="V31" i="2896"/>
  <c r="W31" i="2896" s="1"/>
  <c r="V26" i="2896"/>
  <c r="W26" i="2896" s="1"/>
  <c r="V14" i="2896"/>
  <c r="W14" i="2896" s="1"/>
  <c r="V38" i="2896"/>
  <c r="W38" i="2896" s="1"/>
  <c r="V27" i="2896"/>
  <c r="W27" i="2896" s="1"/>
  <c r="V15" i="2896"/>
  <c r="W15" i="2896" s="1"/>
  <c r="V34" i="2896"/>
  <c r="W34" i="2896" s="1"/>
  <c r="V22" i="2896"/>
  <c r="W22" i="2896" s="1"/>
  <c r="V11" i="2896"/>
  <c r="W11" i="2896" s="1"/>
  <c r="V32" i="2896"/>
  <c r="W32" i="2896" s="1"/>
  <c r="V10" i="2896"/>
  <c r="W10" i="2896" s="1"/>
  <c r="AP38" i="2900"/>
  <c r="AQ38" i="2900" s="1"/>
  <c r="AP22" i="2900"/>
  <c r="AQ22" i="2900" s="1"/>
  <c r="AF10" i="2900"/>
  <c r="AG10" i="2900" s="1"/>
  <c r="AK16" i="2898"/>
  <c r="AL16" i="2898" s="1"/>
  <c r="AA16" i="2897"/>
  <c r="AB16" i="2897" s="1"/>
  <c r="AA31" i="2896"/>
  <c r="AB31" i="2896" s="1"/>
  <c r="AA26" i="2896"/>
  <c r="AB26" i="2896" s="1"/>
  <c r="AA14" i="2896"/>
  <c r="AB14" i="2896" s="1"/>
  <c r="AA38" i="2896"/>
  <c r="AB38" i="2896" s="1"/>
  <c r="AA27" i="2896"/>
  <c r="AB27" i="2896" s="1"/>
  <c r="AA15" i="2896"/>
  <c r="AB15" i="2896" s="1"/>
  <c r="AA34" i="2896"/>
  <c r="AB34" i="2896" s="1"/>
  <c r="AA22" i="2896"/>
  <c r="AB22" i="2896" s="1"/>
  <c r="AA11" i="2896"/>
  <c r="AB11" i="2896" s="1"/>
  <c r="AA21" i="2896"/>
  <c r="AB21" i="2896" s="1"/>
  <c r="AA10" i="2896"/>
  <c r="AB10" i="2896" s="1"/>
  <c r="AA32" i="2896"/>
  <c r="AB32" i="2896" s="1"/>
  <c r="AA20" i="2896"/>
  <c r="AB20" i="2896" s="1"/>
  <c r="AK22" i="2892"/>
  <c r="AL22" i="2892" s="1"/>
  <c r="AK14" i="2892"/>
  <c r="AL14" i="2892" s="1"/>
  <c r="AK35" i="2892"/>
  <c r="AL35" i="2892" s="1"/>
  <c r="AK18" i="2892"/>
  <c r="AL18" i="2892" s="1"/>
  <c r="AK38" i="2892"/>
  <c r="AL38" i="2892" s="1"/>
  <c r="AK30" i="2892"/>
  <c r="AL30" i="2892" s="1"/>
  <c r="AK10" i="2892"/>
  <c r="AL10" i="2892" s="1"/>
  <c r="AK9" i="2892"/>
  <c r="AL9" i="2892" s="1"/>
  <c r="AK34" i="2892"/>
  <c r="AL34" i="2892" s="1"/>
  <c r="AK26" i="2892"/>
  <c r="AL26" i="2892" s="1"/>
  <c r="AK17" i="2892"/>
  <c r="AL17" i="2892" s="1"/>
  <c r="AL7" i="2902"/>
  <c r="AP8" i="2898"/>
  <c r="AQ8" i="2898" s="1"/>
  <c r="AP32" i="2898"/>
  <c r="AQ32" i="2898" s="1"/>
  <c r="AP20" i="2898"/>
  <c r="AQ20" i="2898" s="1"/>
  <c r="AP9" i="2898"/>
  <c r="AQ9" i="2898" s="1"/>
  <c r="AP36" i="2898"/>
  <c r="AQ36" i="2898" s="1"/>
  <c r="AP13" i="2898"/>
  <c r="AQ13" i="2898" s="1"/>
  <c r="AP24" i="2898"/>
  <c r="AQ24" i="2898" s="1"/>
  <c r="AF30" i="2896"/>
  <c r="AG30" i="2896" s="1"/>
  <c r="AA12" i="2896"/>
  <c r="AB12" i="2896" s="1"/>
  <c r="AV7" i="2894"/>
  <c r="AA29" i="2894"/>
  <c r="AB29" i="2894" s="1"/>
  <c r="AA12" i="2894"/>
  <c r="AB12" i="2894" s="1"/>
  <c r="AA32" i="2894"/>
  <c r="AB32" i="2894" s="1"/>
  <c r="AA20" i="2894"/>
  <c r="AB20" i="2894" s="1"/>
  <c r="AA9" i="2894"/>
  <c r="AB9" i="2894" s="1"/>
  <c r="AA8" i="2894"/>
  <c r="AB8" i="2894" s="1"/>
  <c r="AA13" i="2894"/>
  <c r="AB13" i="2894" s="1"/>
  <c r="AA36" i="2894"/>
  <c r="AB36" i="2894" s="1"/>
  <c r="AA24" i="2894"/>
  <c r="AB24" i="2894" s="1"/>
  <c r="AF20" i="2893"/>
  <c r="AG20" i="2893" s="1"/>
  <c r="AP35" i="2889"/>
  <c r="AQ35" i="2889" s="1"/>
  <c r="AP38" i="2889"/>
  <c r="AQ38" i="2889" s="1"/>
  <c r="AP10" i="2889"/>
  <c r="AQ10" i="2889" s="1"/>
  <c r="AP15" i="2889"/>
  <c r="AQ15" i="2889" s="1"/>
  <c r="AP19" i="2889"/>
  <c r="AQ19" i="2889" s="1"/>
  <c r="AP14" i="2889"/>
  <c r="AQ14" i="2889" s="1"/>
  <c r="AP31" i="2889"/>
  <c r="AQ31" i="2889" s="1"/>
  <c r="AP9" i="2889"/>
  <c r="AQ9" i="2889" s="1"/>
  <c r="AP26" i="2889"/>
  <c r="AQ26" i="2889" s="1"/>
  <c r="AL7" i="2903"/>
  <c r="AK31" i="2898"/>
  <c r="AL31" i="2898" s="1"/>
  <c r="AU26" i="2895"/>
  <c r="AV26" i="2895" s="1"/>
  <c r="AU22" i="2895"/>
  <c r="AV22" i="2895" s="1"/>
  <c r="AU10" i="2895"/>
  <c r="AV10" i="2895" s="1"/>
  <c r="AU16" i="2895"/>
  <c r="AV16" i="2895" s="1"/>
  <c r="AU38" i="2895"/>
  <c r="AV38" i="2895" s="1"/>
  <c r="AU27" i="2895"/>
  <c r="AV27" i="2895" s="1"/>
  <c r="AU12" i="2895"/>
  <c r="AV12" i="2895" s="1"/>
  <c r="W7" i="2895"/>
  <c r="AA34" i="2894"/>
  <c r="AB34" i="2894" s="1"/>
  <c r="AV7" i="2892"/>
  <c r="AK37" i="2891"/>
  <c r="AL37" i="2891" s="1"/>
  <c r="AK29" i="2891"/>
  <c r="AL29" i="2891" s="1"/>
  <c r="AK17" i="2891"/>
  <c r="AL17" i="2891" s="1"/>
  <c r="AK9" i="2891"/>
  <c r="AL9" i="2891" s="1"/>
  <c r="AK33" i="2891"/>
  <c r="AL33" i="2891" s="1"/>
  <c r="AK38" i="2891"/>
  <c r="AL38" i="2891" s="1"/>
  <c r="AK21" i="2891"/>
  <c r="AL21" i="2891" s="1"/>
  <c r="AK13" i="2891"/>
  <c r="AL13" i="2891" s="1"/>
  <c r="AK30" i="2891"/>
  <c r="AL30" i="2891" s="1"/>
  <c r="AK20" i="2891"/>
  <c r="AL20" i="2891" s="1"/>
  <c r="V34" i="2889"/>
  <c r="W34" i="2889" s="1"/>
  <c r="AA33" i="2887"/>
  <c r="AB33" i="2887" s="1"/>
  <c r="AA23" i="2887"/>
  <c r="AB23" i="2887" s="1"/>
  <c r="AA12" i="2887"/>
  <c r="AB12" i="2887" s="1"/>
  <c r="AA7" i="2887"/>
  <c r="AA36" i="2887"/>
  <c r="AB36" i="2887" s="1"/>
  <c r="AA8" i="2887"/>
  <c r="AB8" i="2887" s="1"/>
  <c r="AA29" i="2887"/>
  <c r="AB29" i="2887" s="1"/>
  <c r="AA17" i="2887"/>
  <c r="AB17" i="2887" s="1"/>
  <c r="AA24" i="2887"/>
  <c r="AB24" i="2887" s="1"/>
  <c r="AA13" i="2887"/>
  <c r="AB13" i="2887" s="1"/>
  <c r="AA16" i="2887"/>
  <c r="AB16" i="2887" s="1"/>
  <c r="AP31" i="2885"/>
  <c r="AQ31" i="2885" s="1"/>
  <c r="AP35" i="2885"/>
  <c r="AQ35" i="2885" s="1"/>
  <c r="AP23" i="2885"/>
  <c r="AQ23" i="2885" s="1"/>
  <c r="AP7" i="2885"/>
  <c r="AP28" i="2885"/>
  <c r="AQ28" i="2885" s="1"/>
  <c r="AP19" i="2885"/>
  <c r="AQ19" i="2885" s="1"/>
  <c r="AP11" i="2885"/>
  <c r="AQ11" i="2885" s="1"/>
  <c r="AP27" i="2885"/>
  <c r="AQ27" i="2885" s="1"/>
  <c r="AP32" i="2885"/>
  <c r="AQ32" i="2885" s="1"/>
  <c r="AP15" i="2885"/>
  <c r="AQ15" i="2885" s="1"/>
  <c r="AA16" i="2881"/>
  <c r="AB16" i="2881" s="1"/>
  <c r="V9" i="2896"/>
  <c r="W9" i="2896" s="1"/>
  <c r="AQ7" i="2895"/>
  <c r="AA20" i="2895"/>
  <c r="AB20" i="2895" s="1"/>
  <c r="AP16" i="2889"/>
  <c r="AQ16" i="2889" s="1"/>
  <c r="V8" i="2889"/>
  <c r="W8" i="2889" s="1"/>
  <c r="AP26" i="2885"/>
  <c r="AQ26" i="2885" s="1"/>
  <c r="P26" i="2894"/>
  <c r="Q26" i="2894" s="1"/>
  <c r="V34" i="2892"/>
  <c r="W34" i="2892" s="1"/>
  <c r="V26" i="2892"/>
  <c r="W26" i="2892" s="1"/>
  <c r="V17" i="2892"/>
  <c r="W17" i="2892" s="1"/>
  <c r="V9" i="2892"/>
  <c r="W9" i="2892" s="1"/>
  <c r="V38" i="2892"/>
  <c r="W38" i="2892" s="1"/>
  <c r="V30" i="2892"/>
  <c r="W30" i="2892" s="1"/>
  <c r="V13" i="2892"/>
  <c r="W13" i="2892" s="1"/>
  <c r="V22" i="2892"/>
  <c r="W22" i="2892" s="1"/>
  <c r="V14" i="2892"/>
  <c r="W14" i="2892" s="1"/>
  <c r="V21" i="2892"/>
  <c r="W21" i="2892" s="1"/>
  <c r="V18" i="2892"/>
  <c r="W18" i="2892" s="1"/>
  <c r="V27" i="2892"/>
  <c r="W27" i="2892" s="1"/>
  <c r="V10" i="2892"/>
  <c r="W10" i="2892" s="1"/>
  <c r="V35" i="2892"/>
  <c r="W35" i="2892" s="1"/>
  <c r="AA30" i="2889"/>
  <c r="AB30" i="2889" s="1"/>
  <c r="AB7" i="2888"/>
  <c r="AP33" i="2884"/>
  <c r="AQ33" i="2884" s="1"/>
  <c r="AA36" i="2882"/>
  <c r="AB36" i="2882" s="1"/>
  <c r="AA28" i="2882"/>
  <c r="AB28" i="2882" s="1"/>
  <c r="AA32" i="2882"/>
  <c r="AB32" i="2882" s="1"/>
  <c r="AA29" i="2882"/>
  <c r="AB29" i="2882" s="1"/>
  <c r="AA12" i="2882"/>
  <c r="AB12" i="2882" s="1"/>
  <c r="AA24" i="2882"/>
  <c r="AB24" i="2882" s="1"/>
  <c r="AA16" i="2882"/>
  <c r="AB16" i="2882" s="1"/>
  <c r="AA8" i="2882"/>
  <c r="AB8" i="2882" s="1"/>
  <c r="AA37" i="2882"/>
  <c r="AB37" i="2882" s="1"/>
  <c r="AA20" i="2882"/>
  <c r="AB20" i="2882" s="1"/>
  <c r="AA8" i="2881"/>
  <c r="AB8" i="2881" s="1"/>
  <c r="AP10" i="2898"/>
  <c r="AQ10" i="2898" s="1"/>
  <c r="AP17" i="2897"/>
  <c r="AQ17" i="2897" s="1"/>
  <c r="AA33" i="2896"/>
  <c r="AB33" i="2896" s="1"/>
  <c r="AA11" i="2894"/>
  <c r="AB11" i="2894" s="1"/>
  <c r="AF18" i="2893"/>
  <c r="AG18" i="2893" s="1"/>
  <c r="AK13" i="2892"/>
  <c r="AL13" i="2892" s="1"/>
  <c r="V32" i="2892"/>
  <c r="W32" i="2892" s="1"/>
  <c r="AK27" i="2891"/>
  <c r="AL27" i="2891" s="1"/>
  <c r="V27" i="2891"/>
  <c r="W27" i="2891" s="1"/>
  <c r="AP36" i="2890"/>
  <c r="AQ36" i="2890" s="1"/>
  <c r="AP28" i="2890"/>
  <c r="AQ28" i="2890" s="1"/>
  <c r="AP32" i="2890"/>
  <c r="AQ32" i="2890" s="1"/>
  <c r="AP24" i="2890"/>
  <c r="AQ24" i="2890" s="1"/>
  <c r="AP16" i="2890"/>
  <c r="AQ16" i="2890" s="1"/>
  <c r="AP8" i="2890"/>
  <c r="AQ8" i="2890" s="1"/>
  <c r="AP12" i="2890"/>
  <c r="AQ12" i="2890" s="1"/>
  <c r="AP37" i="2890"/>
  <c r="AQ37" i="2890" s="1"/>
  <c r="AP29" i="2890"/>
  <c r="AQ29" i="2890" s="1"/>
  <c r="AP20" i="2890"/>
  <c r="AQ20" i="2890" s="1"/>
  <c r="AG7" i="2890"/>
  <c r="AP17" i="2889"/>
  <c r="AQ17" i="2889" s="1"/>
  <c r="AA23" i="2889"/>
  <c r="AB23" i="2889" s="1"/>
  <c r="AA24" i="2889"/>
  <c r="AB24" i="2889" s="1"/>
  <c r="V17" i="2889"/>
  <c r="W17" i="2889" s="1"/>
  <c r="Q7" i="2889"/>
  <c r="AF26" i="2888"/>
  <c r="AG26" i="2888" s="1"/>
  <c r="AF38" i="2888"/>
  <c r="AG38" i="2888" s="1"/>
  <c r="AF34" i="2888"/>
  <c r="AG34" i="2888" s="1"/>
  <c r="AF22" i="2888"/>
  <c r="AG22" i="2888" s="1"/>
  <c r="AF33" i="2888"/>
  <c r="AG33" i="2888" s="1"/>
  <c r="AF21" i="2888"/>
  <c r="AG21" i="2888" s="1"/>
  <c r="AF10" i="2888"/>
  <c r="AG10" i="2888" s="1"/>
  <c r="AF7" i="2888"/>
  <c r="V16" i="2888"/>
  <c r="W16" i="2888" s="1"/>
  <c r="V21" i="2888"/>
  <c r="W21" i="2888" s="1"/>
  <c r="AA11" i="2887"/>
  <c r="AB11" i="2887" s="1"/>
  <c r="AU23" i="2885"/>
  <c r="AV23" i="2885" s="1"/>
  <c r="AU15" i="2885"/>
  <c r="AV15" i="2885" s="1"/>
  <c r="AU7" i="2885"/>
  <c r="AU19" i="2885"/>
  <c r="AV19" i="2885" s="1"/>
  <c r="AU27" i="2885"/>
  <c r="AV27" i="2885" s="1"/>
  <c r="AU31" i="2885"/>
  <c r="AV31" i="2885" s="1"/>
  <c r="AU28" i="2885"/>
  <c r="AV28" i="2885" s="1"/>
  <c r="AU11" i="2885"/>
  <c r="AV11" i="2885" s="1"/>
  <c r="AU35" i="2885"/>
  <c r="AV35" i="2885" s="1"/>
  <c r="AA23" i="2885"/>
  <c r="AB23" i="2885" s="1"/>
  <c r="AA15" i="2885"/>
  <c r="AB15" i="2885" s="1"/>
  <c r="AA7" i="2885"/>
  <c r="AA28" i="2885"/>
  <c r="AB28" i="2885" s="1"/>
  <c r="AA11" i="2885"/>
  <c r="AB11" i="2885" s="1"/>
  <c r="AA35" i="2885"/>
  <c r="AB35" i="2885" s="1"/>
  <c r="AA31" i="2885"/>
  <c r="AB31" i="2885" s="1"/>
  <c r="AA19" i="2885"/>
  <c r="AB19" i="2885" s="1"/>
  <c r="AA27" i="2885"/>
  <c r="AB27" i="2885" s="1"/>
  <c r="AV7" i="2884"/>
  <c r="AF10" i="2883"/>
  <c r="AG10" i="2883" s="1"/>
  <c r="P39" i="2882"/>
  <c r="Q7" i="2882"/>
  <c r="Q39" i="2882" s="1"/>
  <c r="Q40" i="2882" s="1"/>
  <c r="P29" i="2898"/>
  <c r="Q29" i="2898" s="1"/>
  <c r="V21" i="2896"/>
  <c r="W21" i="2896" s="1"/>
  <c r="AA8" i="2895"/>
  <c r="AB8" i="2895" s="1"/>
  <c r="AP38" i="2894"/>
  <c r="AQ38" i="2894" s="1"/>
  <c r="P14" i="2894"/>
  <c r="Q14" i="2894" s="1"/>
  <c r="AF36" i="2893"/>
  <c r="AG36" i="2893" s="1"/>
  <c r="AP20" i="2889"/>
  <c r="AQ20" i="2889" s="1"/>
  <c r="P35" i="2889"/>
  <c r="Q35" i="2889" s="1"/>
  <c r="P32" i="2889"/>
  <c r="Q32" i="2889" s="1"/>
  <c r="P27" i="2889"/>
  <c r="Q27" i="2889" s="1"/>
  <c r="P24" i="2889"/>
  <c r="Q24" i="2889" s="1"/>
  <c r="P19" i="2889"/>
  <c r="Q19" i="2889" s="1"/>
  <c r="P16" i="2889"/>
  <c r="Q16" i="2889" s="1"/>
  <c r="P11" i="2889"/>
  <c r="Q11" i="2889" s="1"/>
  <c r="P8" i="2889"/>
  <c r="Q8" i="2889" s="1"/>
  <c r="P33" i="2889"/>
  <c r="Q33" i="2889" s="1"/>
  <c r="P25" i="2889"/>
  <c r="Q25" i="2889" s="1"/>
  <c r="P17" i="2889"/>
  <c r="Q17" i="2889" s="1"/>
  <c r="P9" i="2889"/>
  <c r="Q9" i="2889" s="1"/>
  <c r="P29" i="2889"/>
  <c r="Q29" i="2889" s="1"/>
  <c r="P13" i="2889"/>
  <c r="Q13" i="2889" s="1"/>
  <c r="P37" i="2889"/>
  <c r="Q37" i="2889" s="1"/>
  <c r="P21" i="2889"/>
  <c r="Q21" i="2889" s="1"/>
  <c r="AF31" i="2888"/>
  <c r="AG31" i="2888" s="1"/>
  <c r="AU29" i="2886"/>
  <c r="AV29" i="2886" s="1"/>
  <c r="AB7" i="2886"/>
  <c r="AA21" i="2885"/>
  <c r="AB21" i="2885" s="1"/>
  <c r="AK12" i="2897"/>
  <c r="AL12" i="2897" s="1"/>
  <c r="P19" i="2897"/>
  <c r="Q19" i="2897" s="1"/>
  <c r="AF37" i="2896"/>
  <c r="AG37" i="2896" s="1"/>
  <c r="V12" i="2896"/>
  <c r="W12" i="2896" s="1"/>
  <c r="P12" i="2889"/>
  <c r="Q12" i="2889" s="1"/>
  <c r="AP37" i="2887"/>
  <c r="AQ37" i="2887" s="1"/>
  <c r="AP17" i="2887"/>
  <c r="AQ17" i="2887" s="1"/>
  <c r="AP16" i="2887"/>
  <c r="AQ16" i="2887" s="1"/>
  <c r="AP33" i="2887"/>
  <c r="AQ33" i="2887" s="1"/>
  <c r="AP21" i="2887"/>
  <c r="AQ21" i="2887" s="1"/>
  <c r="AP7" i="2887"/>
  <c r="AP38" i="2887"/>
  <c r="AQ38" i="2887" s="1"/>
  <c r="AP28" i="2887"/>
  <c r="AQ28" i="2887" s="1"/>
  <c r="AA15" i="2887"/>
  <c r="AB15" i="2887" s="1"/>
  <c r="AP24" i="2885"/>
  <c r="AQ24" i="2885" s="1"/>
  <c r="P31" i="2884"/>
  <c r="Q31" i="2884" s="1"/>
  <c r="AQ7" i="2883"/>
  <c r="AF36" i="2883"/>
  <c r="AG36" i="2883" s="1"/>
  <c r="AU18" i="2892"/>
  <c r="AV18" i="2892" s="1"/>
  <c r="AU10" i="2892"/>
  <c r="AV10" i="2892" s="1"/>
  <c r="AU31" i="2892"/>
  <c r="AV31" i="2892" s="1"/>
  <c r="AU22" i="2892"/>
  <c r="AV22" i="2892" s="1"/>
  <c r="AU34" i="2892"/>
  <c r="AV34" i="2892" s="1"/>
  <c r="AU26" i="2892"/>
  <c r="AV26" i="2892" s="1"/>
  <c r="AU14" i="2892"/>
  <c r="AV14" i="2892" s="1"/>
  <c r="AU21" i="2892"/>
  <c r="AV21" i="2892" s="1"/>
  <c r="AU30" i="2892"/>
  <c r="AV30" i="2892" s="1"/>
  <c r="AU13" i="2892"/>
  <c r="AV13" i="2892" s="1"/>
  <c r="AU38" i="2892"/>
  <c r="AV38" i="2892" s="1"/>
  <c r="AP36" i="2885"/>
  <c r="AQ36" i="2885" s="1"/>
  <c r="AA10" i="2882"/>
  <c r="AB10" i="2882" s="1"/>
  <c r="AF16" i="2883"/>
  <c r="AG16" i="2883" s="1"/>
  <c r="AB7" i="2883"/>
  <c r="AP23" i="2887"/>
  <c r="AQ23" i="2887" s="1"/>
  <c r="AF27" i="2888"/>
  <c r="AG27" i="2888" s="1"/>
  <c r="AP29" i="2887"/>
  <c r="AQ29" i="2887" s="1"/>
  <c r="AU32" i="2885"/>
  <c r="AV32" i="2885" s="1"/>
  <c r="AP18" i="2885"/>
  <c r="AQ18" i="2885" s="1"/>
  <c r="AA29" i="2885"/>
  <c r="AB29" i="2885" s="1"/>
  <c r="AA33" i="2882"/>
  <c r="AB33" i="2882" s="1"/>
  <c r="AK34" i="2880"/>
  <c r="AL34" i="2880" s="1"/>
  <c r="AK26" i="2880"/>
  <c r="AL26" i="2880" s="1"/>
  <c r="AK31" i="2880"/>
  <c r="AL31" i="2880" s="1"/>
  <c r="AK14" i="2880"/>
  <c r="AL14" i="2880" s="1"/>
  <c r="AK30" i="2880"/>
  <c r="AL30" i="2880" s="1"/>
  <c r="AK13" i="2880"/>
  <c r="AL13" i="2880" s="1"/>
  <c r="AK10" i="2880"/>
  <c r="AL10" i="2880" s="1"/>
  <c r="AK22" i="2880"/>
  <c r="AL22" i="2880" s="1"/>
  <c r="AK38" i="2880"/>
  <c r="AL38" i="2880" s="1"/>
  <c r="AK21" i="2880"/>
  <c r="AL21" i="2880" s="1"/>
  <c r="AK35" i="2880"/>
  <c r="AL35" i="2880" s="1"/>
  <c r="AK18" i="2880"/>
  <c r="AL18" i="2880" s="1"/>
  <c r="AK20" i="2880"/>
  <c r="AL20" i="2880" s="1"/>
  <c r="V28" i="2896"/>
  <c r="W28" i="2896" s="1"/>
  <c r="AA36" i="2885"/>
  <c r="AB36" i="2885" s="1"/>
  <c r="AP18" i="2880"/>
  <c r="AQ18" i="2880" s="1"/>
  <c r="AP10" i="2880"/>
  <c r="AQ10" i="2880" s="1"/>
  <c r="AP34" i="2880"/>
  <c r="AQ34" i="2880" s="1"/>
  <c r="AP26" i="2880"/>
  <c r="AQ26" i="2880" s="1"/>
  <c r="AP31" i="2880"/>
  <c r="AQ31" i="2880" s="1"/>
  <c r="AP14" i="2880"/>
  <c r="AQ14" i="2880" s="1"/>
  <c r="AP38" i="2880"/>
  <c r="AQ38" i="2880" s="1"/>
  <c r="AP21" i="2880"/>
  <c r="AQ21" i="2880" s="1"/>
  <c r="AP13" i="2880"/>
  <c r="AQ13" i="2880" s="1"/>
  <c r="AP22" i="2880"/>
  <c r="AQ22" i="2880" s="1"/>
  <c r="AP30" i="2880"/>
  <c r="AQ30" i="2880" s="1"/>
  <c r="AP8" i="2880"/>
  <c r="AQ8" i="2880" s="1"/>
  <c r="AF17" i="2896"/>
  <c r="AG17" i="2896" s="1"/>
  <c r="AP12" i="2884"/>
  <c r="AQ12" i="2884" s="1"/>
  <c r="AV7" i="2882"/>
  <c r="AA29" i="2881"/>
  <c r="AB29" i="2881" s="1"/>
  <c r="AU24" i="2909"/>
  <c r="AV24" i="2909" s="1"/>
  <c r="AF24" i="2909"/>
  <c r="AG24" i="2909" s="1"/>
  <c r="AF13" i="2909"/>
  <c r="AG13" i="2909" s="1"/>
  <c r="AF30" i="2909"/>
  <c r="AG30" i="2909" s="1"/>
  <c r="AF8" i="2909"/>
  <c r="AG8" i="2909" s="1"/>
  <c r="AF20" i="2909"/>
  <c r="AG20" i="2909" s="1"/>
  <c r="AF32" i="2909"/>
  <c r="AG32" i="2909" s="1"/>
  <c r="AF9" i="2909"/>
  <c r="AG9" i="2909" s="1"/>
  <c r="AF19" i="2909"/>
  <c r="AG19" i="2909" s="1"/>
  <c r="AU38" i="2909"/>
  <c r="AV38" i="2909" s="1"/>
  <c r="AF10" i="2909"/>
  <c r="AG10" i="2909" s="1"/>
  <c r="AU15" i="2909"/>
  <c r="AV15" i="2909" s="1"/>
  <c r="AF26" i="2909"/>
  <c r="AG26" i="2909" s="1"/>
  <c r="AF12" i="2909"/>
  <c r="AG12" i="2909" s="1"/>
  <c r="V10" i="2909"/>
  <c r="W10" i="2909" s="1"/>
  <c r="AU28" i="2908"/>
  <c r="AV28" i="2908" s="1"/>
  <c r="AA29" i="2908"/>
  <c r="AB29" i="2908" s="1"/>
  <c r="V32" i="2908"/>
  <c r="W32" i="2908" s="1"/>
  <c r="V20" i="2908"/>
  <c r="W20" i="2908" s="1"/>
  <c r="V8" i="2908"/>
  <c r="W8" i="2908" s="1"/>
  <c r="V29" i="2908"/>
  <c r="W29" i="2908" s="1"/>
  <c r="V17" i="2908"/>
  <c r="W17" i="2908" s="1"/>
  <c r="V36" i="2908"/>
  <c r="W36" i="2908" s="1"/>
  <c r="V13" i="2908"/>
  <c r="W13" i="2908" s="1"/>
  <c r="V12" i="2908"/>
  <c r="W12" i="2908" s="1"/>
  <c r="V24" i="2908"/>
  <c r="W24" i="2908" s="1"/>
  <c r="V34" i="2908"/>
  <c r="W34" i="2908" s="1"/>
  <c r="AU33" i="2908"/>
  <c r="AV33" i="2908" s="1"/>
  <c r="AU13" i="2908"/>
  <c r="AV13" i="2908" s="1"/>
  <c r="V21" i="2908"/>
  <c r="W21" i="2908" s="1"/>
  <c r="V18" i="2908"/>
  <c r="W18" i="2908" s="1"/>
  <c r="V27" i="2907"/>
  <c r="W27" i="2907" s="1"/>
  <c r="V20" i="2907"/>
  <c r="W20" i="2907" s="1"/>
  <c r="V9" i="2906"/>
  <c r="W9" i="2906" s="1"/>
  <c r="V37" i="2908"/>
  <c r="W37" i="2908" s="1"/>
  <c r="AU34" i="2906"/>
  <c r="AV34" i="2906" s="1"/>
  <c r="AU22" i="2906"/>
  <c r="AV22" i="2906" s="1"/>
  <c r="AU18" i="2906"/>
  <c r="AV18" i="2906" s="1"/>
  <c r="AU17" i="2906"/>
  <c r="AV17" i="2906" s="1"/>
  <c r="AU35" i="2906"/>
  <c r="AV35" i="2906" s="1"/>
  <c r="AU29" i="2906"/>
  <c r="AV29" i="2906" s="1"/>
  <c r="AU13" i="2906"/>
  <c r="AV13" i="2906" s="1"/>
  <c r="V35" i="2906"/>
  <c r="W35" i="2906" s="1"/>
  <c r="P21" i="2906"/>
  <c r="Q21" i="2906" s="1"/>
  <c r="P9" i="2906"/>
  <c r="Q9" i="2906" s="1"/>
  <c r="AF28" i="2905"/>
  <c r="AG28" i="2905" s="1"/>
  <c r="AF11" i="2905"/>
  <c r="AG11" i="2905" s="1"/>
  <c r="AF7" i="2905"/>
  <c r="AF24" i="2905"/>
  <c r="AG24" i="2905" s="1"/>
  <c r="AF35" i="2905"/>
  <c r="AG35" i="2905" s="1"/>
  <c r="AF12" i="2905"/>
  <c r="AG12" i="2905" s="1"/>
  <c r="AF31" i="2905"/>
  <c r="AG31" i="2905" s="1"/>
  <c r="AF8" i="2905"/>
  <c r="AG8" i="2905" s="1"/>
  <c r="AF23" i="2905"/>
  <c r="AG23" i="2905" s="1"/>
  <c r="AF19" i="2905"/>
  <c r="AG19" i="2905" s="1"/>
  <c r="P29" i="2908"/>
  <c r="Q29" i="2908" s="1"/>
  <c r="V16" i="2907"/>
  <c r="W16" i="2907" s="1"/>
  <c r="AU10" i="2906"/>
  <c r="AV10" i="2906" s="1"/>
  <c r="AU9" i="2906"/>
  <c r="AV9" i="2906" s="1"/>
  <c r="P32" i="2906"/>
  <c r="Q32" i="2906" s="1"/>
  <c r="AB7" i="2904"/>
  <c r="AA22" i="2908"/>
  <c r="AB22" i="2908" s="1"/>
  <c r="AF34" i="2907"/>
  <c r="AG34" i="2907" s="1"/>
  <c r="AU12" i="2906"/>
  <c r="AV12" i="2906" s="1"/>
  <c r="V20" i="2906"/>
  <c r="W20" i="2906" s="1"/>
  <c r="AK7" i="2907"/>
  <c r="AK8" i="2907"/>
  <c r="AL8" i="2907" s="1"/>
  <c r="V34" i="2907"/>
  <c r="W34" i="2907" s="1"/>
  <c r="AF13" i="2905"/>
  <c r="AG13" i="2905" s="1"/>
  <c r="V23" i="2907"/>
  <c r="W23" i="2907" s="1"/>
  <c r="V9" i="2907"/>
  <c r="W9" i="2907" s="1"/>
  <c r="AU14" i="2906"/>
  <c r="AV14" i="2906" s="1"/>
  <c r="V13" i="2906"/>
  <c r="W13" i="2906" s="1"/>
  <c r="V36" i="2905"/>
  <c r="W36" i="2905" s="1"/>
  <c r="V37" i="2905"/>
  <c r="W37" i="2905" s="1"/>
  <c r="V33" i="2905"/>
  <c r="W33" i="2905" s="1"/>
  <c r="V20" i="2905"/>
  <c r="W20" i="2905" s="1"/>
  <c r="V16" i="2905"/>
  <c r="W16" i="2905" s="1"/>
  <c r="V28" i="2905"/>
  <c r="W28" i="2905" s="1"/>
  <c r="V32" i="2905"/>
  <c r="W32" i="2905" s="1"/>
  <c r="V24" i="2904"/>
  <c r="W24" i="2904" s="1"/>
  <c r="AU28" i="2903"/>
  <c r="AV28" i="2903" s="1"/>
  <c r="Q7" i="2900"/>
  <c r="Q39" i="2900" s="1"/>
  <c r="Q40" i="2900" s="1"/>
  <c r="AK21" i="2897"/>
  <c r="AL21" i="2897" s="1"/>
  <c r="AF38" i="2895"/>
  <c r="AG38" i="2895" s="1"/>
  <c r="AF34" i="2895"/>
  <c r="AG34" i="2895" s="1"/>
  <c r="AF22" i="2895"/>
  <c r="AG22" i="2895" s="1"/>
  <c r="AF18" i="2895"/>
  <c r="AG18" i="2895" s="1"/>
  <c r="AF13" i="2895"/>
  <c r="AG13" i="2895" s="1"/>
  <c r="AF35" i="2895"/>
  <c r="AG35" i="2895" s="1"/>
  <c r="AF24" i="2895"/>
  <c r="AG24" i="2895" s="1"/>
  <c r="V13" i="2905"/>
  <c r="W13" i="2905" s="1"/>
  <c r="V8" i="2904"/>
  <c r="W8" i="2904" s="1"/>
  <c r="AP31" i="2903"/>
  <c r="AQ31" i="2903" s="1"/>
  <c r="P31" i="2903"/>
  <c r="Q31" i="2903" s="1"/>
  <c r="P23" i="2903"/>
  <c r="Q23" i="2903" s="1"/>
  <c r="P15" i="2903"/>
  <c r="Q15" i="2903" s="1"/>
  <c r="P7" i="2903"/>
  <c r="P27" i="2903"/>
  <c r="Q27" i="2903" s="1"/>
  <c r="P11" i="2903"/>
  <c r="Q11" i="2903" s="1"/>
  <c r="P38" i="2903"/>
  <c r="Q38" i="2903" s="1"/>
  <c r="P33" i="2903"/>
  <c r="Q33" i="2903" s="1"/>
  <c r="P22" i="2903"/>
  <c r="Q22" i="2903" s="1"/>
  <c r="P17" i="2903"/>
  <c r="Q17" i="2903" s="1"/>
  <c r="P25" i="2903"/>
  <c r="Q25" i="2903" s="1"/>
  <c r="P19" i="2903"/>
  <c r="Q19" i="2903" s="1"/>
  <c r="P30" i="2903"/>
  <c r="Q30" i="2903" s="1"/>
  <c r="P9" i="2903"/>
  <c r="Q9" i="2903" s="1"/>
  <c r="P14" i="2903"/>
  <c r="Q14" i="2903" s="1"/>
  <c r="P35" i="2903"/>
  <c r="Q35" i="2903" s="1"/>
  <c r="AK32" i="2899"/>
  <c r="AL32" i="2899" s="1"/>
  <c r="AF38" i="2905"/>
  <c r="AG38" i="2905" s="1"/>
  <c r="AF22" i="2905"/>
  <c r="AG22" i="2905" s="1"/>
  <c r="AF31" i="2909"/>
  <c r="AG31" i="2909" s="1"/>
  <c r="AU34" i="2903"/>
  <c r="AV34" i="2903" s="1"/>
  <c r="AA24" i="2903"/>
  <c r="AB24" i="2903" s="1"/>
  <c r="AA8" i="2903"/>
  <c r="AB8" i="2903" s="1"/>
  <c r="AF36" i="2905"/>
  <c r="AG36" i="2905" s="1"/>
  <c r="AU7" i="2903"/>
  <c r="AA17" i="2901"/>
  <c r="AB17" i="2901" s="1"/>
  <c r="AA9" i="2901"/>
  <c r="AB9" i="2901" s="1"/>
  <c r="AA33" i="2901"/>
  <c r="AB33" i="2901" s="1"/>
  <c r="AA29" i="2901"/>
  <c r="AB29" i="2901" s="1"/>
  <c r="AA21" i="2901"/>
  <c r="AB21" i="2901" s="1"/>
  <c r="AA20" i="2901"/>
  <c r="AB20" i="2901" s="1"/>
  <c r="AA30" i="2901"/>
  <c r="AB30" i="2901" s="1"/>
  <c r="AA37" i="2901"/>
  <c r="AB37" i="2901" s="1"/>
  <c r="AA13" i="2901"/>
  <c r="AB13" i="2901" s="1"/>
  <c r="V33" i="2899"/>
  <c r="W33" i="2899" s="1"/>
  <c r="AK35" i="2898"/>
  <c r="AL35" i="2898" s="1"/>
  <c r="AP20" i="2897"/>
  <c r="AQ20" i="2897" s="1"/>
  <c r="AP15" i="2897"/>
  <c r="AQ15" i="2897" s="1"/>
  <c r="AK23" i="2897"/>
  <c r="AL23" i="2897" s="1"/>
  <c r="AA34" i="2897"/>
  <c r="AB34" i="2897" s="1"/>
  <c r="AK21" i="2898"/>
  <c r="AL21" i="2898" s="1"/>
  <c r="AP36" i="2897"/>
  <c r="AQ36" i="2897" s="1"/>
  <c r="P9" i="2897"/>
  <c r="Q9" i="2897" s="1"/>
  <c r="AF16" i="2896"/>
  <c r="AG16" i="2896" s="1"/>
  <c r="AP15" i="2900"/>
  <c r="AQ15" i="2900" s="1"/>
  <c r="AF35" i="2900"/>
  <c r="AG35" i="2900" s="1"/>
  <c r="AF19" i="2900"/>
  <c r="AG19" i="2900" s="1"/>
  <c r="V27" i="2899"/>
  <c r="W27" i="2899" s="1"/>
  <c r="AK10" i="2898"/>
  <c r="AL10" i="2898" s="1"/>
  <c r="P34" i="2898"/>
  <c r="Q34" i="2898" s="1"/>
  <c r="AP24" i="2897"/>
  <c r="AQ24" i="2897" s="1"/>
  <c r="AF23" i="2897"/>
  <c r="AG23" i="2897" s="1"/>
  <c r="AA21" i="2897"/>
  <c r="AB21" i="2897" s="1"/>
  <c r="P11" i="2897"/>
  <c r="Q11" i="2897" s="1"/>
  <c r="AA8" i="2896"/>
  <c r="AB8" i="2896" s="1"/>
  <c r="V16" i="2896"/>
  <c r="W16" i="2896" s="1"/>
  <c r="AF16" i="2895"/>
  <c r="AG16" i="2895" s="1"/>
  <c r="AF38" i="2894"/>
  <c r="AG38" i="2894" s="1"/>
  <c r="AF37" i="2894"/>
  <c r="AG37" i="2894" s="1"/>
  <c r="AF33" i="2894"/>
  <c r="AG33" i="2894" s="1"/>
  <c r="AF21" i="2894"/>
  <c r="AG21" i="2894" s="1"/>
  <c r="AF20" i="2894"/>
  <c r="AG20" i="2894" s="1"/>
  <c r="AF9" i="2894"/>
  <c r="AG9" i="2894" s="1"/>
  <c r="AF32" i="2894"/>
  <c r="AG32" i="2894" s="1"/>
  <c r="AA33" i="2894"/>
  <c r="AB33" i="2894" s="1"/>
  <c r="V17" i="2894"/>
  <c r="W17" i="2894" s="1"/>
  <c r="AF23" i="2892"/>
  <c r="AG23" i="2892" s="1"/>
  <c r="AL7" i="2888"/>
  <c r="AF12" i="2897"/>
  <c r="AG12" i="2897" s="1"/>
  <c r="AF10" i="2894"/>
  <c r="AG10" i="2894" s="1"/>
  <c r="AA23" i="2896"/>
  <c r="AB23" i="2896" s="1"/>
  <c r="AA16" i="2896"/>
  <c r="AB16" i="2896" s="1"/>
  <c r="AF20" i="2895"/>
  <c r="AG20" i="2895" s="1"/>
  <c r="AA35" i="2895"/>
  <c r="AB35" i="2895" s="1"/>
  <c r="AP32" i="2894"/>
  <c r="AQ32" i="2894" s="1"/>
  <c r="AF13" i="2894"/>
  <c r="AG13" i="2894" s="1"/>
  <c r="V8" i="2893"/>
  <c r="W8" i="2893" s="1"/>
  <c r="AK23" i="2892"/>
  <c r="AL23" i="2892" s="1"/>
  <c r="V19" i="2892"/>
  <c r="W19" i="2892" s="1"/>
  <c r="P14" i="2889"/>
  <c r="Q14" i="2889" s="1"/>
  <c r="AF20" i="2904"/>
  <c r="AG20" i="2904" s="1"/>
  <c r="AK35" i="2902"/>
  <c r="AL35" i="2902" s="1"/>
  <c r="AK19" i="2902"/>
  <c r="AL19" i="2902" s="1"/>
  <c r="AP31" i="2898"/>
  <c r="AQ31" i="2898" s="1"/>
  <c r="P18" i="2898"/>
  <c r="Q18" i="2898" s="1"/>
  <c r="AK14" i="2897"/>
  <c r="AL14" i="2897" s="1"/>
  <c r="AF18" i="2896"/>
  <c r="AG18" i="2896" s="1"/>
  <c r="V30" i="2896"/>
  <c r="W30" i="2896" s="1"/>
  <c r="AK32" i="2892"/>
  <c r="AL32" i="2892" s="1"/>
  <c r="AK35" i="2891"/>
  <c r="AL35" i="2891" s="1"/>
  <c r="AK35" i="2889"/>
  <c r="AL35" i="2889" s="1"/>
  <c r="AK38" i="2889"/>
  <c r="AL38" i="2889" s="1"/>
  <c r="AK15" i="2889"/>
  <c r="AL15" i="2889" s="1"/>
  <c r="AK10" i="2889"/>
  <c r="AL10" i="2889" s="1"/>
  <c r="AK26" i="2889"/>
  <c r="AL26" i="2889" s="1"/>
  <c r="AK14" i="2889"/>
  <c r="AL14" i="2889" s="1"/>
  <c r="AK9" i="2889"/>
  <c r="AL9" i="2889" s="1"/>
  <c r="AK19" i="2889"/>
  <c r="AL19" i="2889" s="1"/>
  <c r="AK31" i="2889"/>
  <c r="AL31" i="2889" s="1"/>
  <c r="AK27" i="2903"/>
  <c r="AL27" i="2903" s="1"/>
  <c r="AK9" i="2899"/>
  <c r="AL9" i="2899" s="1"/>
  <c r="AP27" i="2898"/>
  <c r="AQ27" i="2898" s="1"/>
  <c r="AA13" i="2896"/>
  <c r="AB13" i="2896" s="1"/>
  <c r="AU30" i="2895"/>
  <c r="AV30" i="2895" s="1"/>
  <c r="AU8" i="2895"/>
  <c r="AV8" i="2895" s="1"/>
  <c r="AF18" i="2894"/>
  <c r="AG18" i="2894" s="1"/>
  <c r="AA30" i="2894"/>
  <c r="AB30" i="2894" s="1"/>
  <c r="AA14" i="2894"/>
  <c r="AB14" i="2894" s="1"/>
  <c r="AU36" i="2892"/>
  <c r="AV36" i="2892" s="1"/>
  <c r="AU16" i="2892"/>
  <c r="AV16" i="2892" s="1"/>
  <c r="AF28" i="2892"/>
  <c r="AG28" i="2892" s="1"/>
  <c r="AB7" i="2892"/>
  <c r="AK34" i="2891"/>
  <c r="AL34" i="2891" s="1"/>
  <c r="AK32" i="2891"/>
  <c r="AL32" i="2891" s="1"/>
  <c r="AK16" i="2891"/>
  <c r="AL16" i="2891" s="1"/>
  <c r="AF33" i="2891"/>
  <c r="AG33" i="2891" s="1"/>
  <c r="AF24" i="2891"/>
  <c r="AG24" i="2891" s="1"/>
  <c r="AF16" i="2891"/>
  <c r="AG16" i="2891" s="1"/>
  <c r="AF8" i="2891"/>
  <c r="AG8" i="2891" s="1"/>
  <c r="AF29" i="2891"/>
  <c r="AG29" i="2891" s="1"/>
  <c r="AF12" i="2891"/>
  <c r="AG12" i="2891" s="1"/>
  <c r="AF21" i="2891"/>
  <c r="AG21" i="2891" s="1"/>
  <c r="AF13" i="2891"/>
  <c r="AG13" i="2891" s="1"/>
  <c r="AF37" i="2891"/>
  <c r="AG37" i="2891" s="1"/>
  <c r="AF20" i="2891"/>
  <c r="AG20" i="2891" s="1"/>
  <c r="AF17" i="2891"/>
  <c r="AG17" i="2891" s="1"/>
  <c r="AF34" i="2891"/>
  <c r="AG34" i="2891" s="1"/>
  <c r="AF9" i="2891"/>
  <c r="AG9" i="2891" s="1"/>
  <c r="AF26" i="2891"/>
  <c r="AG26" i="2891" s="1"/>
  <c r="AP30" i="2889"/>
  <c r="AQ30" i="2889" s="1"/>
  <c r="AK21" i="2889"/>
  <c r="AL21" i="2889" s="1"/>
  <c r="AG7" i="2889"/>
  <c r="AA13" i="2889"/>
  <c r="AB13" i="2889" s="1"/>
  <c r="V30" i="2889"/>
  <c r="W30" i="2889" s="1"/>
  <c r="AP9" i="2887"/>
  <c r="AQ9" i="2887" s="1"/>
  <c r="AK33" i="2880"/>
  <c r="AL33" i="2880" s="1"/>
  <c r="AA32" i="2898"/>
  <c r="AB32" i="2898" s="1"/>
  <c r="AA9" i="2898"/>
  <c r="AB9" i="2898" s="1"/>
  <c r="AA21" i="2898"/>
  <c r="AB21" i="2898" s="1"/>
  <c r="AA26" i="2898"/>
  <c r="AB26" i="2898" s="1"/>
  <c r="AA16" i="2898"/>
  <c r="AB16" i="2898" s="1"/>
  <c r="AA37" i="2898"/>
  <c r="AB37" i="2898" s="1"/>
  <c r="AA15" i="2898"/>
  <c r="AB15" i="2898" s="1"/>
  <c r="AA28" i="2898"/>
  <c r="AB28" i="2898" s="1"/>
  <c r="AA26" i="2897"/>
  <c r="AB26" i="2897" s="1"/>
  <c r="AK37" i="2894"/>
  <c r="AL37" i="2894" s="1"/>
  <c r="AK38" i="2894"/>
  <c r="AL38" i="2894" s="1"/>
  <c r="AK33" i="2894"/>
  <c r="AL33" i="2894" s="1"/>
  <c r="AK21" i="2894"/>
  <c r="AL21" i="2894" s="1"/>
  <c r="AK7" i="2894"/>
  <c r="AK17" i="2894"/>
  <c r="AL17" i="2894" s="1"/>
  <c r="AK33" i="2893"/>
  <c r="AL33" i="2893" s="1"/>
  <c r="AF21" i="2893"/>
  <c r="AG21" i="2893" s="1"/>
  <c r="AP24" i="2889"/>
  <c r="AQ24" i="2889" s="1"/>
  <c r="V16" i="2889"/>
  <c r="W16" i="2889" s="1"/>
  <c r="V22" i="2888"/>
  <c r="W22" i="2888" s="1"/>
  <c r="AA22" i="2887"/>
  <c r="AB22" i="2887" s="1"/>
  <c r="AU19" i="2886"/>
  <c r="AV19" i="2886" s="1"/>
  <c r="AF34" i="2884"/>
  <c r="AG34" i="2884" s="1"/>
  <c r="AF26" i="2884"/>
  <c r="AG26" i="2884" s="1"/>
  <c r="AF30" i="2884"/>
  <c r="AG30" i="2884" s="1"/>
  <c r="AF21" i="2884"/>
  <c r="AG21" i="2884" s="1"/>
  <c r="AF35" i="2884"/>
  <c r="AG35" i="2884" s="1"/>
  <c r="AF18" i="2884"/>
  <c r="AG18" i="2884" s="1"/>
  <c r="AF22" i="2884"/>
  <c r="AG22" i="2884" s="1"/>
  <c r="AF14" i="2884"/>
  <c r="AG14" i="2884" s="1"/>
  <c r="AF38" i="2884"/>
  <c r="AG38" i="2884" s="1"/>
  <c r="AF13" i="2884"/>
  <c r="AG13" i="2884" s="1"/>
  <c r="AF10" i="2884"/>
  <c r="AG10" i="2884" s="1"/>
  <c r="AA34" i="2882"/>
  <c r="AB34" i="2882" s="1"/>
  <c r="AA30" i="2881"/>
  <c r="AB30" i="2881" s="1"/>
  <c r="Q7" i="2880"/>
  <c r="Q39" i="2880" s="1"/>
  <c r="Q40" i="2880" s="1"/>
  <c r="P39" i="2880"/>
  <c r="AA19" i="2899"/>
  <c r="AB19" i="2899" s="1"/>
  <c r="AA7" i="2899"/>
  <c r="AA35" i="2899"/>
  <c r="AB35" i="2899" s="1"/>
  <c r="AA14" i="2899"/>
  <c r="AB14" i="2899" s="1"/>
  <c r="AA26" i="2899"/>
  <c r="AB26" i="2899" s="1"/>
  <c r="AA23" i="2899"/>
  <c r="AB23" i="2899" s="1"/>
  <c r="P8" i="2898"/>
  <c r="Q8" i="2898" s="1"/>
  <c r="AF8" i="2896"/>
  <c r="AG8" i="2896" s="1"/>
  <c r="AA30" i="2896"/>
  <c r="AB30" i="2896" s="1"/>
  <c r="AU33" i="2895"/>
  <c r="AV33" i="2895" s="1"/>
  <c r="AA31" i="2894"/>
  <c r="AB31" i="2894" s="1"/>
  <c r="AP34" i="2892"/>
  <c r="AQ34" i="2892" s="1"/>
  <c r="AP26" i="2892"/>
  <c r="AQ26" i="2892" s="1"/>
  <c r="AP17" i="2892"/>
  <c r="AQ17" i="2892" s="1"/>
  <c r="AP9" i="2892"/>
  <c r="AQ9" i="2892" s="1"/>
  <c r="AP30" i="2892"/>
  <c r="AQ30" i="2892" s="1"/>
  <c r="AP13" i="2892"/>
  <c r="AQ13" i="2892" s="1"/>
  <c r="AP22" i="2892"/>
  <c r="AQ22" i="2892" s="1"/>
  <c r="AP14" i="2892"/>
  <c r="AQ14" i="2892" s="1"/>
  <c r="AP38" i="2892"/>
  <c r="AQ38" i="2892" s="1"/>
  <c r="AP21" i="2892"/>
  <c r="AQ21" i="2892" s="1"/>
  <c r="AP18" i="2892"/>
  <c r="AQ18" i="2892" s="1"/>
  <c r="AP35" i="2892"/>
  <c r="AQ35" i="2892" s="1"/>
  <c r="AP27" i="2892"/>
  <c r="AQ27" i="2892" s="1"/>
  <c r="AP10" i="2892"/>
  <c r="AQ10" i="2892" s="1"/>
  <c r="P15" i="2889"/>
  <c r="Q15" i="2889" s="1"/>
  <c r="V7" i="2888"/>
  <c r="AP26" i="2887"/>
  <c r="AQ26" i="2887" s="1"/>
  <c r="AA9" i="2887"/>
  <c r="AB9" i="2887" s="1"/>
  <c r="V36" i="2886"/>
  <c r="W36" i="2886" s="1"/>
  <c r="V24" i="2886"/>
  <c r="W24" i="2886" s="1"/>
  <c r="V8" i="2886"/>
  <c r="W8" i="2886" s="1"/>
  <c r="V20" i="2886"/>
  <c r="W20" i="2886" s="1"/>
  <c r="V37" i="2886"/>
  <c r="W37" i="2886" s="1"/>
  <c r="AF23" i="2883"/>
  <c r="AG23" i="2883" s="1"/>
  <c r="AK34" i="2893"/>
  <c r="AL34" i="2893" s="1"/>
  <c r="AK20" i="2892"/>
  <c r="AL20" i="2892" s="1"/>
  <c r="V7" i="2891"/>
  <c r="AP15" i="2890"/>
  <c r="AQ15" i="2890" s="1"/>
  <c r="AK18" i="2890"/>
  <c r="AL18" i="2890" s="1"/>
  <c r="AF35" i="2890"/>
  <c r="AG35" i="2890" s="1"/>
  <c r="AF19" i="2890"/>
  <c r="AG19" i="2890" s="1"/>
  <c r="AA20" i="2889"/>
  <c r="AB20" i="2889" s="1"/>
  <c r="P23" i="2889"/>
  <c r="Q23" i="2889" s="1"/>
  <c r="AF30" i="2888"/>
  <c r="AG30" i="2888" s="1"/>
  <c r="AF36" i="2888"/>
  <c r="AG36" i="2888" s="1"/>
  <c r="V10" i="2888"/>
  <c r="W10" i="2888" s="1"/>
  <c r="V17" i="2888"/>
  <c r="W17" i="2888" s="1"/>
  <c r="AP20" i="2887"/>
  <c r="AQ20" i="2887" s="1"/>
  <c r="AU17" i="2886"/>
  <c r="AV17" i="2886" s="1"/>
  <c r="AA33" i="2885"/>
  <c r="AB33" i="2885" s="1"/>
  <c r="AK17" i="2901"/>
  <c r="AL17" i="2901" s="1"/>
  <c r="AK9" i="2901"/>
  <c r="AL9" i="2901" s="1"/>
  <c r="AK33" i="2901"/>
  <c r="AL33" i="2901" s="1"/>
  <c r="AK21" i="2901"/>
  <c r="AL21" i="2901" s="1"/>
  <c r="AK37" i="2901"/>
  <c r="AL37" i="2901" s="1"/>
  <c r="AK20" i="2901"/>
  <c r="AL20" i="2901" s="1"/>
  <c r="AK30" i="2901"/>
  <c r="AL30" i="2901" s="1"/>
  <c r="AK12" i="2901"/>
  <c r="AL12" i="2901" s="1"/>
  <c r="AK13" i="2901"/>
  <c r="AL13" i="2901" s="1"/>
  <c r="AK29" i="2901"/>
  <c r="AL29" i="2901" s="1"/>
  <c r="P38" i="2897"/>
  <c r="Q38" i="2897" s="1"/>
  <c r="V13" i="2896"/>
  <c r="W13" i="2896" s="1"/>
  <c r="AA30" i="2895"/>
  <c r="AB30" i="2895" s="1"/>
  <c r="AU36" i="2893"/>
  <c r="AV36" i="2893" s="1"/>
  <c r="AU19" i="2893"/>
  <c r="AV19" i="2893" s="1"/>
  <c r="AU11" i="2893"/>
  <c r="AV11" i="2893" s="1"/>
  <c r="AU23" i="2893"/>
  <c r="AV23" i="2893" s="1"/>
  <c r="AU7" i="2893"/>
  <c r="AU35" i="2893"/>
  <c r="AV35" i="2893" s="1"/>
  <c r="AU27" i="2893"/>
  <c r="AV27" i="2893" s="1"/>
  <c r="AU32" i="2893"/>
  <c r="AV32" i="2893" s="1"/>
  <c r="AU15" i="2893"/>
  <c r="AV15" i="2893" s="1"/>
  <c r="AU22" i="2893"/>
  <c r="AV22" i="2893" s="1"/>
  <c r="AU31" i="2893"/>
  <c r="AV31" i="2893" s="1"/>
  <c r="AU14" i="2893"/>
  <c r="AV14" i="2893" s="1"/>
  <c r="AF8" i="2893"/>
  <c r="AG8" i="2893" s="1"/>
  <c r="AK36" i="2892"/>
  <c r="AL36" i="2892" s="1"/>
  <c r="AP30" i="2890"/>
  <c r="AQ30" i="2890" s="1"/>
  <c r="AF10" i="2890"/>
  <c r="AG10" i="2890" s="1"/>
  <c r="AF15" i="2888"/>
  <c r="AG15" i="2888" s="1"/>
  <c r="AA29" i="2886"/>
  <c r="AB29" i="2886" s="1"/>
  <c r="AK33" i="2897"/>
  <c r="AL33" i="2897" s="1"/>
  <c r="AK9" i="2897"/>
  <c r="AL9" i="2897" s="1"/>
  <c r="AF29" i="2896"/>
  <c r="AG29" i="2896" s="1"/>
  <c r="AU34" i="2895"/>
  <c r="AV34" i="2895" s="1"/>
  <c r="AF26" i="2894"/>
  <c r="AG26" i="2894" s="1"/>
  <c r="AP28" i="2892"/>
  <c r="AQ28" i="2892" s="1"/>
  <c r="AA21" i="2881"/>
  <c r="AB21" i="2881" s="1"/>
  <c r="AP7" i="2909"/>
  <c r="AP19" i="2909"/>
  <c r="AQ19" i="2909" s="1"/>
  <c r="AP36" i="2909"/>
  <c r="AQ36" i="2909" s="1"/>
  <c r="AP15" i="2909"/>
  <c r="AQ15" i="2909" s="1"/>
  <c r="AP23" i="2909"/>
  <c r="AQ23" i="2909" s="1"/>
  <c r="AP24" i="2909"/>
  <c r="AQ24" i="2909" s="1"/>
  <c r="AP11" i="2909"/>
  <c r="AQ11" i="2909" s="1"/>
  <c r="AP33" i="2909"/>
  <c r="AQ33" i="2909" s="1"/>
  <c r="AU34" i="2909"/>
  <c r="AV34" i="2909" s="1"/>
  <c r="AP29" i="2909"/>
  <c r="AQ29" i="2909" s="1"/>
  <c r="AK32" i="2909"/>
  <c r="AL32" i="2909" s="1"/>
  <c r="AK19" i="2909"/>
  <c r="AL19" i="2909" s="1"/>
  <c r="AK29" i="2909"/>
  <c r="AL29" i="2909" s="1"/>
  <c r="AK20" i="2909"/>
  <c r="AL20" i="2909" s="1"/>
  <c r="AK7" i="2909"/>
  <c r="AF36" i="2909"/>
  <c r="AG36" i="2909" s="1"/>
  <c r="AU27" i="2909"/>
  <c r="AV27" i="2909" s="1"/>
  <c r="AK9" i="2909"/>
  <c r="AL9" i="2909" s="1"/>
  <c r="AU36" i="2909"/>
  <c r="AV36" i="2909" s="1"/>
  <c r="AU12" i="2909"/>
  <c r="AV12" i="2909" s="1"/>
  <c r="AK28" i="2909"/>
  <c r="AL28" i="2909" s="1"/>
  <c r="AF11" i="2909"/>
  <c r="AG11" i="2909" s="1"/>
  <c r="AB7" i="2909"/>
  <c r="AA17" i="2909"/>
  <c r="AB17" i="2909" s="1"/>
  <c r="AA24" i="2909"/>
  <c r="AB24" i="2909" s="1"/>
  <c r="AA23" i="2909"/>
  <c r="AB23" i="2909" s="1"/>
  <c r="AA12" i="2909"/>
  <c r="AB12" i="2909" s="1"/>
  <c r="AA36" i="2909"/>
  <c r="AB36" i="2909" s="1"/>
  <c r="AA34" i="2909"/>
  <c r="AB34" i="2909" s="1"/>
  <c r="AA13" i="2909"/>
  <c r="AB13" i="2909" s="1"/>
  <c r="AP32" i="2909"/>
  <c r="AQ32" i="2909" s="1"/>
  <c r="AK33" i="2909"/>
  <c r="AL33" i="2909" s="1"/>
  <c r="AF23" i="2909"/>
  <c r="AG23" i="2909" s="1"/>
  <c r="AA9" i="2909"/>
  <c r="AB9" i="2909" s="1"/>
  <c r="AA16" i="2909"/>
  <c r="AB16" i="2909" s="1"/>
  <c r="AP17" i="2909"/>
  <c r="AQ17" i="2909" s="1"/>
  <c r="AP22" i="2909"/>
  <c r="AQ22" i="2909" s="1"/>
  <c r="AF38" i="2909"/>
  <c r="AG38" i="2909" s="1"/>
  <c r="AA31" i="2909"/>
  <c r="AB31" i="2909" s="1"/>
  <c r="V38" i="2909"/>
  <c r="W38" i="2909" s="1"/>
  <c r="AP13" i="2909"/>
  <c r="AQ13" i="2909" s="1"/>
  <c r="AF37" i="2909"/>
  <c r="AG37" i="2909" s="1"/>
  <c r="AA38" i="2909"/>
  <c r="AB38" i="2909" s="1"/>
  <c r="AU30" i="2909"/>
  <c r="AV30" i="2909" s="1"/>
  <c r="AA30" i="2909"/>
  <c r="AB30" i="2909" s="1"/>
  <c r="V36" i="2909"/>
  <c r="W36" i="2909" s="1"/>
  <c r="P38" i="2909"/>
  <c r="Q38" i="2909" s="1"/>
  <c r="P30" i="2909"/>
  <c r="Q30" i="2909" s="1"/>
  <c r="P22" i="2909"/>
  <c r="Q22" i="2909" s="1"/>
  <c r="P14" i="2909"/>
  <c r="Q14" i="2909" s="1"/>
  <c r="P35" i="2909"/>
  <c r="Q35" i="2909" s="1"/>
  <c r="P31" i="2909"/>
  <c r="Q31" i="2909" s="1"/>
  <c r="P27" i="2909"/>
  <c r="Q27" i="2909" s="1"/>
  <c r="P23" i="2909"/>
  <c r="Q23" i="2909" s="1"/>
  <c r="P19" i="2909"/>
  <c r="Q19" i="2909" s="1"/>
  <c r="P15" i="2909"/>
  <c r="Q15" i="2909" s="1"/>
  <c r="P11" i="2909"/>
  <c r="Q11" i="2909" s="1"/>
  <c r="P9" i="2909"/>
  <c r="Q9" i="2909" s="1"/>
  <c r="P7" i="2909"/>
  <c r="AF28" i="2909"/>
  <c r="AG28" i="2909" s="1"/>
  <c r="V23" i="2909"/>
  <c r="W23" i="2909" s="1"/>
  <c r="P17" i="2909"/>
  <c r="Q17" i="2909" s="1"/>
  <c r="AK39" i="2908"/>
  <c r="AL7" i="2908"/>
  <c r="P32" i="2908"/>
  <c r="Q32" i="2908" s="1"/>
  <c r="V14" i="2909"/>
  <c r="W14" i="2909" s="1"/>
  <c r="P33" i="2909"/>
  <c r="Q33" i="2909" s="1"/>
  <c r="AU24" i="2908"/>
  <c r="AV24" i="2908" s="1"/>
  <c r="AA23" i="2908"/>
  <c r="AB23" i="2908" s="1"/>
  <c r="AU31" i="2907"/>
  <c r="AV31" i="2907" s="1"/>
  <c r="AU19" i="2907"/>
  <c r="AV19" i="2907" s="1"/>
  <c r="AU28" i="2907"/>
  <c r="AV28" i="2907" s="1"/>
  <c r="AU16" i="2907"/>
  <c r="AV16" i="2907" s="1"/>
  <c r="AU35" i="2907"/>
  <c r="AV35" i="2907" s="1"/>
  <c r="AU23" i="2907"/>
  <c r="AV23" i="2907" s="1"/>
  <c r="AU12" i="2907"/>
  <c r="AV12" i="2907" s="1"/>
  <c r="AU7" i="2907"/>
  <c r="AU33" i="2907"/>
  <c r="AV33" i="2907" s="1"/>
  <c r="AU11" i="2907"/>
  <c r="AV11" i="2907" s="1"/>
  <c r="AU29" i="2907"/>
  <c r="AV29" i="2907" s="1"/>
  <c r="AK30" i="2909"/>
  <c r="AL30" i="2909" s="1"/>
  <c r="AA21" i="2909"/>
  <c r="AB21" i="2909" s="1"/>
  <c r="P25" i="2909"/>
  <c r="Q25" i="2909" s="1"/>
  <c r="AU7" i="2908"/>
  <c r="AA27" i="2908"/>
  <c r="AB27" i="2908" s="1"/>
  <c r="AA18" i="2908"/>
  <c r="AB18" i="2908" s="1"/>
  <c r="V9" i="2908"/>
  <c r="W9" i="2908" s="1"/>
  <c r="P28" i="2908"/>
  <c r="Q28" i="2908" s="1"/>
  <c r="P8" i="2908"/>
  <c r="Q8" i="2908" s="1"/>
  <c r="V35" i="2908"/>
  <c r="W35" i="2908" s="1"/>
  <c r="P10" i="2908"/>
  <c r="Q10" i="2908" s="1"/>
  <c r="AU24" i="2907"/>
  <c r="AV24" i="2907" s="1"/>
  <c r="AK11" i="2907"/>
  <c r="AL11" i="2907" s="1"/>
  <c r="AA31" i="2907"/>
  <c r="AB31" i="2907" s="1"/>
  <c r="AA17" i="2907"/>
  <c r="AB17" i="2907" s="1"/>
  <c r="AK37" i="2909"/>
  <c r="AL37" i="2909" s="1"/>
  <c r="AU23" i="2908"/>
  <c r="AV23" i="2908" s="1"/>
  <c r="AA28" i="2908"/>
  <c r="AB28" i="2908" s="1"/>
  <c r="V11" i="2908"/>
  <c r="W11" i="2908" s="1"/>
  <c r="P22" i="2908"/>
  <c r="Q22" i="2908" s="1"/>
  <c r="AU27" i="2907"/>
  <c r="AV27" i="2907" s="1"/>
  <c r="AK29" i="2907"/>
  <c r="AL29" i="2907" s="1"/>
  <c r="AF7" i="2907"/>
  <c r="AA12" i="2907"/>
  <c r="AB12" i="2907" s="1"/>
  <c r="AU22" i="2908"/>
  <c r="AV22" i="2908" s="1"/>
  <c r="AU21" i="2908"/>
  <c r="AV21" i="2908" s="1"/>
  <c r="V26" i="2908"/>
  <c r="W26" i="2908" s="1"/>
  <c r="P18" i="2908"/>
  <c r="Q18" i="2908" s="1"/>
  <c r="AU21" i="2907"/>
  <c r="AV21" i="2907" s="1"/>
  <c r="AQ7" i="2907"/>
  <c r="AQ39" i="2907" s="1"/>
  <c r="AQ40" i="2907" s="1"/>
  <c r="AK23" i="2907"/>
  <c r="AL23" i="2907" s="1"/>
  <c r="AA32" i="2907"/>
  <c r="AB32" i="2907" s="1"/>
  <c r="AA37" i="2907"/>
  <c r="AB37" i="2907" s="1"/>
  <c r="AA13" i="2907"/>
  <c r="AB13" i="2907" s="1"/>
  <c r="V36" i="2907"/>
  <c r="W36" i="2907" s="1"/>
  <c r="AU36" i="2906"/>
  <c r="AV36" i="2906" s="1"/>
  <c r="V21" i="2905"/>
  <c r="W21" i="2905" s="1"/>
  <c r="AQ7" i="2908"/>
  <c r="AQ39" i="2908" s="1"/>
  <c r="AQ40" i="2908" s="1"/>
  <c r="P21" i="2908"/>
  <c r="Q21" i="2908" s="1"/>
  <c r="AK9" i="2907"/>
  <c r="AL9" i="2907" s="1"/>
  <c r="AF22" i="2907"/>
  <c r="AG22" i="2907" s="1"/>
  <c r="AU23" i="2906"/>
  <c r="AV23" i="2906" s="1"/>
  <c r="AF33" i="2906"/>
  <c r="AG33" i="2906" s="1"/>
  <c r="AF21" i="2906"/>
  <c r="AG21" i="2906" s="1"/>
  <c r="AF30" i="2906"/>
  <c r="AG30" i="2906" s="1"/>
  <c r="AF18" i="2906"/>
  <c r="AG18" i="2906" s="1"/>
  <c r="AF37" i="2906"/>
  <c r="AG37" i="2906" s="1"/>
  <c r="AF14" i="2906"/>
  <c r="AG14" i="2906" s="1"/>
  <c r="AF9" i="2906"/>
  <c r="AG9" i="2906" s="1"/>
  <c r="AF24" i="2906"/>
  <c r="AG24" i="2906" s="1"/>
  <c r="AF13" i="2906"/>
  <c r="AG13" i="2906" s="1"/>
  <c r="AF35" i="2906"/>
  <c r="AG35" i="2906" s="1"/>
  <c r="AF20" i="2906"/>
  <c r="AG20" i="2906" s="1"/>
  <c r="V27" i="2906"/>
  <c r="W27" i="2906" s="1"/>
  <c r="P29" i="2906"/>
  <c r="Q29" i="2906" s="1"/>
  <c r="P13" i="2906"/>
  <c r="Q13" i="2906" s="1"/>
  <c r="AA31" i="2908"/>
  <c r="AB31" i="2908" s="1"/>
  <c r="V32" i="2907"/>
  <c r="W32" i="2907" s="1"/>
  <c r="AU33" i="2906"/>
  <c r="AV33" i="2906" s="1"/>
  <c r="P16" i="2906"/>
  <c r="Q16" i="2906" s="1"/>
  <c r="AK36" i="2905"/>
  <c r="AL36" i="2905" s="1"/>
  <c r="AK31" i="2905"/>
  <c r="AL31" i="2905" s="1"/>
  <c r="AK14" i="2905"/>
  <c r="AL14" i="2905" s="1"/>
  <c r="AK28" i="2905"/>
  <c r="AL28" i="2905" s="1"/>
  <c r="AK11" i="2905"/>
  <c r="AL11" i="2905" s="1"/>
  <c r="AK22" i="2905"/>
  <c r="AL22" i="2905" s="1"/>
  <c r="V18" i="2905"/>
  <c r="W18" i="2905" s="1"/>
  <c r="AF8" i="2904"/>
  <c r="AG8" i="2904" s="1"/>
  <c r="AA38" i="2904"/>
  <c r="AB38" i="2904" s="1"/>
  <c r="AA30" i="2904"/>
  <c r="AB30" i="2904" s="1"/>
  <c r="AA18" i="2904"/>
  <c r="AB18" i="2904" s="1"/>
  <c r="AA10" i="2904"/>
  <c r="AB10" i="2904" s="1"/>
  <c r="AA14" i="2904"/>
  <c r="AB14" i="2904" s="1"/>
  <c r="AA26" i="2904"/>
  <c r="AB26" i="2904" s="1"/>
  <c r="AA22" i="2904"/>
  <c r="AB22" i="2904" s="1"/>
  <c r="AA17" i="2904"/>
  <c r="AB17" i="2904" s="1"/>
  <c r="AA34" i="2904"/>
  <c r="AB34" i="2904" s="1"/>
  <c r="P12" i="2903"/>
  <c r="Q12" i="2903" s="1"/>
  <c r="AP32" i="2902"/>
  <c r="AQ32" i="2902" s="1"/>
  <c r="AP28" i="2902"/>
  <c r="AQ28" i="2902" s="1"/>
  <c r="AP16" i="2902"/>
  <c r="AQ16" i="2902" s="1"/>
  <c r="AP35" i="2902"/>
  <c r="AQ35" i="2902" s="1"/>
  <c r="AP23" i="2902"/>
  <c r="AQ23" i="2902" s="1"/>
  <c r="AP12" i="2902"/>
  <c r="AQ12" i="2902" s="1"/>
  <c r="AP7" i="2902"/>
  <c r="AP22" i="2902"/>
  <c r="AQ22" i="2902" s="1"/>
  <c r="AP18" i="2902"/>
  <c r="AQ18" i="2902" s="1"/>
  <c r="AP33" i="2902"/>
  <c r="AQ33" i="2902" s="1"/>
  <c r="AP11" i="2902"/>
  <c r="AQ11" i="2902" s="1"/>
  <c r="AG7" i="2908"/>
  <c r="V14" i="2908"/>
  <c r="W14" i="2908" s="1"/>
  <c r="V29" i="2906"/>
  <c r="W29" i="2906" s="1"/>
  <c r="AK13" i="2905"/>
  <c r="AL13" i="2905" s="1"/>
  <c r="AF15" i="2905"/>
  <c r="AG15" i="2905" s="1"/>
  <c r="V17" i="2905"/>
  <c r="W17" i="2905" s="1"/>
  <c r="AF18" i="2904"/>
  <c r="AG18" i="2904" s="1"/>
  <c r="AU28" i="2902"/>
  <c r="AV28" i="2902" s="1"/>
  <c r="AU11" i="2902"/>
  <c r="AV11" i="2902" s="1"/>
  <c r="AU31" i="2902"/>
  <c r="AV31" i="2902" s="1"/>
  <c r="AU19" i="2902"/>
  <c r="AV19" i="2902" s="1"/>
  <c r="AU8" i="2902"/>
  <c r="AV8" i="2902" s="1"/>
  <c r="AU7" i="2902"/>
  <c r="AU23" i="2902"/>
  <c r="AV23" i="2902" s="1"/>
  <c r="AU24" i="2902"/>
  <c r="AV24" i="2902" s="1"/>
  <c r="AU35" i="2902"/>
  <c r="AV35" i="2902" s="1"/>
  <c r="AU12" i="2902"/>
  <c r="AV12" i="2902" s="1"/>
  <c r="AK32" i="2907"/>
  <c r="AL32" i="2907" s="1"/>
  <c r="AK16" i="2907"/>
  <c r="AL16" i="2907" s="1"/>
  <c r="AF20" i="2907"/>
  <c r="AG20" i="2907" s="1"/>
  <c r="AA19" i="2907"/>
  <c r="AB19" i="2907" s="1"/>
  <c r="AA30" i="2907"/>
  <c r="AB30" i="2907" s="1"/>
  <c r="AA14" i="2907"/>
  <c r="AB14" i="2907" s="1"/>
  <c r="V18" i="2907"/>
  <c r="W18" i="2907" s="1"/>
  <c r="AF20" i="2905"/>
  <c r="AG20" i="2905" s="1"/>
  <c r="AF21" i="2905"/>
  <c r="AG21" i="2905" s="1"/>
  <c r="AP35" i="2904"/>
  <c r="AQ35" i="2904" s="1"/>
  <c r="AP31" i="2904"/>
  <c r="AQ31" i="2904" s="1"/>
  <c r="AP19" i="2904"/>
  <c r="AQ19" i="2904" s="1"/>
  <c r="AP9" i="2904"/>
  <c r="AQ9" i="2904" s="1"/>
  <c r="AP38" i="2904"/>
  <c r="AQ38" i="2904" s="1"/>
  <c r="AP15" i="2904"/>
  <c r="AQ15" i="2904" s="1"/>
  <c r="AP10" i="2904"/>
  <c r="AQ10" i="2904" s="1"/>
  <c r="AP26" i="2904"/>
  <c r="AQ26" i="2904" s="1"/>
  <c r="AP36" i="2904"/>
  <c r="AQ36" i="2904" s="1"/>
  <c r="AP21" i="2904"/>
  <c r="AQ21" i="2904" s="1"/>
  <c r="AP14" i="2904"/>
  <c r="AQ14" i="2904" s="1"/>
  <c r="AP12" i="2904"/>
  <c r="AQ12" i="2904" s="1"/>
  <c r="AF33" i="2904"/>
  <c r="AG33" i="2904" s="1"/>
  <c r="AA36" i="2904"/>
  <c r="AB36" i="2904" s="1"/>
  <c r="V29" i="2904"/>
  <c r="W29" i="2904" s="1"/>
  <c r="AP38" i="2903"/>
  <c r="AQ38" i="2903" s="1"/>
  <c r="AP23" i="2903"/>
  <c r="AQ23" i="2903" s="1"/>
  <c r="V37" i="2903"/>
  <c r="W37" i="2903" s="1"/>
  <c r="V36" i="2903"/>
  <c r="W36" i="2903" s="1"/>
  <c r="V24" i="2903"/>
  <c r="W24" i="2903" s="1"/>
  <c r="V13" i="2903"/>
  <c r="W13" i="2903" s="1"/>
  <c r="V30" i="2903"/>
  <c r="W30" i="2903" s="1"/>
  <c r="V8" i="2903"/>
  <c r="W8" i="2903" s="1"/>
  <c r="V20" i="2903"/>
  <c r="W20" i="2903" s="1"/>
  <c r="V19" i="2903"/>
  <c r="W19" i="2903" s="1"/>
  <c r="V9" i="2903"/>
  <c r="W9" i="2903" s="1"/>
  <c r="V32" i="2903"/>
  <c r="W32" i="2903" s="1"/>
  <c r="AU32" i="2902"/>
  <c r="AV32" i="2902" s="1"/>
  <c r="AU13" i="2902"/>
  <c r="AV13" i="2902" s="1"/>
  <c r="AK13" i="2902"/>
  <c r="AL13" i="2902" s="1"/>
  <c r="AU37" i="2900"/>
  <c r="AV37" i="2900" s="1"/>
  <c r="AU20" i="2900"/>
  <c r="AV20" i="2900" s="1"/>
  <c r="AU12" i="2900"/>
  <c r="AV12" i="2900" s="1"/>
  <c r="AU36" i="2900"/>
  <c r="AV36" i="2900" s="1"/>
  <c r="AU28" i="2900"/>
  <c r="AV28" i="2900" s="1"/>
  <c r="AU32" i="2900"/>
  <c r="AV32" i="2900" s="1"/>
  <c r="AU15" i="2900"/>
  <c r="AV15" i="2900" s="1"/>
  <c r="AU24" i="2900"/>
  <c r="AV24" i="2900" s="1"/>
  <c r="AU8" i="2900"/>
  <c r="AV8" i="2900" s="1"/>
  <c r="AU33" i="2900"/>
  <c r="AV33" i="2900" s="1"/>
  <c r="AU7" i="2900"/>
  <c r="AU23" i="2900"/>
  <c r="AV23" i="2900" s="1"/>
  <c r="AU16" i="2900"/>
  <c r="AV16" i="2900" s="1"/>
  <c r="AK37" i="2900"/>
  <c r="AL37" i="2900" s="1"/>
  <c r="AK20" i="2900"/>
  <c r="AL20" i="2900" s="1"/>
  <c r="AK12" i="2900"/>
  <c r="AL12" i="2900" s="1"/>
  <c r="AK36" i="2900"/>
  <c r="AL36" i="2900" s="1"/>
  <c r="AK28" i="2900"/>
  <c r="AL28" i="2900" s="1"/>
  <c r="AK33" i="2900"/>
  <c r="AL33" i="2900" s="1"/>
  <c r="AK16" i="2900"/>
  <c r="AL16" i="2900" s="1"/>
  <c r="AK32" i="2900"/>
  <c r="AL32" i="2900" s="1"/>
  <c r="AK15" i="2900"/>
  <c r="AL15" i="2900" s="1"/>
  <c r="AK23" i="2900"/>
  <c r="AL23" i="2900" s="1"/>
  <c r="AK24" i="2900"/>
  <c r="AL24" i="2900" s="1"/>
  <c r="AK8" i="2900"/>
  <c r="AL8" i="2900" s="1"/>
  <c r="AK7" i="2900"/>
  <c r="AA37" i="2900"/>
  <c r="AB37" i="2900" s="1"/>
  <c r="AA20" i="2900"/>
  <c r="AB20" i="2900" s="1"/>
  <c r="AA12" i="2900"/>
  <c r="AB12" i="2900" s="1"/>
  <c r="AA36" i="2900"/>
  <c r="AB36" i="2900" s="1"/>
  <c r="AA28" i="2900"/>
  <c r="AB28" i="2900" s="1"/>
  <c r="AA23" i="2900"/>
  <c r="AB23" i="2900" s="1"/>
  <c r="AA7" i="2900"/>
  <c r="AA33" i="2900"/>
  <c r="AB33" i="2900" s="1"/>
  <c r="AA16" i="2900"/>
  <c r="AB16" i="2900" s="1"/>
  <c r="AA15" i="2900"/>
  <c r="AB15" i="2900" s="1"/>
  <c r="AA24" i="2900"/>
  <c r="AB24" i="2900" s="1"/>
  <c r="AA8" i="2900"/>
  <c r="AB8" i="2900" s="1"/>
  <c r="AA32" i="2900"/>
  <c r="AB32" i="2900" s="1"/>
  <c r="V24" i="2899"/>
  <c r="W24" i="2899" s="1"/>
  <c r="AF19" i="2907"/>
  <c r="AG19" i="2907" s="1"/>
  <c r="AF8" i="2907"/>
  <c r="AG8" i="2907" s="1"/>
  <c r="V37" i="2907"/>
  <c r="W37" i="2907" s="1"/>
  <c r="V17" i="2907"/>
  <c r="W17" i="2907" s="1"/>
  <c r="P12" i="2906"/>
  <c r="Q12" i="2906" s="1"/>
  <c r="AF16" i="2905"/>
  <c r="AG16" i="2905" s="1"/>
  <c r="AL7" i="2904"/>
  <c r="AL39" i="2904" s="1"/>
  <c r="AL40" i="2904" s="1"/>
  <c r="AA35" i="2904"/>
  <c r="AB35" i="2904" s="1"/>
  <c r="AA37" i="2904"/>
  <c r="AB37" i="2904" s="1"/>
  <c r="AA13" i="2904"/>
  <c r="AB13" i="2904" s="1"/>
  <c r="V36" i="2904"/>
  <c r="W36" i="2904" s="1"/>
  <c r="AU30" i="2903"/>
  <c r="AV30" i="2903" s="1"/>
  <c r="AP18" i="2903"/>
  <c r="AQ18" i="2903" s="1"/>
  <c r="AK9" i="2903"/>
  <c r="AL9" i="2903" s="1"/>
  <c r="V34" i="2903"/>
  <c r="W34" i="2903" s="1"/>
  <c r="P24" i="2903"/>
  <c r="Q24" i="2903" s="1"/>
  <c r="AP24" i="2902"/>
  <c r="AQ24" i="2902" s="1"/>
  <c r="AK38" i="2902"/>
  <c r="AL38" i="2902" s="1"/>
  <c r="AK9" i="2902"/>
  <c r="AL9" i="2902" s="1"/>
  <c r="AA14" i="2901"/>
  <c r="AB14" i="2901" s="1"/>
  <c r="AK21" i="2900"/>
  <c r="AL21" i="2900" s="1"/>
  <c r="AU26" i="2906"/>
  <c r="AV26" i="2906" s="1"/>
  <c r="AF27" i="2906"/>
  <c r="AG27" i="2906" s="1"/>
  <c r="V27" i="2905"/>
  <c r="W27" i="2905" s="1"/>
  <c r="V11" i="2905"/>
  <c r="W11" i="2905" s="1"/>
  <c r="AU35" i="2904"/>
  <c r="AV35" i="2904" s="1"/>
  <c r="AU31" i="2904"/>
  <c r="AV31" i="2904" s="1"/>
  <c r="AU19" i="2904"/>
  <c r="AV19" i="2904" s="1"/>
  <c r="AU9" i="2904"/>
  <c r="AV9" i="2904" s="1"/>
  <c r="AU38" i="2904"/>
  <c r="AV38" i="2904" s="1"/>
  <c r="AU15" i="2904"/>
  <c r="AV15" i="2904" s="1"/>
  <c r="AU26" i="2904"/>
  <c r="AV26" i="2904" s="1"/>
  <c r="AU14" i="2904"/>
  <c r="AV14" i="2904" s="1"/>
  <c r="AU10" i="2904"/>
  <c r="AV10" i="2904" s="1"/>
  <c r="AU32" i="2904"/>
  <c r="AV32" i="2904" s="1"/>
  <c r="AU36" i="2904"/>
  <c r="AV36" i="2904" s="1"/>
  <c r="AU20" i="2904"/>
  <c r="AV20" i="2904" s="1"/>
  <c r="AP29" i="2904"/>
  <c r="AQ29" i="2904" s="1"/>
  <c r="Q7" i="2904"/>
  <c r="AU16" i="2903"/>
  <c r="AV16" i="2903" s="1"/>
  <c r="AP15" i="2903"/>
  <c r="AQ15" i="2903" s="1"/>
  <c r="AK38" i="2903"/>
  <c r="AL38" i="2903" s="1"/>
  <c r="AK10" i="2903"/>
  <c r="AL10" i="2903" s="1"/>
  <c r="AA31" i="2903"/>
  <c r="AB31" i="2903" s="1"/>
  <c r="V31" i="2903"/>
  <c r="W31" i="2903" s="1"/>
  <c r="AU34" i="2902"/>
  <c r="AV34" i="2902" s="1"/>
  <c r="AP9" i="2902"/>
  <c r="AQ9" i="2902" s="1"/>
  <c r="AK28" i="2901"/>
  <c r="AL28" i="2901" s="1"/>
  <c r="AA34" i="2901"/>
  <c r="AB34" i="2901" s="1"/>
  <c r="AK9" i="2900"/>
  <c r="AL9" i="2900" s="1"/>
  <c r="AF18" i="2900"/>
  <c r="AG18" i="2900" s="1"/>
  <c r="AA26" i="2900"/>
  <c r="AB26" i="2900" s="1"/>
  <c r="V24" i="2900"/>
  <c r="W24" i="2900" s="1"/>
  <c r="V16" i="2900"/>
  <c r="W16" i="2900" s="1"/>
  <c r="V8" i="2900"/>
  <c r="W8" i="2900" s="1"/>
  <c r="V32" i="2900"/>
  <c r="W32" i="2900" s="1"/>
  <c r="V20" i="2900"/>
  <c r="W20" i="2900" s="1"/>
  <c r="V36" i="2900"/>
  <c r="W36" i="2900" s="1"/>
  <c r="V19" i="2900"/>
  <c r="W19" i="2900" s="1"/>
  <c r="V11" i="2900"/>
  <c r="W11" i="2900" s="1"/>
  <c r="V12" i="2900"/>
  <c r="W12" i="2900" s="1"/>
  <c r="V29" i="2900"/>
  <c r="W29" i="2900" s="1"/>
  <c r="V28" i="2900"/>
  <c r="W28" i="2900" s="1"/>
  <c r="AU20" i="2899"/>
  <c r="AV20" i="2899" s="1"/>
  <c r="AK20" i="2899"/>
  <c r="AL20" i="2899" s="1"/>
  <c r="AA20" i="2899"/>
  <c r="AB20" i="2899" s="1"/>
  <c r="AU21" i="2898"/>
  <c r="AV21" i="2898" s="1"/>
  <c r="P20" i="2898"/>
  <c r="Q20" i="2898" s="1"/>
  <c r="AP38" i="2897"/>
  <c r="AQ38" i="2897" s="1"/>
  <c r="V32" i="2897"/>
  <c r="W32" i="2897" s="1"/>
  <c r="V7" i="2897"/>
  <c r="V22" i="2897"/>
  <c r="W22" i="2897" s="1"/>
  <c r="V11" i="2897"/>
  <c r="W11" i="2897" s="1"/>
  <c r="V23" i="2897"/>
  <c r="W23" i="2897" s="1"/>
  <c r="V16" i="2897"/>
  <c r="W16" i="2897" s="1"/>
  <c r="V35" i="2897"/>
  <c r="W35" i="2897" s="1"/>
  <c r="V12" i="2897"/>
  <c r="W12" i="2897" s="1"/>
  <c r="V28" i="2897"/>
  <c r="W28" i="2897" s="1"/>
  <c r="P13" i="2897"/>
  <c r="Q13" i="2897" s="1"/>
  <c r="AF7" i="2895"/>
  <c r="P26" i="2908"/>
  <c r="Q26" i="2908" s="1"/>
  <c r="AP22" i="2906"/>
  <c r="AQ22" i="2906" s="1"/>
  <c r="AP10" i="2906"/>
  <c r="AQ10" i="2906" s="1"/>
  <c r="AP17" i="2906"/>
  <c r="AQ17" i="2906" s="1"/>
  <c r="AP16" i="2906"/>
  <c r="AQ16" i="2906" s="1"/>
  <c r="AP38" i="2906"/>
  <c r="AQ38" i="2906" s="1"/>
  <c r="AP29" i="2906"/>
  <c r="AQ29" i="2906" s="1"/>
  <c r="AF31" i="2906"/>
  <c r="AG31" i="2906" s="1"/>
  <c r="P20" i="2906"/>
  <c r="Q20" i="2906" s="1"/>
  <c r="V26" i="2905"/>
  <c r="W26" i="2905" s="1"/>
  <c r="AP32" i="2904"/>
  <c r="AQ32" i="2904" s="1"/>
  <c r="V23" i="2904"/>
  <c r="W23" i="2904" s="1"/>
  <c r="AU22" i="2903"/>
  <c r="AV22" i="2903" s="1"/>
  <c r="AU19" i="2903"/>
  <c r="AV19" i="2903" s="1"/>
  <c r="AK19" i="2903"/>
  <c r="AL19" i="2903" s="1"/>
  <c r="AA26" i="2903"/>
  <c r="AB26" i="2903" s="1"/>
  <c r="AU21" i="2902"/>
  <c r="AV21" i="2902" s="1"/>
  <c r="AK17" i="2902"/>
  <c r="AL17" i="2902" s="1"/>
  <c r="V34" i="2902"/>
  <c r="W34" i="2902" s="1"/>
  <c r="V26" i="2902"/>
  <c r="W26" i="2902" s="1"/>
  <c r="V17" i="2902"/>
  <c r="W17" i="2902" s="1"/>
  <c r="V9" i="2902"/>
  <c r="W9" i="2902" s="1"/>
  <c r="V22" i="2902"/>
  <c r="W22" i="2902" s="1"/>
  <c r="V14" i="2902"/>
  <c r="W14" i="2902" s="1"/>
  <c r="V27" i="2902"/>
  <c r="W27" i="2902" s="1"/>
  <c r="V10" i="2902"/>
  <c r="W10" i="2902" s="1"/>
  <c r="V38" i="2902"/>
  <c r="W38" i="2902" s="1"/>
  <c r="V21" i="2902"/>
  <c r="W21" i="2902" s="1"/>
  <c r="V35" i="2902"/>
  <c r="W35" i="2902" s="1"/>
  <c r="V18" i="2902"/>
  <c r="W18" i="2902" s="1"/>
  <c r="V13" i="2902"/>
  <c r="W13" i="2902" s="1"/>
  <c r="V30" i="2902"/>
  <c r="W30" i="2902" s="1"/>
  <c r="V20" i="2902"/>
  <c r="W20" i="2902" s="1"/>
  <c r="AK18" i="2901"/>
  <c r="AL18" i="2901" s="1"/>
  <c r="AK15" i="2901"/>
  <c r="AL15" i="2901" s="1"/>
  <c r="AA32" i="2901"/>
  <c r="AB32" i="2901" s="1"/>
  <c r="AA8" i="2901"/>
  <c r="AB8" i="2901" s="1"/>
  <c r="AU19" i="2900"/>
  <c r="AV19" i="2900" s="1"/>
  <c r="AK14" i="2900"/>
  <c r="AL14" i="2900" s="1"/>
  <c r="V34" i="2900"/>
  <c r="W34" i="2900" s="1"/>
  <c r="AU32" i="2899"/>
  <c r="AV32" i="2899" s="1"/>
  <c r="AU10" i="2899"/>
  <c r="AV10" i="2899" s="1"/>
  <c r="AK34" i="2899"/>
  <c r="AL34" i="2899" s="1"/>
  <c r="AA32" i="2899"/>
  <c r="AB32" i="2899" s="1"/>
  <c r="AA10" i="2899"/>
  <c r="AB10" i="2899" s="1"/>
  <c r="V22" i="2899"/>
  <c r="W22" i="2899" s="1"/>
  <c r="AU38" i="2898"/>
  <c r="AV38" i="2898" s="1"/>
  <c r="AU28" i="2897"/>
  <c r="AV28" i="2897" s="1"/>
  <c r="AU11" i="2897"/>
  <c r="AV11" i="2897" s="1"/>
  <c r="AU35" i="2897"/>
  <c r="AV35" i="2897" s="1"/>
  <c r="AU23" i="2897"/>
  <c r="AV23" i="2897" s="1"/>
  <c r="AU12" i="2897"/>
  <c r="AV12" i="2897" s="1"/>
  <c r="AU24" i="2897"/>
  <c r="AV24" i="2897" s="1"/>
  <c r="AU18" i="2897"/>
  <c r="AV18" i="2897" s="1"/>
  <c r="AU31" i="2897"/>
  <c r="AV31" i="2897" s="1"/>
  <c r="AU8" i="2897"/>
  <c r="AV8" i="2897" s="1"/>
  <c r="AU29" i="2897"/>
  <c r="AV29" i="2897" s="1"/>
  <c r="AU7" i="2897"/>
  <c r="AU19" i="2897"/>
  <c r="AV19" i="2897" s="1"/>
  <c r="V26" i="2906"/>
  <c r="W26" i="2906" s="1"/>
  <c r="V10" i="2906"/>
  <c r="W10" i="2906" s="1"/>
  <c r="AU19" i="2905"/>
  <c r="AV19" i="2905" s="1"/>
  <c r="AF30" i="2905"/>
  <c r="AG30" i="2905" s="1"/>
  <c r="AF14" i="2905"/>
  <c r="AG14" i="2905" s="1"/>
  <c r="AF22" i="2904"/>
  <c r="AG22" i="2904" s="1"/>
  <c r="AA32" i="2904"/>
  <c r="AB32" i="2904" s="1"/>
  <c r="AU26" i="2903"/>
  <c r="AV26" i="2903" s="1"/>
  <c r="AK14" i="2903"/>
  <c r="AL14" i="2903" s="1"/>
  <c r="V27" i="2903"/>
  <c r="W27" i="2903" s="1"/>
  <c r="AU14" i="2902"/>
  <c r="AV14" i="2902" s="1"/>
  <c r="AP13" i="2902"/>
  <c r="AQ13" i="2902" s="1"/>
  <c r="AK18" i="2909"/>
  <c r="AL18" i="2909" s="1"/>
  <c r="AU26" i="2907"/>
  <c r="AV26" i="2907" s="1"/>
  <c r="AP27" i="2905"/>
  <c r="AQ27" i="2905" s="1"/>
  <c r="AA20" i="2905"/>
  <c r="AB20" i="2905" s="1"/>
  <c r="P37" i="2905"/>
  <c r="Q37" i="2905" s="1"/>
  <c r="AU32" i="2903"/>
  <c r="AV32" i="2903" s="1"/>
  <c r="AA36" i="2903"/>
  <c r="AB36" i="2903" s="1"/>
  <c r="AA16" i="2903"/>
  <c r="AB16" i="2903" s="1"/>
  <c r="AU9" i="2907"/>
  <c r="AV9" i="2907" s="1"/>
  <c r="AK17" i="2905"/>
  <c r="AL17" i="2905" s="1"/>
  <c r="AF9" i="2905"/>
  <c r="AG9" i="2905" s="1"/>
  <c r="AA19" i="2904"/>
  <c r="AB19" i="2904" s="1"/>
  <c r="AU36" i="2902"/>
  <c r="AV36" i="2902" s="1"/>
  <c r="AU17" i="2901"/>
  <c r="AV17" i="2901" s="1"/>
  <c r="AU9" i="2901"/>
  <c r="AV9" i="2901" s="1"/>
  <c r="AU33" i="2901"/>
  <c r="AV33" i="2901" s="1"/>
  <c r="AU37" i="2901"/>
  <c r="AV37" i="2901" s="1"/>
  <c r="AU30" i="2901"/>
  <c r="AV30" i="2901" s="1"/>
  <c r="AU13" i="2901"/>
  <c r="AV13" i="2901" s="1"/>
  <c r="AU38" i="2901"/>
  <c r="AV38" i="2901" s="1"/>
  <c r="AU29" i="2901"/>
  <c r="AV29" i="2901" s="1"/>
  <c r="AU21" i="2901"/>
  <c r="AV21" i="2901" s="1"/>
  <c r="AA19" i="2901"/>
  <c r="AB19" i="2901" s="1"/>
  <c r="AA30" i="2900"/>
  <c r="AB30" i="2900" s="1"/>
  <c r="AA11" i="2900"/>
  <c r="AB11" i="2900" s="1"/>
  <c r="AK15" i="2899"/>
  <c r="AL15" i="2899" s="1"/>
  <c r="AA9" i="2899"/>
  <c r="AB9" i="2899" s="1"/>
  <c r="V31" i="2899"/>
  <c r="W31" i="2899" s="1"/>
  <c r="V17" i="2899"/>
  <c r="W17" i="2899" s="1"/>
  <c r="AU13" i="2898"/>
  <c r="AV13" i="2898" s="1"/>
  <c r="AP16" i="2898"/>
  <c r="AQ16" i="2898" s="1"/>
  <c r="AK22" i="2898"/>
  <c r="AL22" i="2898" s="1"/>
  <c r="AA31" i="2898"/>
  <c r="AB31" i="2898" s="1"/>
  <c r="P16" i="2898"/>
  <c r="Q16" i="2898" s="1"/>
  <c r="AU22" i="2897"/>
  <c r="AV22" i="2897" s="1"/>
  <c r="AP27" i="2897"/>
  <c r="AQ27" i="2897" s="1"/>
  <c r="AK35" i="2897"/>
  <c r="AL35" i="2897" s="1"/>
  <c r="AK7" i="2897"/>
  <c r="AA20" i="2897"/>
  <c r="AB20" i="2897" s="1"/>
  <c r="V34" i="2897"/>
  <c r="W34" i="2897" s="1"/>
  <c r="V19" i="2897"/>
  <c r="W19" i="2897" s="1"/>
  <c r="AF21" i="2903"/>
  <c r="AG21" i="2903" s="1"/>
  <c r="AF17" i="2903"/>
  <c r="AG17" i="2903" s="1"/>
  <c r="AF33" i="2903"/>
  <c r="AG33" i="2903" s="1"/>
  <c r="AF11" i="2903"/>
  <c r="AG11" i="2903" s="1"/>
  <c r="AF24" i="2903"/>
  <c r="AG24" i="2903" s="1"/>
  <c r="AF8" i="2903"/>
  <c r="AG8" i="2903" s="1"/>
  <c r="AP14" i="2902"/>
  <c r="AQ14" i="2902" s="1"/>
  <c r="AP15" i="2902"/>
  <c r="AQ15" i="2902" s="1"/>
  <c r="AU34" i="2901"/>
  <c r="AV34" i="2901" s="1"/>
  <c r="AU36" i="2901"/>
  <c r="AV36" i="2901" s="1"/>
  <c r="AU20" i="2901"/>
  <c r="AV20" i="2901" s="1"/>
  <c r="AP30" i="2901"/>
  <c r="AQ30" i="2901" s="1"/>
  <c r="AF15" i="2901"/>
  <c r="AG15" i="2901" s="1"/>
  <c r="AU34" i="2900"/>
  <c r="AV34" i="2900" s="1"/>
  <c r="AA14" i="2900"/>
  <c r="AB14" i="2900" s="1"/>
  <c r="AK31" i="2899"/>
  <c r="AL31" i="2899" s="1"/>
  <c r="AK17" i="2899"/>
  <c r="AL17" i="2899" s="1"/>
  <c r="AF19" i="2899"/>
  <c r="AG19" i="2899" s="1"/>
  <c r="AF7" i="2899"/>
  <c r="AF36" i="2899"/>
  <c r="AG36" i="2899" s="1"/>
  <c r="AF14" i="2899"/>
  <c r="AG14" i="2899" s="1"/>
  <c r="AF23" i="2899"/>
  <c r="AG23" i="2899" s="1"/>
  <c r="AF13" i="2899"/>
  <c r="AG13" i="2899" s="1"/>
  <c r="AF35" i="2899"/>
  <c r="AG35" i="2899" s="1"/>
  <c r="AF26" i="2899"/>
  <c r="AG26" i="2899" s="1"/>
  <c r="V30" i="2899"/>
  <c r="W30" i="2899" s="1"/>
  <c r="AU20" i="2898"/>
  <c r="AV20" i="2898" s="1"/>
  <c r="AP17" i="2898"/>
  <c r="AQ17" i="2898" s="1"/>
  <c r="AK11" i="2898"/>
  <c r="AL11" i="2898" s="1"/>
  <c r="AA36" i="2898"/>
  <c r="AB36" i="2898" s="1"/>
  <c r="AU27" i="2897"/>
  <c r="AV27" i="2897" s="1"/>
  <c r="AP8" i="2897"/>
  <c r="AQ8" i="2897" s="1"/>
  <c r="AF13" i="2897"/>
  <c r="AG13" i="2897" s="1"/>
  <c r="V36" i="2897"/>
  <c r="W36" i="2897" s="1"/>
  <c r="P25" i="2897"/>
  <c r="Q25" i="2897" s="1"/>
  <c r="AF36" i="2896"/>
  <c r="AG36" i="2896" s="1"/>
  <c r="AP17" i="2903"/>
  <c r="AQ17" i="2903" s="1"/>
  <c r="AA34" i="2903"/>
  <c r="AB34" i="2903" s="1"/>
  <c r="AU12" i="2901"/>
  <c r="AV12" i="2901" s="1"/>
  <c r="AP27" i="2900"/>
  <c r="AQ27" i="2900" s="1"/>
  <c r="AP7" i="2900"/>
  <c r="AK13" i="2900"/>
  <c r="AL13" i="2900" s="1"/>
  <c r="AF26" i="2900"/>
  <c r="AG26" i="2900" s="1"/>
  <c r="AF27" i="2900"/>
  <c r="AG27" i="2900" s="1"/>
  <c r="AF7" i="2900"/>
  <c r="AP19" i="2899"/>
  <c r="AQ19" i="2899" s="1"/>
  <c r="AP7" i="2899"/>
  <c r="AP26" i="2899"/>
  <c r="AQ26" i="2899" s="1"/>
  <c r="AP35" i="2899"/>
  <c r="AQ35" i="2899" s="1"/>
  <c r="AP23" i="2899"/>
  <c r="AQ23" i="2899" s="1"/>
  <c r="AP14" i="2899"/>
  <c r="AQ14" i="2899" s="1"/>
  <c r="AF30" i="2899"/>
  <c r="AG30" i="2899" s="1"/>
  <c r="V15" i="2899"/>
  <c r="W15" i="2899" s="1"/>
  <c r="AU17" i="2898"/>
  <c r="AV17" i="2898" s="1"/>
  <c r="AU26" i="2897"/>
  <c r="AV26" i="2897" s="1"/>
  <c r="AF35" i="2897"/>
  <c r="AG35" i="2897" s="1"/>
  <c r="AF11" i="2897"/>
  <c r="AG11" i="2897" s="1"/>
  <c r="AA37" i="2897"/>
  <c r="AB37" i="2897" s="1"/>
  <c r="AA13" i="2897"/>
  <c r="AB13" i="2897" s="1"/>
  <c r="AF24" i="2896"/>
  <c r="AG24" i="2896" s="1"/>
  <c r="AA9" i="2896"/>
  <c r="AB9" i="2896" s="1"/>
  <c r="V36" i="2896"/>
  <c r="W36" i="2896" s="1"/>
  <c r="AU15" i="2895"/>
  <c r="AV15" i="2895" s="1"/>
  <c r="AF32" i="2895"/>
  <c r="AG32" i="2895" s="1"/>
  <c r="AA15" i="2895"/>
  <c r="AB15" i="2895" s="1"/>
  <c r="Q7" i="2895"/>
  <c r="Q39" i="2895" s="1"/>
  <c r="Q40" i="2895" s="1"/>
  <c r="P39" i="2895"/>
  <c r="AP15" i="2894"/>
  <c r="AQ15" i="2894" s="1"/>
  <c r="AK26" i="2894"/>
  <c r="AL26" i="2894" s="1"/>
  <c r="AF17" i="2894"/>
  <c r="AG17" i="2894" s="1"/>
  <c r="AF12" i="2894"/>
  <c r="AG12" i="2894" s="1"/>
  <c r="V38" i="2894"/>
  <c r="W38" i="2894" s="1"/>
  <c r="V31" i="2894"/>
  <c r="W31" i="2894" s="1"/>
  <c r="P33" i="2894"/>
  <c r="Q33" i="2894" s="1"/>
  <c r="P17" i="2894"/>
  <c r="Q17" i="2894" s="1"/>
  <c r="AF12" i="2893"/>
  <c r="AG12" i="2893" s="1"/>
  <c r="V9" i="2893"/>
  <c r="W9" i="2893" s="1"/>
  <c r="V26" i="2893"/>
  <c r="W26" i="2893" s="1"/>
  <c r="AK19" i="2892"/>
  <c r="AL19" i="2892" s="1"/>
  <c r="AK29" i="2892"/>
  <c r="AL29" i="2892" s="1"/>
  <c r="AK22" i="2891"/>
  <c r="AL22" i="2891" s="1"/>
  <c r="AK38" i="2888"/>
  <c r="AL38" i="2888" s="1"/>
  <c r="AK22" i="2888"/>
  <c r="AL22" i="2888" s="1"/>
  <c r="AK24" i="2888"/>
  <c r="AL24" i="2888" s="1"/>
  <c r="AK34" i="2888"/>
  <c r="AL34" i="2888" s="1"/>
  <c r="AK30" i="2888"/>
  <c r="AL30" i="2888" s="1"/>
  <c r="AK18" i="2888"/>
  <c r="AL18" i="2888" s="1"/>
  <c r="AK8" i="2888"/>
  <c r="AL8" i="2888" s="1"/>
  <c r="AA21" i="2886"/>
  <c r="AB21" i="2886" s="1"/>
  <c r="AU13" i="2895"/>
  <c r="AV13" i="2895" s="1"/>
  <c r="AF10" i="2895"/>
  <c r="AG10" i="2895" s="1"/>
  <c r="AK24" i="2894"/>
  <c r="AL24" i="2894" s="1"/>
  <c r="V30" i="2894"/>
  <c r="W30" i="2894" s="1"/>
  <c r="AP35" i="2893"/>
  <c r="AQ35" i="2893" s="1"/>
  <c r="AP27" i="2893"/>
  <c r="AQ27" i="2893" s="1"/>
  <c r="AP22" i="2893"/>
  <c r="AQ22" i="2893" s="1"/>
  <c r="AP23" i="2893"/>
  <c r="AQ23" i="2893" s="1"/>
  <c r="AP15" i="2893"/>
  <c r="AQ15" i="2893" s="1"/>
  <c r="AP7" i="2893"/>
  <c r="AP31" i="2893"/>
  <c r="AQ31" i="2893" s="1"/>
  <c r="AP14" i="2893"/>
  <c r="AQ14" i="2893" s="1"/>
  <c r="AP36" i="2893"/>
  <c r="AQ36" i="2893" s="1"/>
  <c r="AP19" i="2893"/>
  <c r="AQ19" i="2893" s="1"/>
  <c r="AP28" i="2893"/>
  <c r="AQ28" i="2893" s="1"/>
  <c r="AP11" i="2893"/>
  <c r="AQ11" i="2893" s="1"/>
  <c r="AU29" i="2892"/>
  <c r="AV29" i="2892" s="1"/>
  <c r="AF15" i="2892"/>
  <c r="AG15" i="2892" s="1"/>
  <c r="AU19" i="2891"/>
  <c r="AV19" i="2891" s="1"/>
  <c r="AU20" i="2902"/>
  <c r="AV20" i="2902" s="1"/>
  <c r="AP17" i="2900"/>
  <c r="AQ17" i="2900" s="1"/>
  <c r="AP26" i="2900"/>
  <c r="AQ26" i="2900" s="1"/>
  <c r="AK34" i="2900"/>
  <c r="AL34" i="2900" s="1"/>
  <c r="AF38" i="2900"/>
  <c r="AG38" i="2900" s="1"/>
  <c r="AF31" i="2899"/>
  <c r="AG31" i="2899" s="1"/>
  <c r="AF17" i="2899"/>
  <c r="AG17" i="2899" s="1"/>
  <c r="AU31" i="2898"/>
  <c r="AV31" i="2898" s="1"/>
  <c r="AP29" i="2898"/>
  <c r="AQ29" i="2898" s="1"/>
  <c r="AK28" i="2898"/>
  <c r="AL28" i="2898" s="1"/>
  <c r="W7" i="2898"/>
  <c r="AU37" i="2897"/>
  <c r="AV37" i="2897" s="1"/>
  <c r="AU13" i="2897"/>
  <c r="AV13" i="2897" s="1"/>
  <c r="AF34" i="2897"/>
  <c r="AG34" i="2897" s="1"/>
  <c r="AF10" i="2897"/>
  <c r="AG10" i="2897" s="1"/>
  <c r="AV7" i="2896"/>
  <c r="AF12" i="2896"/>
  <c r="AG12" i="2896" s="1"/>
  <c r="AA36" i="2896"/>
  <c r="AB36" i="2896" s="1"/>
  <c r="V19" i="2896"/>
  <c r="W19" i="2896" s="1"/>
  <c r="AU35" i="2895"/>
  <c r="AV35" i="2895" s="1"/>
  <c r="AL7" i="2895"/>
  <c r="AF27" i="2895"/>
  <c r="AG27" i="2895" s="1"/>
  <c r="AP21" i="2894"/>
  <c r="AQ21" i="2894" s="1"/>
  <c r="AP20" i="2894"/>
  <c r="AQ20" i="2894" s="1"/>
  <c r="AF29" i="2894"/>
  <c r="AG29" i="2894" s="1"/>
  <c r="AF31" i="2894"/>
  <c r="AG31" i="2894" s="1"/>
  <c r="V21" i="2894"/>
  <c r="W21" i="2894" s="1"/>
  <c r="AU34" i="2893"/>
  <c r="AV34" i="2893" s="1"/>
  <c r="AP8" i="2893"/>
  <c r="AQ8" i="2893" s="1"/>
  <c r="AU15" i="2892"/>
  <c r="AV15" i="2892" s="1"/>
  <c r="AP29" i="2892"/>
  <c r="AQ29" i="2892" s="1"/>
  <c r="AF11" i="2892"/>
  <c r="AG11" i="2892" s="1"/>
  <c r="V33" i="2892"/>
  <c r="W33" i="2892" s="1"/>
  <c r="Q7" i="2892"/>
  <c r="Q39" i="2892" s="1"/>
  <c r="Q40" i="2892" s="1"/>
  <c r="P39" i="2892"/>
  <c r="AF36" i="2891"/>
  <c r="AG36" i="2891" s="1"/>
  <c r="V18" i="2891"/>
  <c r="W18" i="2891" s="1"/>
  <c r="AU32" i="2890"/>
  <c r="AV32" i="2890" s="1"/>
  <c r="AU23" i="2890"/>
  <c r="AV23" i="2890" s="1"/>
  <c r="AU15" i="2890"/>
  <c r="AV15" i="2890" s="1"/>
  <c r="AU7" i="2890"/>
  <c r="AU36" i="2890"/>
  <c r="AV36" i="2890" s="1"/>
  <c r="AU19" i="2890"/>
  <c r="AV19" i="2890" s="1"/>
  <c r="AU20" i="2890"/>
  <c r="AV20" i="2890" s="1"/>
  <c r="AU12" i="2890"/>
  <c r="AV12" i="2890" s="1"/>
  <c r="AU28" i="2890"/>
  <c r="AV28" i="2890" s="1"/>
  <c r="AU11" i="2890"/>
  <c r="AV11" i="2890" s="1"/>
  <c r="AU16" i="2890"/>
  <c r="AV16" i="2890" s="1"/>
  <c r="AU24" i="2890"/>
  <c r="AV24" i="2890" s="1"/>
  <c r="AU8" i="2890"/>
  <c r="AV8" i="2890" s="1"/>
  <c r="AU33" i="2890"/>
  <c r="AV33" i="2890" s="1"/>
  <c r="AK31" i="2890"/>
  <c r="AL31" i="2890" s="1"/>
  <c r="AA32" i="2890"/>
  <c r="AB32" i="2890" s="1"/>
  <c r="AA23" i="2890"/>
  <c r="AB23" i="2890" s="1"/>
  <c r="AA15" i="2890"/>
  <c r="AB15" i="2890" s="1"/>
  <c r="AA7" i="2890"/>
  <c r="AA36" i="2890"/>
  <c r="AB36" i="2890" s="1"/>
  <c r="AA19" i="2890"/>
  <c r="AB19" i="2890" s="1"/>
  <c r="AA11" i="2890"/>
  <c r="AB11" i="2890" s="1"/>
  <c r="AA20" i="2890"/>
  <c r="AB20" i="2890" s="1"/>
  <c r="AA12" i="2890"/>
  <c r="AB12" i="2890" s="1"/>
  <c r="AA28" i="2890"/>
  <c r="AB28" i="2890" s="1"/>
  <c r="AA16" i="2890"/>
  <c r="AB16" i="2890" s="1"/>
  <c r="AA33" i="2890"/>
  <c r="AB33" i="2890" s="1"/>
  <c r="AA8" i="2890"/>
  <c r="AB8" i="2890" s="1"/>
  <c r="AA24" i="2890"/>
  <c r="AB24" i="2890" s="1"/>
  <c r="P30" i="2889"/>
  <c r="Q30" i="2889" s="1"/>
  <c r="AK27" i="2904"/>
  <c r="AL27" i="2904" s="1"/>
  <c r="AF9" i="2904"/>
  <c r="AG9" i="2904" s="1"/>
  <c r="V17" i="2903"/>
  <c r="W17" i="2903" s="1"/>
  <c r="P32" i="2903"/>
  <c r="Q32" i="2903" s="1"/>
  <c r="AK27" i="2902"/>
  <c r="AL27" i="2902" s="1"/>
  <c r="AK11" i="2902"/>
  <c r="AL11" i="2902" s="1"/>
  <c r="P28" i="2902"/>
  <c r="Q28" i="2902" s="1"/>
  <c r="AA11" i="2901"/>
  <c r="AB11" i="2901" s="1"/>
  <c r="AU33" i="2899"/>
  <c r="AV33" i="2899" s="1"/>
  <c r="AA37" i="2899"/>
  <c r="AB37" i="2899" s="1"/>
  <c r="AA29" i="2899"/>
  <c r="AB29" i="2899" s="1"/>
  <c r="AU10" i="2898"/>
  <c r="AV10" i="2898" s="1"/>
  <c r="AP19" i="2898"/>
  <c r="AQ19" i="2898" s="1"/>
  <c r="AK15" i="2898"/>
  <c r="AL15" i="2898" s="1"/>
  <c r="AA11" i="2898"/>
  <c r="AB11" i="2898" s="1"/>
  <c r="AP26" i="2897"/>
  <c r="AQ26" i="2897" s="1"/>
  <c r="AK30" i="2897"/>
  <c r="AL30" i="2897" s="1"/>
  <c r="AF38" i="2897"/>
  <c r="AG38" i="2897" s="1"/>
  <c r="AA14" i="2897"/>
  <c r="AB14" i="2897" s="1"/>
  <c r="V29" i="2897"/>
  <c r="W29" i="2897" s="1"/>
  <c r="P27" i="2897"/>
  <c r="Q27" i="2897" s="1"/>
  <c r="AF19" i="2896"/>
  <c r="AG19" i="2896" s="1"/>
  <c r="AA19" i="2896"/>
  <c r="AB19" i="2896" s="1"/>
  <c r="AU37" i="2895"/>
  <c r="AV37" i="2895" s="1"/>
  <c r="AA37" i="2895"/>
  <c r="AB37" i="2895" s="1"/>
  <c r="AU29" i="2894"/>
  <c r="AV29" i="2894" s="1"/>
  <c r="AU12" i="2894"/>
  <c r="AV12" i="2894" s="1"/>
  <c r="AU32" i="2894"/>
  <c r="AV32" i="2894" s="1"/>
  <c r="AU20" i="2894"/>
  <c r="AV20" i="2894" s="1"/>
  <c r="AU9" i="2894"/>
  <c r="AV9" i="2894" s="1"/>
  <c r="AU8" i="2894"/>
  <c r="AV8" i="2894" s="1"/>
  <c r="AU24" i="2894"/>
  <c r="AV24" i="2894" s="1"/>
  <c r="AU13" i="2894"/>
  <c r="AV13" i="2894" s="1"/>
  <c r="AU36" i="2894"/>
  <c r="AV36" i="2894" s="1"/>
  <c r="AK20" i="2894"/>
  <c r="AL20" i="2894" s="1"/>
  <c r="AA23" i="2894"/>
  <c r="AB23" i="2894" s="1"/>
  <c r="AU8" i="2893"/>
  <c r="AV8" i="2893" s="1"/>
  <c r="AK16" i="2893"/>
  <c r="AL16" i="2893" s="1"/>
  <c r="AU33" i="2892"/>
  <c r="AV33" i="2892" s="1"/>
  <c r="AF20" i="2892"/>
  <c r="AG20" i="2892" s="1"/>
  <c r="AU35" i="2891"/>
  <c r="AV35" i="2891" s="1"/>
  <c r="AP18" i="2890"/>
  <c r="AQ18" i="2890" s="1"/>
  <c r="AA33" i="2889"/>
  <c r="AB33" i="2889" s="1"/>
  <c r="AK11" i="2903"/>
  <c r="AL11" i="2903" s="1"/>
  <c r="AA23" i="2901"/>
  <c r="AB23" i="2901" s="1"/>
  <c r="AK18" i="2899"/>
  <c r="AL18" i="2899" s="1"/>
  <c r="AP11" i="2898"/>
  <c r="AQ11" i="2898" s="1"/>
  <c r="AK14" i="2898"/>
  <c r="AL14" i="2898" s="1"/>
  <c r="V24" i="2897"/>
  <c r="W24" i="2897" s="1"/>
  <c r="AA17" i="2896"/>
  <c r="AB17" i="2896" s="1"/>
  <c r="AU36" i="2895"/>
  <c r="AV36" i="2895" s="1"/>
  <c r="AU20" i="2895"/>
  <c r="AV20" i="2895" s="1"/>
  <c r="AA23" i="2895"/>
  <c r="AB23" i="2895" s="1"/>
  <c r="V30" i="2895"/>
  <c r="W30" i="2895" s="1"/>
  <c r="V13" i="2895"/>
  <c r="W13" i="2895" s="1"/>
  <c r="V20" i="2895"/>
  <c r="W20" i="2895" s="1"/>
  <c r="V9" i="2895"/>
  <c r="W9" i="2895" s="1"/>
  <c r="V37" i="2895"/>
  <c r="W37" i="2895" s="1"/>
  <c r="V14" i="2895"/>
  <c r="W14" i="2895" s="1"/>
  <c r="V26" i="2895"/>
  <c r="W26" i="2895" s="1"/>
  <c r="V21" i="2895"/>
  <c r="W21" i="2895" s="1"/>
  <c r="V10" i="2895"/>
  <c r="W10" i="2895" s="1"/>
  <c r="V33" i="2895"/>
  <c r="W33" i="2895" s="1"/>
  <c r="AK34" i="2894"/>
  <c r="AL34" i="2894" s="1"/>
  <c r="AA38" i="2894"/>
  <c r="AB38" i="2894" s="1"/>
  <c r="AA22" i="2894"/>
  <c r="AB22" i="2894" s="1"/>
  <c r="P38" i="2894"/>
  <c r="Q38" i="2894" s="1"/>
  <c r="AU10" i="2893"/>
  <c r="AV10" i="2893" s="1"/>
  <c r="AP10" i="2893"/>
  <c r="AQ10" i="2893" s="1"/>
  <c r="AU35" i="2892"/>
  <c r="AV35" i="2892" s="1"/>
  <c r="AU24" i="2892"/>
  <c r="AV24" i="2892" s="1"/>
  <c r="AK27" i="2892"/>
  <c r="AL27" i="2892" s="1"/>
  <c r="AF12" i="2892"/>
  <c r="AG12" i="2892" s="1"/>
  <c r="AU11" i="2891"/>
  <c r="AV11" i="2891" s="1"/>
  <c r="AK7" i="2891"/>
  <c r="AK24" i="2891"/>
  <c r="AL24" i="2891" s="1"/>
  <c r="AK8" i="2891"/>
  <c r="AL8" i="2891" s="1"/>
  <c r="AF19" i="2891"/>
  <c r="AG19" i="2891" s="1"/>
  <c r="V30" i="2891"/>
  <c r="W30" i="2891" s="1"/>
  <c r="P37" i="2890"/>
  <c r="Q37" i="2890" s="1"/>
  <c r="AP11" i="2889"/>
  <c r="AQ11" i="2889" s="1"/>
  <c r="AP18" i="2889"/>
  <c r="AQ18" i="2889" s="1"/>
  <c r="AA17" i="2889"/>
  <c r="AB17" i="2889" s="1"/>
  <c r="V11" i="2889"/>
  <c r="W11" i="2889" s="1"/>
  <c r="V18" i="2889"/>
  <c r="W18" i="2889" s="1"/>
  <c r="AF37" i="2888"/>
  <c r="AG37" i="2888" s="1"/>
  <c r="AA35" i="2888"/>
  <c r="AB35" i="2888" s="1"/>
  <c r="AU33" i="2887"/>
  <c r="AV33" i="2887" s="1"/>
  <c r="AU23" i="2887"/>
  <c r="AV23" i="2887" s="1"/>
  <c r="AU12" i="2887"/>
  <c r="AV12" i="2887" s="1"/>
  <c r="AU29" i="2887"/>
  <c r="AV29" i="2887" s="1"/>
  <c r="AU7" i="2887"/>
  <c r="AU8" i="2887"/>
  <c r="AV8" i="2887" s="1"/>
  <c r="AU17" i="2887"/>
  <c r="AV17" i="2887" s="1"/>
  <c r="AU36" i="2887"/>
  <c r="AV36" i="2887" s="1"/>
  <c r="AU24" i="2887"/>
  <c r="AV24" i="2887" s="1"/>
  <c r="AU13" i="2887"/>
  <c r="AV13" i="2887" s="1"/>
  <c r="AU16" i="2887"/>
  <c r="AV16" i="2887" s="1"/>
  <c r="AA21" i="2887"/>
  <c r="AB21" i="2887" s="1"/>
  <c r="AA20" i="2887"/>
  <c r="AB20" i="2887" s="1"/>
  <c r="AU18" i="2886"/>
  <c r="AV18" i="2886" s="1"/>
  <c r="AF21" i="2886"/>
  <c r="AG21" i="2886" s="1"/>
  <c r="AA18" i="2886"/>
  <c r="AB18" i="2886" s="1"/>
  <c r="V21" i="2886"/>
  <c r="W21" i="2886" s="1"/>
  <c r="V18" i="2886"/>
  <c r="W18" i="2886" s="1"/>
  <c r="AP12" i="2885"/>
  <c r="AQ12" i="2885" s="1"/>
  <c r="AA24" i="2885"/>
  <c r="AB24" i="2885" s="1"/>
  <c r="AK11" i="2884"/>
  <c r="AL11" i="2884" s="1"/>
  <c r="V7" i="2884"/>
  <c r="AK14" i="2883"/>
  <c r="AL14" i="2883" s="1"/>
  <c r="AG7" i="2882"/>
  <c r="AA12" i="2881"/>
  <c r="AB12" i="2881" s="1"/>
  <c r="AA38" i="2880"/>
  <c r="AB38" i="2880" s="1"/>
  <c r="AA30" i="2880"/>
  <c r="AB30" i="2880" s="1"/>
  <c r="AA10" i="2880"/>
  <c r="AB10" i="2880" s="1"/>
  <c r="AA34" i="2880"/>
  <c r="AB34" i="2880" s="1"/>
  <c r="AA22" i="2880"/>
  <c r="AB22" i="2880" s="1"/>
  <c r="AA18" i="2880"/>
  <c r="AB18" i="2880" s="1"/>
  <c r="AA26" i="2880"/>
  <c r="AB26" i="2880" s="1"/>
  <c r="AA31" i="2880"/>
  <c r="AB31" i="2880" s="1"/>
  <c r="AA14" i="2880"/>
  <c r="AB14" i="2880" s="1"/>
  <c r="AF23" i="2881"/>
  <c r="AG23" i="2881" s="1"/>
  <c r="AF15" i="2881"/>
  <c r="AG15" i="2881" s="1"/>
  <c r="AF7" i="2881"/>
  <c r="AF31" i="2881"/>
  <c r="AG31" i="2881" s="1"/>
  <c r="AF19" i="2881"/>
  <c r="AG19" i="2881" s="1"/>
  <c r="AF27" i="2881"/>
  <c r="AG27" i="2881" s="1"/>
  <c r="AF28" i="2881"/>
  <c r="AG28" i="2881" s="1"/>
  <c r="AF11" i="2881"/>
  <c r="AG11" i="2881" s="1"/>
  <c r="AF35" i="2881"/>
  <c r="AG35" i="2881" s="1"/>
  <c r="AP15" i="2880"/>
  <c r="AQ15" i="2880" s="1"/>
  <c r="AG7" i="2880"/>
  <c r="AF17" i="2902"/>
  <c r="AG17" i="2902" s="1"/>
  <c r="AK11" i="2901"/>
  <c r="AL11" i="2901" s="1"/>
  <c r="AA20" i="2898"/>
  <c r="AB20" i="2898" s="1"/>
  <c r="AF28" i="2897"/>
  <c r="AG28" i="2897" s="1"/>
  <c r="V9" i="2897"/>
  <c r="W9" i="2897" s="1"/>
  <c r="AK28" i="2896"/>
  <c r="AL28" i="2896" s="1"/>
  <c r="V33" i="2896"/>
  <c r="W33" i="2896" s="1"/>
  <c r="AP30" i="2895"/>
  <c r="AQ30" i="2895" s="1"/>
  <c r="AP13" i="2895"/>
  <c r="AQ13" i="2895" s="1"/>
  <c r="AP20" i="2895"/>
  <c r="AQ20" i="2895" s="1"/>
  <c r="AP9" i="2895"/>
  <c r="AQ9" i="2895" s="1"/>
  <c r="AP37" i="2895"/>
  <c r="AQ37" i="2895" s="1"/>
  <c r="AP26" i="2895"/>
  <c r="AQ26" i="2895" s="1"/>
  <c r="AP14" i="2895"/>
  <c r="AQ14" i="2895" s="1"/>
  <c r="AP21" i="2895"/>
  <c r="AQ21" i="2895" s="1"/>
  <c r="AP33" i="2895"/>
  <c r="AQ33" i="2895" s="1"/>
  <c r="AP10" i="2895"/>
  <c r="AQ10" i="2895" s="1"/>
  <c r="AF12" i="2895"/>
  <c r="AG12" i="2895" s="1"/>
  <c r="AA28" i="2895"/>
  <c r="AB28" i="2895" s="1"/>
  <c r="V18" i="2895"/>
  <c r="W18" i="2895" s="1"/>
  <c r="AP26" i="2894"/>
  <c r="AQ26" i="2894" s="1"/>
  <c r="AK12" i="2894"/>
  <c r="AL12" i="2894" s="1"/>
  <c r="P30" i="2894"/>
  <c r="Q30" i="2894" s="1"/>
  <c r="AF37" i="2893"/>
  <c r="AG37" i="2893" s="1"/>
  <c r="V13" i="2893"/>
  <c r="W13" i="2893" s="1"/>
  <c r="V16" i="2892"/>
  <c r="W16" i="2892" s="1"/>
  <c r="AP26" i="2890"/>
  <c r="AQ26" i="2890" s="1"/>
  <c r="AF26" i="2890"/>
  <c r="AG26" i="2890" s="1"/>
  <c r="AP23" i="2889"/>
  <c r="AQ23" i="2889" s="1"/>
  <c r="AK17" i="2889"/>
  <c r="AL17" i="2889" s="1"/>
  <c r="AA21" i="2889"/>
  <c r="AB21" i="2889" s="1"/>
  <c r="V20" i="2889"/>
  <c r="W20" i="2889" s="1"/>
  <c r="AK36" i="2888"/>
  <c r="AL36" i="2888" s="1"/>
  <c r="AA29" i="2888"/>
  <c r="AB29" i="2888" s="1"/>
  <c r="AP27" i="2887"/>
  <c r="AQ27" i="2887" s="1"/>
  <c r="AF34" i="2887"/>
  <c r="AG34" i="2887" s="1"/>
  <c r="P35" i="2887"/>
  <c r="Q35" i="2887" s="1"/>
  <c r="P27" i="2887"/>
  <c r="Q27" i="2887" s="1"/>
  <c r="P19" i="2887"/>
  <c r="Q19" i="2887" s="1"/>
  <c r="P11" i="2887"/>
  <c r="Q11" i="2887" s="1"/>
  <c r="P37" i="2887"/>
  <c r="Q37" i="2887" s="1"/>
  <c r="P26" i="2887"/>
  <c r="Q26" i="2887" s="1"/>
  <c r="P21" i="2887"/>
  <c r="Q21" i="2887" s="1"/>
  <c r="P10" i="2887"/>
  <c r="Q10" i="2887" s="1"/>
  <c r="P34" i="2887"/>
  <c r="Q34" i="2887" s="1"/>
  <c r="P29" i="2887"/>
  <c r="Q29" i="2887" s="1"/>
  <c r="P18" i="2887"/>
  <c r="Q18" i="2887" s="1"/>
  <c r="P13" i="2887"/>
  <c r="Q13" i="2887" s="1"/>
  <c r="P31" i="2887"/>
  <c r="Q31" i="2887" s="1"/>
  <c r="P23" i="2887"/>
  <c r="Q23" i="2887" s="1"/>
  <c r="P7" i="2887"/>
  <c r="P15" i="2887"/>
  <c r="Q15" i="2887" s="1"/>
  <c r="AK38" i="2886"/>
  <c r="AL38" i="2886" s="1"/>
  <c r="AA35" i="2886"/>
  <c r="AB35" i="2886" s="1"/>
  <c r="AP34" i="2885"/>
  <c r="AQ34" i="2885" s="1"/>
  <c r="AF35" i="2885"/>
  <c r="AG35" i="2885" s="1"/>
  <c r="AF27" i="2885"/>
  <c r="AG27" i="2885" s="1"/>
  <c r="AF22" i="2885"/>
  <c r="AG22" i="2885" s="1"/>
  <c r="AF36" i="2885"/>
  <c r="AG36" i="2885" s="1"/>
  <c r="AF19" i="2885"/>
  <c r="AG19" i="2885" s="1"/>
  <c r="AF11" i="2885"/>
  <c r="AG11" i="2885" s="1"/>
  <c r="AF23" i="2885"/>
  <c r="AG23" i="2885" s="1"/>
  <c r="AF15" i="2885"/>
  <c r="AG15" i="2885" s="1"/>
  <c r="AF7" i="2885"/>
  <c r="AF31" i="2885"/>
  <c r="AG31" i="2885" s="1"/>
  <c r="AF14" i="2885"/>
  <c r="AG14" i="2885" s="1"/>
  <c r="AF28" i="2885"/>
  <c r="AG28" i="2885" s="1"/>
  <c r="AK37" i="2884"/>
  <c r="AL37" i="2884" s="1"/>
  <c r="AF14" i="2883"/>
  <c r="AG14" i="2883" s="1"/>
  <c r="AK18" i="2882"/>
  <c r="AL18" i="2882" s="1"/>
  <c r="AF21" i="2881"/>
  <c r="AG21" i="2881" s="1"/>
  <c r="P37" i="2881"/>
  <c r="Q37" i="2881" s="1"/>
  <c r="P33" i="2881"/>
  <c r="Q33" i="2881" s="1"/>
  <c r="P29" i="2881"/>
  <c r="Q29" i="2881" s="1"/>
  <c r="P25" i="2881"/>
  <c r="Q25" i="2881" s="1"/>
  <c r="P21" i="2881"/>
  <c r="Q21" i="2881" s="1"/>
  <c r="P17" i="2881"/>
  <c r="Q17" i="2881" s="1"/>
  <c r="P13" i="2881"/>
  <c r="Q13" i="2881" s="1"/>
  <c r="P9" i="2881"/>
  <c r="Q9" i="2881" s="1"/>
  <c r="P36" i="2881"/>
  <c r="Q36" i="2881" s="1"/>
  <c r="P28" i="2881"/>
  <c r="Q28" i="2881" s="1"/>
  <c r="P20" i="2881"/>
  <c r="Q20" i="2881" s="1"/>
  <c r="P12" i="2881"/>
  <c r="Q12" i="2881" s="1"/>
  <c r="P32" i="2881"/>
  <c r="Q32" i="2881" s="1"/>
  <c r="P24" i="2881"/>
  <c r="Q24" i="2881" s="1"/>
  <c r="P16" i="2881"/>
  <c r="Q16" i="2881" s="1"/>
  <c r="P8" i="2881"/>
  <c r="Q8" i="2881" s="1"/>
  <c r="AP29" i="2880"/>
  <c r="AQ29" i="2880" s="1"/>
  <c r="AA36" i="2899"/>
  <c r="AB36" i="2899" s="1"/>
  <c r="V22" i="2898"/>
  <c r="W22" i="2898" s="1"/>
  <c r="AA29" i="2897"/>
  <c r="AB29" i="2897" s="1"/>
  <c r="AP31" i="2896"/>
  <c r="AQ31" i="2896" s="1"/>
  <c r="AP26" i="2896"/>
  <c r="AQ26" i="2896" s="1"/>
  <c r="AP14" i="2896"/>
  <c r="AQ14" i="2896" s="1"/>
  <c r="AP10" i="2896"/>
  <c r="AQ10" i="2896" s="1"/>
  <c r="AP27" i="2896"/>
  <c r="AQ27" i="2896" s="1"/>
  <c r="AP11" i="2896"/>
  <c r="AQ11" i="2896" s="1"/>
  <c r="AP38" i="2896"/>
  <c r="AQ38" i="2896" s="1"/>
  <c r="AP22" i="2896"/>
  <c r="AQ22" i="2896" s="1"/>
  <c r="AP34" i="2896"/>
  <c r="AQ34" i="2896" s="1"/>
  <c r="AP15" i="2896"/>
  <c r="AQ15" i="2896" s="1"/>
  <c r="AP28" i="2896"/>
  <c r="AQ28" i="2896" s="1"/>
  <c r="AP21" i="2896"/>
  <c r="AQ21" i="2896" s="1"/>
  <c r="AF13" i="2896"/>
  <c r="AG13" i="2896" s="1"/>
  <c r="V34" i="2895"/>
  <c r="W34" i="2895" s="1"/>
  <c r="AU26" i="2894"/>
  <c r="AV26" i="2894" s="1"/>
  <c r="AK27" i="2894"/>
  <c r="AL27" i="2894" s="1"/>
  <c r="V10" i="2894"/>
  <c r="W10" i="2894" s="1"/>
  <c r="AU17" i="2892"/>
  <c r="AV17" i="2892" s="1"/>
  <c r="AP24" i="2892"/>
  <c r="AQ24" i="2892" s="1"/>
  <c r="AF29" i="2892"/>
  <c r="AG29" i="2892" s="1"/>
  <c r="V12" i="2892"/>
  <c r="W12" i="2892" s="1"/>
  <c r="AU20" i="2891"/>
  <c r="AV20" i="2891" s="1"/>
  <c r="V31" i="2891"/>
  <c r="W31" i="2891" s="1"/>
  <c r="AP17" i="2890"/>
  <c r="AQ17" i="2890" s="1"/>
  <c r="AP37" i="2889"/>
  <c r="AQ37" i="2889" s="1"/>
  <c r="AK20" i="2889"/>
  <c r="AL20" i="2889" s="1"/>
  <c r="AA11" i="2889"/>
  <c r="AB11" i="2889" s="1"/>
  <c r="P34" i="2889"/>
  <c r="Q34" i="2889" s="1"/>
  <c r="AV7" i="2888"/>
  <c r="AQ7" i="2888"/>
  <c r="AF19" i="2888"/>
  <c r="AG19" i="2888" s="1"/>
  <c r="V23" i="2888"/>
  <c r="W23" i="2888" s="1"/>
  <c r="AU9" i="2887"/>
  <c r="AV9" i="2887" s="1"/>
  <c r="AF10" i="2887"/>
  <c r="AG10" i="2887" s="1"/>
  <c r="AU26" i="2886"/>
  <c r="AV26" i="2886" s="1"/>
  <c r="AP36" i="2886"/>
  <c r="AQ36" i="2886" s="1"/>
  <c r="AP24" i="2886"/>
  <c r="AQ24" i="2886" s="1"/>
  <c r="AP8" i="2886"/>
  <c r="AQ8" i="2886" s="1"/>
  <c r="AP20" i="2886"/>
  <c r="AQ20" i="2886" s="1"/>
  <c r="AP37" i="2886"/>
  <c r="AQ37" i="2886" s="1"/>
  <c r="AF10" i="2886"/>
  <c r="AG10" i="2886" s="1"/>
  <c r="V23" i="2886"/>
  <c r="W23" i="2886" s="1"/>
  <c r="AU38" i="2885"/>
  <c r="AV38" i="2885" s="1"/>
  <c r="AF16" i="2885"/>
  <c r="AG16" i="2885" s="1"/>
  <c r="AP8" i="2884"/>
  <c r="AQ8" i="2884" s="1"/>
  <c r="AF32" i="2884"/>
  <c r="AG32" i="2884" s="1"/>
  <c r="V19" i="2884"/>
  <c r="W19" i="2884" s="1"/>
  <c r="P27" i="2884"/>
  <c r="Q27" i="2884" s="1"/>
  <c r="AK15" i="2883"/>
  <c r="AL15" i="2883" s="1"/>
  <c r="AF32" i="2883"/>
  <c r="AG32" i="2883" s="1"/>
  <c r="AA31" i="2882"/>
  <c r="AB31" i="2882" s="1"/>
  <c r="AF30" i="2881"/>
  <c r="AG30" i="2881" s="1"/>
  <c r="P34" i="2881"/>
  <c r="Q34" i="2881" s="1"/>
  <c r="AK16" i="2880"/>
  <c r="AL16" i="2880" s="1"/>
  <c r="AA8" i="2880"/>
  <c r="AB8" i="2880" s="1"/>
  <c r="AA27" i="2905"/>
  <c r="AB27" i="2905" s="1"/>
  <c r="AP19" i="2901"/>
  <c r="AQ19" i="2901" s="1"/>
  <c r="AP10" i="2900"/>
  <c r="AQ10" i="2900" s="1"/>
  <c r="AU21" i="2899"/>
  <c r="AV21" i="2899" s="1"/>
  <c r="AU12" i="2899"/>
  <c r="AV12" i="2899" s="1"/>
  <c r="AP30" i="2898"/>
  <c r="AQ30" i="2898" s="1"/>
  <c r="AP14" i="2898"/>
  <c r="AQ14" i="2898" s="1"/>
  <c r="AP18" i="2897"/>
  <c r="AQ18" i="2897" s="1"/>
  <c r="AP21" i="2897"/>
  <c r="AQ21" i="2897" s="1"/>
  <c r="AU31" i="2896"/>
  <c r="AV31" i="2896" s="1"/>
  <c r="AU26" i="2896"/>
  <c r="AV26" i="2896" s="1"/>
  <c r="AU14" i="2896"/>
  <c r="AV14" i="2896" s="1"/>
  <c r="AU34" i="2896"/>
  <c r="AV34" i="2896" s="1"/>
  <c r="AU22" i="2896"/>
  <c r="AV22" i="2896" s="1"/>
  <c r="AU11" i="2896"/>
  <c r="AV11" i="2896" s="1"/>
  <c r="AU28" i="2896"/>
  <c r="AV28" i="2896" s="1"/>
  <c r="AU15" i="2896"/>
  <c r="AV15" i="2896" s="1"/>
  <c r="AU27" i="2896"/>
  <c r="AV27" i="2896" s="1"/>
  <c r="AU10" i="2896"/>
  <c r="AV10" i="2896" s="1"/>
  <c r="AU38" i="2896"/>
  <c r="AV38" i="2896" s="1"/>
  <c r="AU21" i="2896"/>
  <c r="AV21" i="2896" s="1"/>
  <c r="AU32" i="2896"/>
  <c r="AV32" i="2896" s="1"/>
  <c r="AP27" i="2895"/>
  <c r="AQ27" i="2895" s="1"/>
  <c r="AF31" i="2895"/>
  <c r="AG31" i="2895" s="1"/>
  <c r="AF29" i="2895"/>
  <c r="AG29" i="2895" s="1"/>
  <c r="AA34" i="2895"/>
  <c r="AB34" i="2895" s="1"/>
  <c r="AA17" i="2895"/>
  <c r="AB17" i="2895" s="1"/>
  <c r="AP31" i="2894"/>
  <c r="AQ31" i="2894" s="1"/>
  <c r="AA37" i="2894"/>
  <c r="AB37" i="2894" s="1"/>
  <c r="AU21" i="2893"/>
  <c r="AV21" i="2893" s="1"/>
  <c r="AP32" i="2893"/>
  <c r="AQ32" i="2893" s="1"/>
  <c r="AK9" i="2893"/>
  <c r="AL9" i="2893" s="1"/>
  <c r="AK26" i="2893"/>
  <c r="AL26" i="2893" s="1"/>
  <c r="AF22" i="2893"/>
  <c r="AG22" i="2893" s="1"/>
  <c r="V16" i="2893"/>
  <c r="W16" i="2893" s="1"/>
  <c r="AP32" i="2892"/>
  <c r="AQ32" i="2892" s="1"/>
  <c r="AK21" i="2892"/>
  <c r="AL21" i="2892" s="1"/>
  <c r="AU18" i="2891"/>
  <c r="AV18" i="2891" s="1"/>
  <c r="AK31" i="2891"/>
  <c r="AL31" i="2891" s="1"/>
  <c r="AA37" i="2891"/>
  <c r="AB37" i="2891" s="1"/>
  <c r="AA29" i="2891"/>
  <c r="AB29" i="2891" s="1"/>
  <c r="AA17" i="2891"/>
  <c r="AB17" i="2891" s="1"/>
  <c r="AA9" i="2891"/>
  <c r="AB9" i="2891" s="1"/>
  <c r="AA33" i="2891"/>
  <c r="AB33" i="2891" s="1"/>
  <c r="AA13" i="2891"/>
  <c r="AB13" i="2891" s="1"/>
  <c r="AA30" i="2891"/>
  <c r="AB30" i="2891" s="1"/>
  <c r="AA21" i="2891"/>
  <c r="AB21" i="2891" s="1"/>
  <c r="AA38" i="2891"/>
  <c r="AB38" i="2891" s="1"/>
  <c r="AA36" i="2891"/>
  <c r="AB36" i="2891" s="1"/>
  <c r="AA20" i="2891"/>
  <c r="AB20" i="2891" s="1"/>
  <c r="V35" i="2891"/>
  <c r="W35" i="2891" s="1"/>
  <c r="V11" i="2891"/>
  <c r="W11" i="2891" s="1"/>
  <c r="AU22" i="2890"/>
  <c r="AV22" i="2890" s="1"/>
  <c r="AP33" i="2890"/>
  <c r="AQ33" i="2890" s="1"/>
  <c r="AP23" i="2890"/>
  <c r="AQ23" i="2890" s="1"/>
  <c r="AP7" i="2890"/>
  <c r="AK26" i="2890"/>
  <c r="AL26" i="2890" s="1"/>
  <c r="AF38" i="2890"/>
  <c r="AG38" i="2890" s="1"/>
  <c r="AF27" i="2890"/>
  <c r="AG27" i="2890" s="1"/>
  <c r="AF11" i="2890"/>
  <c r="AG11" i="2890" s="1"/>
  <c r="AA34" i="2890"/>
  <c r="AB34" i="2890" s="1"/>
  <c r="AA10" i="2890"/>
  <c r="AB10" i="2890" s="1"/>
  <c r="P33" i="2890"/>
  <c r="Q33" i="2890" s="1"/>
  <c r="AU32" i="2889"/>
  <c r="AV32" i="2889" s="1"/>
  <c r="AU28" i="2889"/>
  <c r="AV28" i="2889" s="1"/>
  <c r="AU8" i="2889"/>
  <c r="AV8" i="2889" s="1"/>
  <c r="AK27" i="2889"/>
  <c r="AL27" i="2889" s="1"/>
  <c r="AK22" i="2889"/>
  <c r="AL22" i="2889" s="1"/>
  <c r="AA32" i="2889"/>
  <c r="AB32" i="2889" s="1"/>
  <c r="AA28" i="2889"/>
  <c r="AB28" i="2889" s="1"/>
  <c r="AA8" i="2889"/>
  <c r="AB8" i="2889" s="1"/>
  <c r="P36" i="2889"/>
  <c r="Q36" i="2889" s="1"/>
  <c r="P10" i="2889"/>
  <c r="Q10" i="2889" s="1"/>
  <c r="AK31" i="2888"/>
  <c r="AL31" i="2888" s="1"/>
  <c r="AK9" i="2888"/>
  <c r="AL9" i="2888" s="1"/>
  <c r="AF14" i="2888"/>
  <c r="AG14" i="2888" s="1"/>
  <c r="AF20" i="2888"/>
  <c r="AG20" i="2888" s="1"/>
  <c r="V38" i="2888"/>
  <c r="W38" i="2888" s="1"/>
  <c r="V29" i="2888"/>
  <c r="W29" i="2888" s="1"/>
  <c r="AU27" i="2887"/>
  <c r="AV27" i="2887" s="1"/>
  <c r="AP32" i="2887"/>
  <c r="AQ32" i="2887" s="1"/>
  <c r="AF35" i="2887"/>
  <c r="AG35" i="2887" s="1"/>
  <c r="AA27" i="2887"/>
  <c r="AB27" i="2887" s="1"/>
  <c r="P30" i="2887"/>
  <c r="Q30" i="2887" s="1"/>
  <c r="AP29" i="2886"/>
  <c r="AQ29" i="2886" s="1"/>
  <c r="AK15" i="2886"/>
  <c r="AL15" i="2886" s="1"/>
  <c r="AA17" i="2886"/>
  <c r="AB17" i="2886" s="1"/>
  <c r="V9" i="2886"/>
  <c r="W9" i="2886" s="1"/>
  <c r="AU12" i="2885"/>
  <c r="AV12" i="2885" s="1"/>
  <c r="AF24" i="2885"/>
  <c r="AG24" i="2885" s="1"/>
  <c r="AA12" i="2885"/>
  <c r="AB12" i="2885" s="1"/>
  <c r="AF19" i="2884"/>
  <c r="AG19" i="2884" s="1"/>
  <c r="AA22" i="2884"/>
  <c r="AB22" i="2884" s="1"/>
  <c r="AA14" i="2884"/>
  <c r="AB14" i="2884" s="1"/>
  <c r="AA10" i="2884"/>
  <c r="AB10" i="2884" s="1"/>
  <c r="AA26" i="2884"/>
  <c r="AB26" i="2884" s="1"/>
  <c r="AA38" i="2884"/>
  <c r="AB38" i="2884" s="1"/>
  <c r="AA30" i="2884"/>
  <c r="AB30" i="2884" s="1"/>
  <c r="AA35" i="2884"/>
  <c r="AB35" i="2884" s="1"/>
  <c r="AA18" i="2884"/>
  <c r="AB18" i="2884" s="1"/>
  <c r="AA34" i="2884"/>
  <c r="AB34" i="2884" s="1"/>
  <c r="AA17" i="2884"/>
  <c r="AB17" i="2884" s="1"/>
  <c r="AA9" i="2884"/>
  <c r="AB9" i="2884" s="1"/>
  <c r="AU18" i="2883"/>
  <c r="AV18" i="2883" s="1"/>
  <c r="AK36" i="2883"/>
  <c r="AL36" i="2883" s="1"/>
  <c r="AF15" i="2883"/>
  <c r="AG15" i="2883" s="1"/>
  <c r="AP32" i="2882"/>
  <c r="AQ32" i="2882" s="1"/>
  <c r="AP28" i="2882"/>
  <c r="AQ28" i="2882" s="1"/>
  <c r="AP11" i="2882"/>
  <c r="AQ11" i="2882" s="1"/>
  <c r="AP33" i="2882"/>
  <c r="AQ33" i="2882" s="1"/>
  <c r="AP16" i="2882"/>
  <c r="AQ16" i="2882" s="1"/>
  <c r="AP29" i="2882"/>
  <c r="AQ29" i="2882" s="1"/>
  <c r="AP20" i="2882"/>
  <c r="AQ20" i="2882" s="1"/>
  <c r="AP12" i="2882"/>
  <c r="AQ12" i="2882" s="1"/>
  <c r="AP36" i="2882"/>
  <c r="AQ36" i="2882" s="1"/>
  <c r="AP19" i="2882"/>
  <c r="AQ19" i="2882" s="1"/>
  <c r="AP24" i="2882"/>
  <c r="AQ24" i="2882" s="1"/>
  <c r="AP8" i="2882"/>
  <c r="AQ8" i="2882" s="1"/>
  <c r="AF32" i="2882"/>
  <c r="AG32" i="2882" s="1"/>
  <c r="AF28" i="2882"/>
  <c r="AG28" i="2882" s="1"/>
  <c r="AF11" i="2882"/>
  <c r="AG11" i="2882" s="1"/>
  <c r="AF24" i="2882"/>
  <c r="AG24" i="2882" s="1"/>
  <c r="AF8" i="2882"/>
  <c r="AG8" i="2882" s="1"/>
  <c r="AF29" i="2882"/>
  <c r="AG29" i="2882" s="1"/>
  <c r="AF20" i="2882"/>
  <c r="AG20" i="2882" s="1"/>
  <c r="AF12" i="2882"/>
  <c r="AG12" i="2882" s="1"/>
  <c r="AF36" i="2882"/>
  <c r="AG36" i="2882" s="1"/>
  <c r="AF19" i="2882"/>
  <c r="AG19" i="2882" s="1"/>
  <c r="AF33" i="2882"/>
  <c r="AG33" i="2882" s="1"/>
  <c r="AF16" i="2882"/>
  <c r="AG16" i="2882" s="1"/>
  <c r="V38" i="2881"/>
  <c r="W38" i="2881" s="1"/>
  <c r="AK29" i="2880"/>
  <c r="AL29" i="2880" s="1"/>
  <c r="AK34" i="2901"/>
  <c r="AL34" i="2901" s="1"/>
  <c r="V13" i="2899"/>
  <c r="W13" i="2899" s="1"/>
  <c r="V26" i="2898"/>
  <c r="W26" i="2898" s="1"/>
  <c r="V29" i="2896"/>
  <c r="W29" i="2896" s="1"/>
  <c r="AP23" i="2895"/>
  <c r="AQ23" i="2895" s="1"/>
  <c r="AA24" i="2895"/>
  <c r="AB24" i="2895" s="1"/>
  <c r="AP19" i="2894"/>
  <c r="AQ19" i="2894" s="1"/>
  <c r="AP14" i="2894"/>
  <c r="AQ14" i="2894" s="1"/>
  <c r="V13" i="2894"/>
  <c r="W13" i="2894" s="1"/>
  <c r="AK13" i="2893"/>
  <c r="AL13" i="2893" s="1"/>
  <c r="V29" i="2893"/>
  <c r="W29" i="2893" s="1"/>
  <c r="V31" i="2892"/>
  <c r="W31" i="2892" s="1"/>
  <c r="AF31" i="2891"/>
  <c r="AG31" i="2891" s="1"/>
  <c r="AU37" i="2890"/>
  <c r="AV37" i="2890" s="1"/>
  <c r="AK30" i="2890"/>
  <c r="AL30" i="2890" s="1"/>
  <c r="AA9" i="2890"/>
  <c r="AB9" i="2890" s="1"/>
  <c r="P13" i="2890"/>
  <c r="Q13" i="2890" s="1"/>
  <c r="AP28" i="2889"/>
  <c r="AQ28" i="2889" s="1"/>
  <c r="AF27" i="2889"/>
  <c r="AG27" i="2889" s="1"/>
  <c r="AA37" i="2889"/>
  <c r="AB37" i="2889" s="1"/>
  <c r="V12" i="2889"/>
  <c r="W12" i="2889" s="1"/>
  <c r="AF28" i="2888"/>
  <c r="AG28" i="2888" s="1"/>
  <c r="V12" i="2888"/>
  <c r="W12" i="2888" s="1"/>
  <c r="AU22" i="2887"/>
  <c r="AV22" i="2887" s="1"/>
  <c r="AF21" i="2887"/>
  <c r="AG21" i="2887" s="1"/>
  <c r="AA18" i="2887"/>
  <c r="AB18" i="2887" s="1"/>
  <c r="P20" i="2887"/>
  <c r="Q20" i="2887" s="1"/>
  <c r="AU7" i="2886"/>
  <c r="AK34" i="2886"/>
  <c r="AL34" i="2886" s="1"/>
  <c r="AF19" i="2886"/>
  <c r="AG19" i="2886" s="1"/>
  <c r="AA23" i="2886"/>
  <c r="AB23" i="2886" s="1"/>
  <c r="AP30" i="2885"/>
  <c r="AQ30" i="2885" s="1"/>
  <c r="AA37" i="2885"/>
  <c r="AB37" i="2885" s="1"/>
  <c r="Q7" i="2885"/>
  <c r="Q39" i="2885" s="1"/>
  <c r="Q40" i="2885" s="1"/>
  <c r="P39" i="2885"/>
  <c r="AK19" i="2884"/>
  <c r="AL19" i="2884" s="1"/>
  <c r="V15" i="2884"/>
  <c r="W15" i="2884" s="1"/>
  <c r="AA13" i="2882"/>
  <c r="AB13" i="2882" s="1"/>
  <c r="AU26" i="2881"/>
  <c r="AV26" i="2881" s="1"/>
  <c r="AK35" i="2881"/>
  <c r="AL35" i="2881" s="1"/>
  <c r="AK27" i="2881"/>
  <c r="AL27" i="2881" s="1"/>
  <c r="AK15" i="2881"/>
  <c r="AL15" i="2881" s="1"/>
  <c r="AK7" i="2881"/>
  <c r="AK31" i="2881"/>
  <c r="AL31" i="2881" s="1"/>
  <c r="AK14" i="2881"/>
  <c r="AL14" i="2881" s="1"/>
  <c r="AK28" i="2881"/>
  <c r="AL28" i="2881" s="1"/>
  <c r="AK11" i="2881"/>
  <c r="AL11" i="2881" s="1"/>
  <c r="AK23" i="2881"/>
  <c r="AL23" i="2881" s="1"/>
  <c r="AK22" i="2881"/>
  <c r="AL22" i="2881" s="1"/>
  <c r="AK36" i="2881"/>
  <c r="AL36" i="2881" s="1"/>
  <c r="AK19" i="2881"/>
  <c r="AL19" i="2881" s="1"/>
  <c r="AA34" i="2881"/>
  <c r="AB34" i="2881" s="1"/>
  <c r="AP19" i="2880"/>
  <c r="AQ19" i="2880" s="1"/>
  <c r="AF11" i="2880"/>
  <c r="AG11" i="2880" s="1"/>
  <c r="AA27" i="2899"/>
  <c r="AB27" i="2899" s="1"/>
  <c r="AF17" i="2898"/>
  <c r="AG17" i="2898" s="1"/>
  <c r="AF7" i="2898"/>
  <c r="AF33" i="2898"/>
  <c r="AG33" i="2898" s="1"/>
  <c r="AF21" i="2898"/>
  <c r="AG21" i="2898" s="1"/>
  <c r="AF16" i="2898"/>
  <c r="AG16" i="2898" s="1"/>
  <c r="AF34" i="2898"/>
  <c r="AG34" i="2898" s="1"/>
  <c r="AF12" i="2898"/>
  <c r="AG12" i="2898" s="1"/>
  <c r="AF28" i="2898"/>
  <c r="AG28" i="2898" s="1"/>
  <c r="V11" i="2898"/>
  <c r="W11" i="2898" s="1"/>
  <c r="AK18" i="2897"/>
  <c r="AL18" i="2897" s="1"/>
  <c r="AA32" i="2897"/>
  <c r="AB32" i="2897" s="1"/>
  <c r="AP9" i="2896"/>
  <c r="AQ9" i="2896" s="1"/>
  <c r="AF9" i="2896"/>
  <c r="AG9" i="2896" s="1"/>
  <c r="AU21" i="2895"/>
  <c r="AV21" i="2895" s="1"/>
  <c r="AU22" i="2894"/>
  <c r="AV22" i="2894" s="1"/>
  <c r="AK15" i="2894"/>
  <c r="AL15" i="2894" s="1"/>
  <c r="AA15" i="2894"/>
  <c r="AB15" i="2894" s="1"/>
  <c r="AU12" i="2893"/>
  <c r="AV12" i="2893" s="1"/>
  <c r="AA39" i="2893"/>
  <c r="AB7" i="2893"/>
  <c r="AB39" i="2893" s="1"/>
  <c r="AB40" i="2893" s="1"/>
  <c r="AP8" i="2892"/>
  <c r="AQ8" i="2892" s="1"/>
  <c r="AF17" i="2892"/>
  <c r="AG17" i="2892" s="1"/>
  <c r="V20" i="2892"/>
  <c r="W20" i="2892" s="1"/>
  <c r="AU7" i="2891"/>
  <c r="AU8" i="2891"/>
  <c r="AV8" i="2891" s="1"/>
  <c r="AQ7" i="2891"/>
  <c r="AQ39" i="2891" s="1"/>
  <c r="AQ40" i="2891" s="1"/>
  <c r="AF17" i="2890"/>
  <c r="AG17" i="2890" s="1"/>
  <c r="AU27" i="2889"/>
  <c r="AV27" i="2889" s="1"/>
  <c r="AU18" i="2889"/>
  <c r="AV18" i="2889" s="1"/>
  <c r="AK24" i="2889"/>
  <c r="AL24" i="2889" s="1"/>
  <c r="AA34" i="2889"/>
  <c r="AB34" i="2889" s="1"/>
  <c r="P18" i="2889"/>
  <c r="Q18" i="2889" s="1"/>
  <c r="AU8" i="2888"/>
  <c r="AV8" i="2888" s="1"/>
  <c r="AF35" i="2888"/>
  <c r="AG35" i="2888" s="1"/>
  <c r="AU15" i="2887"/>
  <c r="AV15" i="2887" s="1"/>
  <c r="AK17" i="2887"/>
  <c r="AL17" i="2887" s="1"/>
  <c r="AF17" i="2887"/>
  <c r="AG17" i="2887" s="1"/>
  <c r="P38" i="2887"/>
  <c r="Q38" i="2887" s="1"/>
  <c r="AP38" i="2886"/>
  <c r="AQ38" i="2886" s="1"/>
  <c r="AK16" i="2886"/>
  <c r="AL16" i="2886" s="1"/>
  <c r="AA30" i="2886"/>
  <c r="AB30" i="2886" s="1"/>
  <c r="V35" i="2886"/>
  <c r="W35" i="2886" s="1"/>
  <c r="AU26" i="2885"/>
  <c r="AV26" i="2885" s="1"/>
  <c r="AK19" i="2885"/>
  <c r="AL19" i="2885" s="1"/>
  <c r="AK11" i="2885"/>
  <c r="AL11" i="2885" s="1"/>
  <c r="AK32" i="2885"/>
  <c r="AL32" i="2885" s="1"/>
  <c r="AK15" i="2885"/>
  <c r="AL15" i="2885" s="1"/>
  <c r="AK22" i="2885"/>
  <c r="AL22" i="2885" s="1"/>
  <c r="AK35" i="2885"/>
  <c r="AL35" i="2885" s="1"/>
  <c r="AK27" i="2885"/>
  <c r="AL27" i="2885" s="1"/>
  <c r="AK23" i="2885"/>
  <c r="AL23" i="2885" s="1"/>
  <c r="AK7" i="2885"/>
  <c r="AK31" i="2885"/>
  <c r="AL31" i="2885" s="1"/>
  <c r="AK14" i="2885"/>
  <c r="AL14" i="2885" s="1"/>
  <c r="AA34" i="2885"/>
  <c r="AB34" i="2885" s="1"/>
  <c r="AP19" i="2884"/>
  <c r="AQ19" i="2884" s="1"/>
  <c r="AF16" i="2884"/>
  <c r="AG16" i="2884" s="1"/>
  <c r="V33" i="2884"/>
  <c r="W33" i="2884" s="1"/>
  <c r="P7" i="2884"/>
  <c r="AF18" i="2883"/>
  <c r="AG18" i="2883" s="1"/>
  <c r="V37" i="2883"/>
  <c r="W37" i="2883" s="1"/>
  <c r="V29" i="2883"/>
  <c r="W29" i="2883" s="1"/>
  <c r="V33" i="2883"/>
  <c r="W33" i="2883" s="1"/>
  <c r="V30" i="2883"/>
  <c r="W30" i="2883" s="1"/>
  <c r="V13" i="2883"/>
  <c r="W13" i="2883" s="1"/>
  <c r="V17" i="2883"/>
  <c r="W17" i="2883" s="1"/>
  <c r="V9" i="2883"/>
  <c r="W9" i="2883" s="1"/>
  <c r="V38" i="2883"/>
  <c r="W38" i="2883" s="1"/>
  <c r="V21" i="2883"/>
  <c r="W21" i="2883" s="1"/>
  <c r="AU38" i="2882"/>
  <c r="AV38" i="2882" s="1"/>
  <c r="AU27" i="2882"/>
  <c r="AV27" i="2882" s="1"/>
  <c r="AK22" i="2882"/>
  <c r="AL22" i="2882" s="1"/>
  <c r="AA17" i="2882"/>
  <c r="AB17" i="2882" s="1"/>
  <c r="V14" i="2882"/>
  <c r="W14" i="2882" s="1"/>
  <c r="AP19" i="2881"/>
  <c r="AQ19" i="2881" s="1"/>
  <c r="AP11" i="2881"/>
  <c r="AQ11" i="2881" s="1"/>
  <c r="AP35" i="2881"/>
  <c r="AQ35" i="2881" s="1"/>
  <c r="AP27" i="2881"/>
  <c r="AQ27" i="2881" s="1"/>
  <c r="AP23" i="2881"/>
  <c r="AQ23" i="2881" s="1"/>
  <c r="AP15" i="2881"/>
  <c r="AQ15" i="2881" s="1"/>
  <c r="AP22" i="2881"/>
  <c r="AQ22" i="2881" s="1"/>
  <c r="AP32" i="2881"/>
  <c r="AQ32" i="2881" s="1"/>
  <c r="AP7" i="2881"/>
  <c r="AP31" i="2881"/>
  <c r="AQ31" i="2881" s="1"/>
  <c r="AP14" i="2881"/>
  <c r="AQ14" i="2881" s="1"/>
  <c r="AF34" i="2881"/>
  <c r="AG34" i="2881" s="1"/>
  <c r="V17" i="2881"/>
  <c r="W17" i="2881" s="1"/>
  <c r="P14" i="2881"/>
  <c r="Q14" i="2881" s="1"/>
  <c r="AP23" i="2880"/>
  <c r="AQ23" i="2880" s="1"/>
  <c r="AA19" i="2880"/>
  <c r="AB19" i="2880" s="1"/>
  <c r="W7" i="2880"/>
  <c r="AU28" i="2892"/>
  <c r="AV28" i="2892" s="1"/>
  <c r="AA18" i="2892"/>
  <c r="AB18" i="2892" s="1"/>
  <c r="AA10" i="2892"/>
  <c r="AB10" i="2892" s="1"/>
  <c r="AA22" i="2892"/>
  <c r="AB22" i="2892" s="1"/>
  <c r="AA34" i="2892"/>
  <c r="AB34" i="2892" s="1"/>
  <c r="AA26" i="2892"/>
  <c r="AB26" i="2892" s="1"/>
  <c r="AA31" i="2892"/>
  <c r="AB31" i="2892" s="1"/>
  <c r="AA14" i="2892"/>
  <c r="AB14" i="2892" s="1"/>
  <c r="AA21" i="2892"/>
  <c r="AB21" i="2892" s="1"/>
  <c r="AA38" i="2892"/>
  <c r="AB38" i="2892" s="1"/>
  <c r="AA30" i="2892"/>
  <c r="AB30" i="2892" s="1"/>
  <c r="AA13" i="2892"/>
  <c r="AB13" i="2892" s="1"/>
  <c r="AK13" i="2888"/>
  <c r="AL13" i="2888" s="1"/>
  <c r="P37" i="2888"/>
  <c r="Q37" i="2888" s="1"/>
  <c r="AU19" i="2887"/>
  <c r="AV19" i="2887" s="1"/>
  <c r="AF22" i="2887"/>
  <c r="AG22" i="2887" s="1"/>
  <c r="AA14" i="2887"/>
  <c r="AB14" i="2887" s="1"/>
  <c r="AU10" i="2886"/>
  <c r="AV10" i="2886" s="1"/>
  <c r="AK18" i="2886"/>
  <c r="AL18" i="2886" s="1"/>
  <c r="AA15" i="2886"/>
  <c r="AB15" i="2886" s="1"/>
  <c r="V10" i="2886"/>
  <c r="W10" i="2886" s="1"/>
  <c r="AU10" i="2885"/>
  <c r="AV10" i="2885" s="1"/>
  <c r="AF32" i="2885"/>
  <c r="AG32" i="2885" s="1"/>
  <c r="AA10" i="2885"/>
  <c r="AB10" i="2885" s="1"/>
  <c r="AK32" i="2884"/>
  <c r="AL32" i="2884" s="1"/>
  <c r="AK16" i="2884"/>
  <c r="AL16" i="2884" s="1"/>
  <c r="AA27" i="2884"/>
  <c r="AB27" i="2884" s="1"/>
  <c r="AA8" i="2884"/>
  <c r="AB8" i="2884" s="1"/>
  <c r="V17" i="2884"/>
  <c r="W17" i="2884" s="1"/>
  <c r="AK19" i="2883"/>
  <c r="AL19" i="2883" s="1"/>
  <c r="AF34" i="2883"/>
  <c r="AG34" i="2883" s="1"/>
  <c r="V16" i="2883"/>
  <c r="W16" i="2883" s="1"/>
  <c r="AU10" i="2882"/>
  <c r="AV10" i="2882" s="1"/>
  <c r="AA26" i="2882"/>
  <c r="AB26" i="2882" s="1"/>
  <c r="AU17" i="2880"/>
  <c r="AV17" i="2880" s="1"/>
  <c r="AP27" i="2880"/>
  <c r="AQ27" i="2880" s="1"/>
  <c r="AA21" i="2880"/>
  <c r="AB21" i="2880" s="1"/>
  <c r="V13" i="2885"/>
  <c r="W13" i="2885" s="1"/>
  <c r="AK35" i="2884"/>
  <c r="AL35" i="2884" s="1"/>
  <c r="P36" i="2884"/>
  <c r="Q36" i="2884" s="1"/>
  <c r="AU35" i="2883"/>
  <c r="AV35" i="2883" s="1"/>
  <c r="AK38" i="2883"/>
  <c r="AL38" i="2883" s="1"/>
  <c r="AA33" i="2883"/>
  <c r="AB33" i="2883" s="1"/>
  <c r="AA29" i="2883"/>
  <c r="AB29" i="2883" s="1"/>
  <c r="AA34" i="2883"/>
  <c r="AB34" i="2883" s="1"/>
  <c r="AA17" i="2883"/>
  <c r="AB17" i="2883" s="1"/>
  <c r="AA30" i="2883"/>
  <c r="AB30" i="2883" s="1"/>
  <c r="AA21" i="2883"/>
  <c r="AB21" i="2883" s="1"/>
  <c r="AA13" i="2883"/>
  <c r="AB13" i="2883" s="1"/>
  <c r="AA37" i="2883"/>
  <c r="AB37" i="2883" s="1"/>
  <c r="AA20" i="2883"/>
  <c r="AB20" i="2883" s="1"/>
  <c r="AA12" i="2883"/>
  <c r="AB12" i="2883" s="1"/>
  <c r="AA9" i="2883"/>
  <c r="AB9" i="2883" s="1"/>
  <c r="AK10" i="2882"/>
  <c r="AL10" i="2882" s="1"/>
  <c r="AP37" i="2881"/>
  <c r="AQ37" i="2881" s="1"/>
  <c r="AF29" i="2881"/>
  <c r="AG29" i="2881" s="1"/>
  <c r="V21" i="2881"/>
  <c r="W21" i="2881" s="1"/>
  <c r="AP20" i="2880"/>
  <c r="AQ20" i="2880" s="1"/>
  <c r="AF28" i="2880"/>
  <c r="AG28" i="2880" s="1"/>
  <c r="AU28" i="2888"/>
  <c r="AV28" i="2888" s="1"/>
  <c r="AP15" i="2888"/>
  <c r="AQ15" i="2888" s="1"/>
  <c r="V20" i="2888"/>
  <c r="W20" i="2888" s="1"/>
  <c r="AU14" i="2887"/>
  <c r="AV14" i="2887" s="1"/>
  <c r="AF37" i="2887"/>
  <c r="AG37" i="2887" s="1"/>
  <c r="AU15" i="2886"/>
  <c r="AV15" i="2886" s="1"/>
  <c r="V31" i="2886"/>
  <c r="W31" i="2886" s="1"/>
  <c r="AK17" i="2884"/>
  <c r="AL17" i="2884" s="1"/>
  <c r="V26" i="2883"/>
  <c r="W26" i="2883" s="1"/>
  <c r="AP38" i="2882"/>
  <c r="AQ38" i="2882" s="1"/>
  <c r="AA7" i="2882"/>
  <c r="AU33" i="2881"/>
  <c r="AV33" i="2881" s="1"/>
  <c r="AA33" i="2881"/>
  <c r="AB33" i="2881" s="1"/>
  <c r="P27" i="2881"/>
  <c r="Q27" i="2881" s="1"/>
  <c r="V17" i="2896"/>
  <c r="W17" i="2896" s="1"/>
  <c r="AK12" i="2888"/>
  <c r="AL12" i="2888" s="1"/>
  <c r="AA28" i="2888"/>
  <c r="AB28" i="2888" s="1"/>
  <c r="V35" i="2888"/>
  <c r="W35" i="2888" s="1"/>
  <c r="V11" i="2888"/>
  <c r="W11" i="2888" s="1"/>
  <c r="P8" i="2888"/>
  <c r="Q8" i="2888" s="1"/>
  <c r="AK32" i="2887"/>
  <c r="AL32" i="2887" s="1"/>
  <c r="AA19" i="2887"/>
  <c r="AB19" i="2887" s="1"/>
  <c r="AK21" i="2886"/>
  <c r="AL21" i="2886" s="1"/>
  <c r="V32" i="2886"/>
  <c r="W32" i="2886" s="1"/>
  <c r="AP22" i="2885"/>
  <c r="AQ22" i="2885" s="1"/>
  <c r="AK36" i="2885"/>
  <c r="AL36" i="2885" s="1"/>
  <c r="AK13" i="2885"/>
  <c r="AL13" i="2885" s="1"/>
  <c r="AA32" i="2885"/>
  <c r="AB32" i="2885" s="1"/>
  <c r="V18" i="2885"/>
  <c r="W18" i="2885" s="1"/>
  <c r="AU13" i="2884"/>
  <c r="AV13" i="2884" s="1"/>
  <c r="V12" i="2884"/>
  <c r="W12" i="2884" s="1"/>
  <c r="AU8" i="2883"/>
  <c r="AV8" i="2883" s="1"/>
  <c r="AF26" i="2883"/>
  <c r="AG26" i="2883" s="1"/>
  <c r="V27" i="2883"/>
  <c r="W27" i="2883" s="1"/>
  <c r="AK19" i="2882"/>
  <c r="AL19" i="2882" s="1"/>
  <c r="AF34" i="2882"/>
  <c r="AG34" i="2882" s="1"/>
  <c r="AF10" i="2882"/>
  <c r="AG10" i="2882" s="1"/>
  <c r="AP10" i="2881"/>
  <c r="AQ10" i="2881" s="1"/>
  <c r="AF14" i="2881"/>
  <c r="AG14" i="2881" s="1"/>
  <c r="V10" i="2881"/>
  <c r="W10" i="2881" s="1"/>
  <c r="AP9" i="2880"/>
  <c r="AQ9" i="2880" s="1"/>
  <c r="AK24" i="2880"/>
  <c r="AL24" i="2880" s="1"/>
  <c r="AA28" i="2880"/>
  <c r="AB28" i="2880" s="1"/>
  <c r="AU17" i="2896"/>
  <c r="AV17" i="2896" s="1"/>
  <c r="V36" i="2889"/>
  <c r="W36" i="2889" s="1"/>
  <c r="AK15" i="2887"/>
  <c r="AL15" i="2887" s="1"/>
  <c r="AP31" i="2886"/>
  <c r="AQ31" i="2886" s="1"/>
  <c r="AF18" i="2886"/>
  <c r="AG18" i="2886" s="1"/>
  <c r="AA33" i="2886"/>
  <c r="AB33" i="2886" s="1"/>
  <c r="AP29" i="2885"/>
  <c r="AQ29" i="2885" s="1"/>
  <c r="AP9" i="2885"/>
  <c r="AQ9" i="2885" s="1"/>
  <c r="AF9" i="2885"/>
  <c r="AG9" i="2885" s="1"/>
  <c r="V17" i="2885"/>
  <c r="W17" i="2885" s="1"/>
  <c r="AU12" i="2884"/>
  <c r="AV12" i="2884" s="1"/>
  <c r="AP17" i="2884"/>
  <c r="AQ17" i="2884" s="1"/>
  <c r="P32" i="2884"/>
  <c r="Q32" i="2884" s="1"/>
  <c r="AU27" i="2883"/>
  <c r="AV27" i="2883" s="1"/>
  <c r="AF24" i="2883"/>
  <c r="AG24" i="2883" s="1"/>
  <c r="AA27" i="2883"/>
  <c r="AB27" i="2883" s="1"/>
  <c r="AK26" i="2882"/>
  <c r="AL26" i="2882" s="1"/>
  <c r="AU14" i="2881"/>
  <c r="AV14" i="2881" s="1"/>
  <c r="AK18" i="2881"/>
  <c r="AL18" i="2881" s="1"/>
  <c r="AA14" i="2881"/>
  <c r="AB14" i="2881" s="1"/>
  <c r="AU35" i="2880"/>
  <c r="AV35" i="2880" s="1"/>
  <c r="AP16" i="2880"/>
  <c r="AQ16" i="2880" s="1"/>
  <c r="AA35" i="2880"/>
  <c r="AB35" i="2880" s="1"/>
  <c r="V12" i="2880"/>
  <c r="W12" i="2880" s="1"/>
  <c r="AU16" i="2888"/>
  <c r="AV16" i="2888" s="1"/>
  <c r="AF26" i="2887"/>
  <c r="AG26" i="2887" s="1"/>
  <c r="AP26" i="2886"/>
  <c r="AQ26" i="2886" s="1"/>
  <c r="AP28" i="2884"/>
  <c r="AQ28" i="2884" s="1"/>
  <c r="AF24" i="2884"/>
  <c r="AG24" i="2884" s="1"/>
  <c r="AU26" i="2883"/>
  <c r="AV26" i="2883" s="1"/>
  <c r="P39" i="2883"/>
  <c r="Q7" i="2883"/>
  <c r="Q39" i="2883" s="1"/>
  <c r="Q40" i="2883" s="1"/>
  <c r="AU19" i="2882"/>
  <c r="AV19" i="2882" s="1"/>
  <c r="AP18" i="2882"/>
  <c r="AQ18" i="2882" s="1"/>
  <c r="AA11" i="2882"/>
  <c r="AB11" i="2882" s="1"/>
  <c r="AU37" i="2881"/>
  <c r="AV37" i="2881" s="1"/>
  <c r="AP28" i="2881"/>
  <c r="AQ28" i="2881" s="1"/>
  <c r="AA37" i="2881"/>
  <c r="AB37" i="2881" s="1"/>
  <c r="V28" i="2881"/>
  <c r="W28" i="2881" s="1"/>
  <c r="AU27" i="2880"/>
  <c r="AV27" i="2880" s="1"/>
  <c r="AU39" i="2888" l="1"/>
  <c r="AL7" i="2891"/>
  <c r="AL39" i="2891" s="1"/>
  <c r="AL40" i="2891" s="1"/>
  <c r="AK39" i="2891"/>
  <c r="AQ7" i="2900"/>
  <c r="AQ39" i="2900" s="1"/>
  <c r="AQ40" i="2900" s="1"/>
  <c r="AP39" i="2900"/>
  <c r="AK39" i="2897"/>
  <c r="AL7" i="2897"/>
  <c r="AL39" i="2897" s="1"/>
  <c r="AL40" i="2897" s="1"/>
  <c r="AU39" i="2893"/>
  <c r="AV7" i="2893"/>
  <c r="AV39" i="2893" s="1"/>
  <c r="AV40" i="2893" s="1"/>
  <c r="AL7" i="2894"/>
  <c r="AL39" i="2894" s="1"/>
  <c r="AL40" i="2894" s="1"/>
  <c r="AK39" i="2894"/>
  <c r="AL39" i="2888"/>
  <c r="AL40" i="2888" s="1"/>
  <c r="AA39" i="2904"/>
  <c r="AQ7" i="2887"/>
  <c r="AQ39" i="2887" s="1"/>
  <c r="AQ40" i="2887" s="1"/>
  <c r="AP39" i="2887"/>
  <c r="AL39" i="2903"/>
  <c r="AL40" i="2903" s="1"/>
  <c r="AU39" i="2894"/>
  <c r="W39" i="2902"/>
  <c r="W40" i="2902" s="1"/>
  <c r="AP39" i="2880"/>
  <c r="AQ7" i="2880"/>
  <c r="AQ39" i="2880" s="1"/>
  <c r="AQ40" i="2880" s="1"/>
  <c r="W7" i="2887"/>
  <c r="W39" i="2887" s="1"/>
  <c r="W40" i="2887" s="1"/>
  <c r="V39" i="2887"/>
  <c r="W39" i="2882"/>
  <c r="W40" i="2882" s="1"/>
  <c r="AG7" i="2891"/>
  <c r="AG39" i="2891" s="1"/>
  <c r="AG40" i="2891" s="1"/>
  <c r="AF39" i="2891"/>
  <c r="AB7" i="2896"/>
  <c r="AB39" i="2896" s="1"/>
  <c r="AB40" i="2896" s="1"/>
  <c r="AA39" i="2896"/>
  <c r="AF39" i="2896"/>
  <c r="AG7" i="2896"/>
  <c r="AG39" i="2896" s="1"/>
  <c r="AG40" i="2896" s="1"/>
  <c r="AB39" i="2902"/>
  <c r="AB40" i="2902" s="1"/>
  <c r="AL39" i="2906"/>
  <c r="AL40" i="2906" s="1"/>
  <c r="AV7" i="2899"/>
  <c r="AV39" i="2899" s="1"/>
  <c r="AV40" i="2899" s="1"/>
  <c r="AU39" i="2899"/>
  <c r="AL7" i="2890"/>
  <c r="AL39" i="2890" s="1"/>
  <c r="AL40" i="2890" s="1"/>
  <c r="AK39" i="2890"/>
  <c r="AP39" i="2896"/>
  <c r="AG39" i="2901"/>
  <c r="AG40" i="2901" s="1"/>
  <c r="AP39" i="2906"/>
  <c r="AK39" i="2887"/>
  <c r="AU39" i="2880"/>
  <c r="AP39" i="2892"/>
  <c r="AF39" i="2897"/>
  <c r="AG39" i="2904"/>
  <c r="AG40" i="2904" s="1"/>
  <c r="V39" i="2880"/>
  <c r="AK39" i="2885"/>
  <c r="AL7" i="2885"/>
  <c r="AL39" i="2885" s="1"/>
  <c r="AL40" i="2885" s="1"/>
  <c r="AU39" i="2886"/>
  <c r="AV7" i="2886"/>
  <c r="AV39" i="2886" s="1"/>
  <c r="AV40" i="2886" s="1"/>
  <c r="AQ7" i="2890"/>
  <c r="AQ39" i="2890" s="1"/>
  <c r="AQ40" i="2890" s="1"/>
  <c r="AP39" i="2890"/>
  <c r="AV7" i="2890"/>
  <c r="AV39" i="2890" s="1"/>
  <c r="AV40" i="2890" s="1"/>
  <c r="AU39" i="2890"/>
  <c r="AF39" i="2895"/>
  <c r="AG7" i="2895"/>
  <c r="AG39" i="2895" s="1"/>
  <c r="AG40" i="2895" s="1"/>
  <c r="AL7" i="2900"/>
  <c r="AL39" i="2900" s="1"/>
  <c r="AL40" i="2900" s="1"/>
  <c r="AK39" i="2900"/>
  <c r="AP39" i="2907"/>
  <c r="P39" i="2903"/>
  <c r="Q7" i="2903"/>
  <c r="Q39" i="2903" s="1"/>
  <c r="Q40" i="2903" s="1"/>
  <c r="AF39" i="2905"/>
  <c r="AG7" i="2905"/>
  <c r="AG39" i="2905" s="1"/>
  <c r="AG40" i="2905" s="1"/>
  <c r="AB39" i="2883"/>
  <c r="AB40" i="2883" s="1"/>
  <c r="AG7" i="2888"/>
  <c r="AG39" i="2888" s="1"/>
  <c r="AG40" i="2888" s="1"/>
  <c r="AF39" i="2888"/>
  <c r="AB39" i="2888"/>
  <c r="AB40" i="2888" s="1"/>
  <c r="AA39" i="2889"/>
  <c r="AB7" i="2889"/>
  <c r="AB39" i="2889" s="1"/>
  <c r="AB40" i="2889" s="1"/>
  <c r="AB7" i="2891"/>
  <c r="AB39" i="2891" s="1"/>
  <c r="AB40" i="2891" s="1"/>
  <c r="AA39" i="2891"/>
  <c r="AK39" i="2886"/>
  <c r="AL7" i="2886"/>
  <c r="AL39" i="2886" s="1"/>
  <c r="AL40" i="2886" s="1"/>
  <c r="AU39" i="2898"/>
  <c r="AV7" i="2898"/>
  <c r="AV39" i="2898" s="1"/>
  <c r="AV40" i="2898" s="1"/>
  <c r="V39" i="2892"/>
  <c r="W7" i="2892"/>
  <c r="W39" i="2892" s="1"/>
  <c r="W40" i="2892" s="1"/>
  <c r="AF39" i="2892"/>
  <c r="AG7" i="2892"/>
  <c r="AG39" i="2892" s="1"/>
  <c r="AG40" i="2892" s="1"/>
  <c r="W7" i="2904"/>
  <c r="W39" i="2904" s="1"/>
  <c r="W40" i="2904" s="1"/>
  <c r="V39" i="2904"/>
  <c r="AA39" i="2905"/>
  <c r="AB7" i="2905"/>
  <c r="AB39" i="2905" s="1"/>
  <c r="AB40" i="2905" s="1"/>
  <c r="W39" i="2883"/>
  <c r="W40" i="2883" s="1"/>
  <c r="V39" i="2890"/>
  <c r="AA39" i="2880"/>
  <c r="AP39" i="2901"/>
  <c r="AB7" i="2908"/>
  <c r="AB39" i="2908" s="1"/>
  <c r="AB40" i="2908" s="1"/>
  <c r="AA39" i="2908"/>
  <c r="W39" i="2886"/>
  <c r="W40" i="2886" s="1"/>
  <c r="P39" i="2894"/>
  <c r="Q7" i="2894"/>
  <c r="Q39" i="2894" s="1"/>
  <c r="Q40" i="2894" s="1"/>
  <c r="W39" i="2905"/>
  <c r="W40" i="2905" s="1"/>
  <c r="AP39" i="2904"/>
  <c r="W7" i="2906"/>
  <c r="W39" i="2906" s="1"/>
  <c r="W40" i="2906" s="1"/>
  <c r="V39" i="2906"/>
  <c r="V39" i="2908"/>
  <c r="W39" i="2880"/>
  <c r="W40" i="2880" s="1"/>
  <c r="Q7" i="2884"/>
  <c r="Q39" i="2884" s="1"/>
  <c r="Q40" i="2884" s="1"/>
  <c r="P39" i="2884"/>
  <c r="AV7" i="2891"/>
  <c r="AV39" i="2891" s="1"/>
  <c r="AV40" i="2891" s="1"/>
  <c r="AU39" i="2891"/>
  <c r="AP39" i="2888"/>
  <c r="P39" i="2887"/>
  <c r="Q7" i="2887"/>
  <c r="Q39" i="2887" s="1"/>
  <c r="Q40" i="2887" s="1"/>
  <c r="AG39" i="2880"/>
  <c r="AG40" i="2880" s="1"/>
  <c r="AF39" i="2881"/>
  <c r="AG7" i="2881"/>
  <c r="AG39" i="2881" s="1"/>
  <c r="AG40" i="2881" s="1"/>
  <c r="V39" i="2884"/>
  <c r="W7" i="2884"/>
  <c r="W39" i="2884" s="1"/>
  <c r="W40" i="2884" s="1"/>
  <c r="AB7" i="2890"/>
  <c r="AB39" i="2890" s="1"/>
  <c r="AB40" i="2890" s="1"/>
  <c r="AA39" i="2890"/>
  <c r="AL39" i="2895"/>
  <c r="AL40" i="2895" s="1"/>
  <c r="W39" i="2898"/>
  <c r="W40" i="2898" s="1"/>
  <c r="AP39" i="2893"/>
  <c r="AQ7" i="2893"/>
  <c r="AQ39" i="2893" s="1"/>
  <c r="AQ40" i="2893" s="1"/>
  <c r="AQ7" i="2899"/>
  <c r="AQ39" i="2899" s="1"/>
  <c r="AQ40" i="2899" s="1"/>
  <c r="AP39" i="2899"/>
  <c r="AG7" i="2899"/>
  <c r="AG39" i="2899" s="1"/>
  <c r="AG40" i="2899" s="1"/>
  <c r="AF39" i="2899"/>
  <c r="V39" i="2897"/>
  <c r="W7" i="2897"/>
  <c r="W39" i="2897" s="1"/>
  <c r="W40" i="2897" s="1"/>
  <c r="Q39" i="2904"/>
  <c r="Q40" i="2904" s="1"/>
  <c r="AB7" i="2900"/>
  <c r="AB39" i="2900" s="1"/>
  <c r="AB40" i="2900" s="1"/>
  <c r="AA39" i="2900"/>
  <c r="AU39" i="2902"/>
  <c r="AV7" i="2902"/>
  <c r="AV39" i="2902" s="1"/>
  <c r="AV40" i="2902" s="1"/>
  <c r="AF39" i="2908"/>
  <c r="AU39" i="2907"/>
  <c r="AV7" i="2907"/>
  <c r="AV39" i="2907" s="1"/>
  <c r="AV40" i="2907" s="1"/>
  <c r="W7" i="2888"/>
  <c r="W39" i="2888" s="1"/>
  <c r="W40" i="2888" s="1"/>
  <c r="V39" i="2888"/>
  <c r="AF39" i="2889"/>
  <c r="AL7" i="2907"/>
  <c r="AL39" i="2907" s="1"/>
  <c r="AL40" i="2907" s="1"/>
  <c r="AK39" i="2907"/>
  <c r="AU39" i="2882"/>
  <c r="AQ39" i="2883"/>
  <c r="AQ40" i="2883" s="1"/>
  <c r="AU39" i="2884"/>
  <c r="AA39" i="2885"/>
  <c r="AB7" i="2885"/>
  <c r="AB39" i="2885" s="1"/>
  <c r="AB40" i="2885" s="1"/>
  <c r="Q39" i="2889"/>
  <c r="Q40" i="2889" s="1"/>
  <c r="AP39" i="2895"/>
  <c r="AU39" i="2892"/>
  <c r="W39" i="2895"/>
  <c r="W40" i="2895" s="1"/>
  <c r="AP39" i="2897"/>
  <c r="AQ7" i="2897"/>
  <c r="AQ39" i="2897" s="1"/>
  <c r="AQ40" i="2897" s="1"/>
  <c r="W39" i="2903"/>
  <c r="W40" i="2903" s="1"/>
  <c r="AG39" i="2906"/>
  <c r="AG40" i="2906" s="1"/>
  <c r="AV7" i="2883"/>
  <c r="AV39" i="2883" s="1"/>
  <c r="AV40" i="2883" s="1"/>
  <c r="AU39" i="2883"/>
  <c r="AG7" i="2887"/>
  <c r="AG39" i="2887" s="1"/>
  <c r="AG40" i="2887" s="1"/>
  <c r="AF39" i="2887"/>
  <c r="AU39" i="2889"/>
  <c r="AV7" i="2889"/>
  <c r="AV39" i="2889" s="1"/>
  <c r="AV40" i="2889" s="1"/>
  <c r="P39" i="2901"/>
  <c r="Q7" i="2901"/>
  <c r="Q39" i="2901" s="1"/>
  <c r="Q40" i="2901" s="1"/>
  <c r="Q7" i="2893"/>
  <c r="Q39" i="2893" s="1"/>
  <c r="Q40" i="2893" s="1"/>
  <c r="P39" i="2893"/>
  <c r="AF39" i="2886"/>
  <c r="AG7" i="2886"/>
  <c r="AG39" i="2886" s="1"/>
  <c r="AG40" i="2886" s="1"/>
  <c r="P39" i="2890"/>
  <c r="Q7" i="2890"/>
  <c r="Q39" i="2890" s="1"/>
  <c r="Q40" i="2890" s="1"/>
  <c r="AG7" i="2903"/>
  <c r="AG39" i="2903" s="1"/>
  <c r="AG40" i="2903" s="1"/>
  <c r="AF39" i="2903"/>
  <c r="AA39" i="2906"/>
  <c r="AL39" i="2882"/>
  <c r="AL40" i="2882" s="1"/>
  <c r="W39" i="2890"/>
  <c r="W40" i="2890" s="1"/>
  <c r="AK39" i="2896"/>
  <c r="AQ7" i="2898"/>
  <c r="AQ39" i="2898" s="1"/>
  <c r="AQ40" i="2898" s="1"/>
  <c r="AP39" i="2898"/>
  <c r="AK39" i="2893"/>
  <c r="AL7" i="2893"/>
  <c r="AL39" i="2893" s="1"/>
  <c r="AL40" i="2893" s="1"/>
  <c r="W39" i="2901"/>
  <c r="W40" i="2901" s="1"/>
  <c r="AQ39" i="2901"/>
  <c r="AQ40" i="2901" s="1"/>
  <c r="P39" i="2908"/>
  <c r="Q7" i="2908"/>
  <c r="Q39" i="2908" s="1"/>
  <c r="Q40" i="2908" s="1"/>
  <c r="V39" i="2909"/>
  <c r="W7" i="2909"/>
  <c r="W39" i="2909" s="1"/>
  <c r="W40" i="2909" s="1"/>
  <c r="V39" i="2886"/>
  <c r="Q39" i="2881"/>
  <c r="Q40" i="2881" s="1"/>
  <c r="AF39" i="2893"/>
  <c r="AG7" i="2893"/>
  <c r="AG39" i="2893" s="1"/>
  <c r="AG40" i="2893" s="1"/>
  <c r="AA39" i="2897"/>
  <c r="AB7" i="2897"/>
  <c r="AB39" i="2897" s="1"/>
  <c r="AB40" i="2897" s="1"/>
  <c r="P39" i="2897"/>
  <c r="Q7" i="2897"/>
  <c r="Q39" i="2897" s="1"/>
  <c r="Q40" i="2897" s="1"/>
  <c r="V39" i="2905"/>
  <c r="P39" i="2902"/>
  <c r="AQ39" i="2904"/>
  <c r="AQ40" i="2904" s="1"/>
  <c r="W39" i="2908"/>
  <c r="W40" i="2908" s="1"/>
  <c r="AF39" i="2909"/>
  <c r="AK39" i="2901"/>
  <c r="AG7" i="2898"/>
  <c r="AG39" i="2898" s="1"/>
  <c r="AG40" i="2898" s="1"/>
  <c r="AF39" i="2898"/>
  <c r="AG39" i="2882"/>
  <c r="AG40" i="2882" s="1"/>
  <c r="AU39" i="2896"/>
  <c r="AG7" i="2900"/>
  <c r="AG39" i="2900" s="1"/>
  <c r="AG40" i="2900" s="1"/>
  <c r="AF39" i="2900"/>
  <c r="AV7" i="2900"/>
  <c r="AV39" i="2900" s="1"/>
  <c r="AV40" i="2900" s="1"/>
  <c r="AU39" i="2900"/>
  <c r="AP39" i="2902"/>
  <c r="AQ7" i="2902"/>
  <c r="AQ39" i="2902" s="1"/>
  <c r="AQ40" i="2902" s="1"/>
  <c r="AG7" i="2907"/>
  <c r="AG39" i="2907" s="1"/>
  <c r="AG40" i="2907" s="1"/>
  <c r="AF39" i="2907"/>
  <c r="P39" i="2909"/>
  <c r="Q7" i="2909"/>
  <c r="Q39" i="2909" s="1"/>
  <c r="Q40" i="2909" s="1"/>
  <c r="AA39" i="2909"/>
  <c r="AB39" i="2892"/>
  <c r="AB40" i="2892" s="1"/>
  <c r="AV7" i="2903"/>
  <c r="AV39" i="2903" s="1"/>
  <c r="AV40" i="2903" s="1"/>
  <c r="AU39" i="2903"/>
  <c r="AA39" i="2883"/>
  <c r="AB39" i="2886"/>
  <c r="AB40" i="2886" s="1"/>
  <c r="AG39" i="2890"/>
  <c r="AG40" i="2890" s="1"/>
  <c r="AA39" i="2888"/>
  <c r="AP39" i="2885"/>
  <c r="AQ7" i="2885"/>
  <c r="AQ39" i="2885" s="1"/>
  <c r="AQ40" i="2885" s="1"/>
  <c r="AK39" i="2902"/>
  <c r="V39" i="2885"/>
  <c r="W7" i="2885"/>
  <c r="W39" i="2885" s="1"/>
  <c r="W40" i="2885" s="1"/>
  <c r="AV7" i="2895"/>
  <c r="AV39" i="2895" s="1"/>
  <c r="AV40" i="2895" s="1"/>
  <c r="AU39" i="2895"/>
  <c r="AL7" i="2892"/>
  <c r="AL39" i="2892" s="1"/>
  <c r="AL40" i="2892" s="1"/>
  <c r="AK39" i="2892"/>
  <c r="V39" i="2896"/>
  <c r="W7" i="2896"/>
  <c r="W39" i="2896" s="1"/>
  <c r="W40" i="2896" s="1"/>
  <c r="AB7" i="2901"/>
  <c r="AB39" i="2901" s="1"/>
  <c r="AB40" i="2901" s="1"/>
  <c r="AA39" i="2901"/>
  <c r="AB7" i="2903"/>
  <c r="AB39" i="2903" s="1"/>
  <c r="AB40" i="2903" s="1"/>
  <c r="AA39" i="2903"/>
  <c r="V39" i="2907"/>
  <c r="W7" i="2907"/>
  <c r="W39" i="2907" s="1"/>
  <c r="W40" i="2907" s="1"/>
  <c r="V39" i="2883"/>
  <c r="AA39" i="2884"/>
  <c r="AB7" i="2895"/>
  <c r="AB39" i="2895" s="1"/>
  <c r="AB40" i="2895" s="1"/>
  <c r="AA39" i="2895"/>
  <c r="AB39" i="2880"/>
  <c r="AB40" i="2880" s="1"/>
  <c r="AB7" i="2894"/>
  <c r="AB39" i="2894" s="1"/>
  <c r="AB40" i="2894" s="1"/>
  <c r="AA39" i="2894"/>
  <c r="P39" i="2888"/>
  <c r="AF39" i="2902"/>
  <c r="AK39" i="2880"/>
  <c r="AQ39" i="2882"/>
  <c r="AQ40" i="2882" s="1"/>
  <c r="AG39" i="2894"/>
  <c r="AG40" i="2894" s="1"/>
  <c r="AV39" i="2904"/>
  <c r="AV40" i="2904" s="1"/>
  <c r="AV39" i="2888"/>
  <c r="AV40" i="2888" s="1"/>
  <c r="AF39" i="2885"/>
  <c r="AG7" i="2885"/>
  <c r="AG39" i="2885" s="1"/>
  <c r="AG40" i="2885" s="1"/>
  <c r="AF39" i="2880"/>
  <c r="AK39" i="2895"/>
  <c r="V39" i="2898"/>
  <c r="AB39" i="2909"/>
  <c r="AB40" i="2909" s="1"/>
  <c r="AK39" i="2909"/>
  <c r="AL7" i="2909"/>
  <c r="AL39" i="2909" s="1"/>
  <c r="AL40" i="2909" s="1"/>
  <c r="AK39" i="2888"/>
  <c r="P39" i="2900"/>
  <c r="AP39" i="2883"/>
  <c r="AA39" i="2886"/>
  <c r="P39" i="2889"/>
  <c r="V39" i="2895"/>
  <c r="AV39" i="2894"/>
  <c r="AV40" i="2894" s="1"/>
  <c r="W7" i="2899"/>
  <c r="W39" i="2899" s="1"/>
  <c r="W40" i="2899" s="1"/>
  <c r="V39" i="2899"/>
  <c r="V39" i="2903"/>
  <c r="P39" i="2906"/>
  <c r="Q7" i="2906"/>
  <c r="Q39" i="2906" s="1"/>
  <c r="Q40" i="2906" s="1"/>
  <c r="AF39" i="2906"/>
  <c r="AL7" i="2883"/>
  <c r="AL39" i="2883" s="1"/>
  <c r="AL40" i="2883" s="1"/>
  <c r="AK39" i="2883"/>
  <c r="AP39" i="2886"/>
  <c r="AQ7" i="2886"/>
  <c r="AQ39" i="2886" s="1"/>
  <c r="AQ40" i="2886" s="1"/>
  <c r="AU39" i="2881"/>
  <c r="AV7" i="2881"/>
  <c r="AV39" i="2881" s="1"/>
  <c r="AV40" i="2881" s="1"/>
  <c r="AV7" i="2901"/>
  <c r="AV39" i="2901" s="1"/>
  <c r="AV40" i="2901" s="1"/>
  <c r="AU39" i="2901"/>
  <c r="AA39" i="2902"/>
  <c r="Q7" i="2905"/>
  <c r="Q39" i="2905" s="1"/>
  <c r="Q40" i="2905" s="1"/>
  <c r="P39" i="2905"/>
  <c r="AB39" i="2906"/>
  <c r="AB40" i="2906" s="1"/>
  <c r="AU39" i="2906"/>
  <c r="AV7" i="2906"/>
  <c r="AV39" i="2906" s="1"/>
  <c r="AV40" i="2906" s="1"/>
  <c r="AK39" i="2882"/>
  <c r="V39" i="2889"/>
  <c r="W7" i="2889"/>
  <c r="W39" i="2889" s="1"/>
  <c r="W40" i="2889" s="1"/>
  <c r="AB39" i="2884"/>
  <c r="AB40" i="2884" s="1"/>
  <c r="Q39" i="2888"/>
  <c r="Q40" i="2888" s="1"/>
  <c r="V39" i="2901"/>
  <c r="AQ7" i="2903"/>
  <c r="AQ39" i="2903" s="1"/>
  <c r="AQ40" i="2903" s="1"/>
  <c r="AP39" i="2903"/>
  <c r="AL39" i="2887"/>
  <c r="AL40" i="2887" s="1"/>
  <c r="P39" i="2881"/>
  <c r="AA39" i="2881"/>
  <c r="AB7" i="2881"/>
  <c r="AB39" i="2881" s="1"/>
  <c r="AB40" i="2881" s="1"/>
  <c r="AP39" i="2881"/>
  <c r="AQ7" i="2881"/>
  <c r="AQ39" i="2881" s="1"/>
  <c r="AQ40" i="2881" s="1"/>
  <c r="AK39" i="2881"/>
  <c r="AL7" i="2881"/>
  <c r="AL39" i="2881" s="1"/>
  <c r="AL40" i="2881" s="1"/>
  <c r="AB7" i="2882"/>
  <c r="AB39" i="2882" s="1"/>
  <c r="AB40" i="2882" s="1"/>
  <c r="AA39" i="2882"/>
  <c r="AP39" i="2891"/>
  <c r="AQ39" i="2888"/>
  <c r="AQ40" i="2888" s="1"/>
  <c r="AF39" i="2882"/>
  <c r="AV7" i="2887"/>
  <c r="AV39" i="2887" s="1"/>
  <c r="AV40" i="2887" s="1"/>
  <c r="AU39" i="2887"/>
  <c r="AV39" i="2896"/>
  <c r="AV40" i="2896" s="1"/>
  <c r="AU39" i="2897"/>
  <c r="AV7" i="2897"/>
  <c r="AV39" i="2897" s="1"/>
  <c r="AV40" i="2897" s="1"/>
  <c r="P39" i="2904"/>
  <c r="AK39" i="2904"/>
  <c r="AG39" i="2908"/>
  <c r="AG40" i="2908" s="1"/>
  <c r="AP39" i="2908"/>
  <c r="AV7" i="2908"/>
  <c r="AV39" i="2908" s="1"/>
  <c r="AV40" i="2908" s="1"/>
  <c r="AU39" i="2908"/>
  <c r="AL39" i="2908"/>
  <c r="AL40" i="2908" s="1"/>
  <c r="AP39" i="2909"/>
  <c r="AQ7" i="2909"/>
  <c r="AQ39" i="2909" s="1"/>
  <c r="AQ40" i="2909" s="1"/>
  <c r="W7" i="2891"/>
  <c r="W39" i="2891" s="1"/>
  <c r="W40" i="2891" s="1"/>
  <c r="V39" i="2891"/>
  <c r="AB7" i="2899"/>
  <c r="AB39" i="2899" s="1"/>
  <c r="AB40" i="2899" s="1"/>
  <c r="AA39" i="2899"/>
  <c r="AG39" i="2889"/>
  <c r="AG40" i="2889" s="1"/>
  <c r="AA39" i="2892"/>
  <c r="AB39" i="2904"/>
  <c r="AB40" i="2904" s="1"/>
  <c r="AV39" i="2882"/>
  <c r="AV40" i="2882" s="1"/>
  <c r="AV39" i="2884"/>
  <c r="AV40" i="2884" s="1"/>
  <c r="AU39" i="2885"/>
  <c r="AV7" i="2885"/>
  <c r="AV39" i="2885" s="1"/>
  <c r="AV40" i="2885" s="1"/>
  <c r="AF39" i="2890"/>
  <c r="AQ39" i="2895"/>
  <c r="AQ40" i="2895" s="1"/>
  <c r="AB7" i="2887"/>
  <c r="AB39" i="2887" s="1"/>
  <c r="AB40" i="2887" s="1"/>
  <c r="AA39" i="2887"/>
  <c r="AV39" i="2892"/>
  <c r="AV40" i="2892" s="1"/>
  <c r="AK39" i="2903"/>
  <c r="AL39" i="2902"/>
  <c r="AL40" i="2902" s="1"/>
  <c r="V39" i="2902"/>
  <c r="AU39" i="2909"/>
  <c r="AV7" i="2909"/>
  <c r="AV39" i="2909" s="1"/>
  <c r="AV40" i="2909" s="1"/>
  <c r="AL7" i="2884"/>
  <c r="AL39" i="2884" s="1"/>
  <c r="AL40" i="2884" s="1"/>
  <c r="AK39" i="2884"/>
  <c r="AK39" i="2889"/>
  <c r="AL7" i="2889"/>
  <c r="AL39" i="2889" s="1"/>
  <c r="AL40" i="2889" s="1"/>
  <c r="AP39" i="2889"/>
  <c r="AQ7" i="2889"/>
  <c r="AQ39" i="2889" s="1"/>
  <c r="AQ40" i="2889" s="1"/>
  <c r="V39" i="2881"/>
  <c r="W7" i="2881"/>
  <c r="W39" i="2881" s="1"/>
  <c r="W40" i="2881" s="1"/>
  <c r="AG7" i="2883"/>
  <c r="AG39" i="2883" s="1"/>
  <c r="AG40" i="2883" s="1"/>
  <c r="AF39" i="2883"/>
  <c r="V39" i="2882"/>
  <c r="AP39" i="2884"/>
  <c r="AQ7" i="2884"/>
  <c r="AQ39" i="2884" s="1"/>
  <c r="AQ40" i="2884" s="1"/>
  <c r="Q7" i="2896"/>
  <c r="Q39" i="2896" s="1"/>
  <c r="Q40" i="2896" s="1"/>
  <c r="P39" i="2896"/>
  <c r="AB7" i="2898"/>
  <c r="AB39" i="2898" s="1"/>
  <c r="AB40" i="2898" s="1"/>
  <c r="AA39" i="2898"/>
  <c r="W7" i="2900"/>
  <c r="W39" i="2900" s="1"/>
  <c r="W40" i="2900" s="1"/>
  <c r="V39" i="2900"/>
  <c r="AK39" i="2906"/>
  <c r="AK39" i="2905"/>
  <c r="AL7" i="2905"/>
  <c r="AL39" i="2905" s="1"/>
  <c r="AL40" i="2905" s="1"/>
  <c r="AU39" i="2905"/>
  <c r="AV7" i="2905"/>
  <c r="AV39" i="2905" s="1"/>
  <c r="AV40" i="2905" s="1"/>
  <c r="AP39" i="2905"/>
  <c r="AQ7" i="2905"/>
  <c r="AQ39" i="2905" s="1"/>
  <c r="AQ40" i="2905" s="1"/>
  <c r="AA39" i="2907"/>
  <c r="AB7" i="2907"/>
  <c r="AB39" i="2907" s="1"/>
  <c r="AB40" i="2907" s="1"/>
  <c r="AG7" i="2884"/>
  <c r="AG39" i="2884" s="1"/>
  <c r="AG40" i="2884" s="1"/>
  <c r="AF39" i="2884"/>
  <c r="AL39" i="2896"/>
  <c r="AL40" i="2896" s="1"/>
  <c r="V39" i="2893"/>
  <c r="W7" i="2893"/>
  <c r="W39" i="2893" s="1"/>
  <c r="W40" i="2893" s="1"/>
  <c r="V39" i="2894"/>
  <c r="W7" i="2894"/>
  <c r="W39" i="2894" s="1"/>
  <c r="W40" i="2894" s="1"/>
  <c r="AQ39" i="2896"/>
  <c r="AQ40" i="2896" s="1"/>
  <c r="AF39" i="2901"/>
  <c r="AG39" i="2902"/>
  <c r="AG40" i="2902" s="1"/>
  <c r="AQ39" i="2906"/>
  <c r="AQ40" i="2906" s="1"/>
  <c r="P39" i="2898"/>
  <c r="Q7" i="2898"/>
  <c r="Q39" i="2898" s="1"/>
  <c r="Q40" i="2898" s="1"/>
  <c r="AL39" i="2880"/>
  <c r="AL40" i="2880" s="1"/>
  <c r="AV39" i="2880"/>
  <c r="AV40" i="2880" s="1"/>
  <c r="AP39" i="2882"/>
  <c r="AQ7" i="2894"/>
  <c r="AQ39" i="2894" s="1"/>
  <c r="AQ40" i="2894" s="1"/>
  <c r="AP39" i="2894"/>
  <c r="AQ39" i="2892"/>
  <c r="AQ40" i="2892" s="1"/>
  <c r="AF39" i="2894"/>
  <c r="AG39" i="2897"/>
  <c r="AG40" i="2897" s="1"/>
  <c r="AL7" i="2898"/>
  <c r="AL39" i="2898" s="1"/>
  <c r="AL40" i="2898" s="1"/>
  <c r="AK39" i="2898"/>
  <c r="AL7" i="2899"/>
  <c r="AL39" i="2899" s="1"/>
  <c r="AL40" i="2899" s="1"/>
  <c r="AK39" i="2899"/>
  <c r="AU39" i="2904"/>
  <c r="Q39" i="2902"/>
  <c r="Q40" i="2902" s="1"/>
  <c r="AF39" i="2904"/>
  <c r="AG39" i="2909"/>
  <c r="AG40" i="2909" s="1"/>
  <c r="AL39" i="2901"/>
  <c r="AL40" i="2901" s="1"/>
</calcChain>
</file>

<file path=xl/sharedStrings.xml><?xml version="1.0" encoding="utf-8"?>
<sst xmlns="http://schemas.openxmlformats.org/spreadsheetml/2006/main" count="2484" uniqueCount="153">
  <si>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</si>
  <si>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</si>
  <si>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</si>
  <si>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</si>
  <si>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</si>
  <si>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</si>
  <si>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</si>
  <si>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</si>
  <si>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</si>
  <si>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</si>
  <si>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</si>
  <si>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</si>
  <si>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</si>
  <si>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</si>
  <si>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</si>
  <si>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</si>
  <si>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</si>
  <si>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</si>
  <si>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</si>
  <si>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</si>
  <si>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</si>
  <si>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</si>
  <si>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</si>
  <si>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</si>
  <si>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</si>
  <si>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</si>
  <si>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</si>
  <si>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</si>
  <si>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</si>
  <si>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</si>
  <si>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</si>
  <si>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</si>
  <si>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</si>
  <si>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</si>
  <si>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</si>
  <si>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</si>
  <si>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</si>
  <si>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</si>
  <si>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</si>
  <si>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</si>
  <si>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</si>
  <si>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</si>
  <si>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</si>
  <si>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</si>
  <si>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</si>
  <si>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</si>
  <si>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</si>
  <si>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Data\56\phase 5 var\</t>
  </si>
  <si>
    <t>!LC20B20.000</t>
  </si>
  <si>
    <t>!LC21C50.000</t>
  </si>
  <si>
    <t>!LC22B50.000</t>
  </si>
  <si>
    <t>!LC23B50.000</t>
  </si>
  <si>
    <t>!LC24A00.000</t>
  </si>
  <si>
    <t>!LC27B30.000</t>
  </si>
  <si>
    <t>!LC28A40.000</t>
  </si>
  <si>
    <t>!LC29B30.000</t>
  </si>
  <si>
    <t>!LC30D20.000</t>
  </si>
  <si>
    <t>!LC31D20.000</t>
  </si>
  <si>
    <t>!M103C40.000</t>
  </si>
  <si>
    <t>!M104C00.000</t>
  </si>
  <si>
    <t>!M105B20.000</t>
  </si>
  <si>
    <t>!M106B30.000</t>
  </si>
  <si>
    <t>!M107C40.000</t>
  </si>
  <si>
    <t>!M109C40.000</t>
  </si>
  <si>
    <t>!M108C00.000</t>
  </si>
  <si>
    <t>!M110B30.000</t>
  </si>
  <si>
    <t>!M111B00.000</t>
  </si>
  <si>
    <t>!M112C50.000</t>
  </si>
  <si>
    <t>!M113940.000</t>
  </si>
  <si>
    <t>!M114A50.000</t>
  </si>
  <si>
    <t>!M115D00.000</t>
  </si>
  <si>
    <t>!M116B50.000</t>
  </si>
  <si>
    <t>!M117A30.000</t>
  </si>
  <si>
    <t>!M118A20.000</t>
  </si>
  <si>
    <t>!M119B30.000</t>
  </si>
  <si>
    <t>!M120B20.000</t>
  </si>
  <si>
    <t>!M121830.000</t>
  </si>
  <si>
    <t>!M122A20.000</t>
  </si>
  <si>
    <t>Report for:!LC20B20.000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</si>
  <si>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</si>
  <si>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</si>
  <si>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</si>
  <si>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</si>
  <si>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</si>
  <si>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</si>
  <si>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</si>
  <si>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</si>
  <si>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</si>
  <si>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</si>
  <si>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</si>
  <si>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</si>
  <si>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</si>
  <si>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</si>
  <si>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</si>
  <si>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</si>
  <si>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</si>
  <si>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</si>
  <si>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</si>
  <si>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</si>
  <si>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</si>
  <si>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</si>
  <si>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</si>
  <si>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</si>
  <si>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</si>
  <si>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</si>
  <si>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</si>
  <si>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</si>
  <si>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</si>
  <si>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</si>
  <si>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</si>
  <si>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</si>
  <si>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</si>
  <si>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</si>
  <si>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</si>
  <si>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</si>
  <si>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</si>
  <si>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</si>
  <si>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</si>
  <si>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</si>
  <si>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</si>
  <si>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</si>
  <si>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</si>
  <si>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</si>
  <si>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</si>
  <si>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for:!LC21C50.000</t>
  </si>
  <si>
    <t>Report for:!LC22B50.000</t>
  </si>
  <si>
    <t>Report for:!LC23B50.000</t>
  </si>
  <si>
    <t>Report for:!LC24A00.000</t>
  </si>
  <si>
    <t>Report for:!LC27B30.000</t>
  </si>
  <si>
    <t>Report for:!LC28A40.000</t>
  </si>
  <si>
    <t>Report for:!LC29B30.000</t>
  </si>
  <si>
    <t>Report for:!LC30D20.000</t>
  </si>
  <si>
    <t>Report for:!LC31D20.000</t>
  </si>
  <si>
    <t>Report for:!M103C40.000</t>
  </si>
  <si>
    <t>Report for:!M104C00.000</t>
  </si>
  <si>
    <t>Report for:!M105B20.000</t>
  </si>
  <si>
    <t>Report for:!M106B30.000</t>
  </si>
  <si>
    <t>Report for:!M107C40.000</t>
  </si>
  <si>
    <t>Report for:!M109C40.000</t>
  </si>
  <si>
    <t>Report for:!M108C00.000</t>
  </si>
  <si>
    <t>Report for:!M110B30.000</t>
  </si>
  <si>
    <t>Report for:!M111B00.000</t>
  </si>
  <si>
    <t>Report for:!M112C50.000</t>
  </si>
  <si>
    <t>Report for:!M113940.000</t>
  </si>
  <si>
    <t>Report for:!M114A50.000</t>
  </si>
  <si>
    <t>Report for:!M115D00.000</t>
  </si>
  <si>
    <t>Report for:!M116B50.000</t>
  </si>
  <si>
    <t>Report for:!M117A30.000</t>
  </si>
  <si>
    <t>Report for:!M118A20.000</t>
  </si>
  <si>
    <t>Report for:!M119B30.000</t>
  </si>
  <si>
    <t>Report for:!M120B20.000</t>
  </si>
  <si>
    <t>Report for:!M121830.000</t>
  </si>
  <si>
    <t>Report for:!M122A20.000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</si>
</sst>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0" fillId="8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'!LC20B20.000'!B2:C2</f>
        <v>&lt;date&gt;</v>
      </c>
      <c r="C3">
        <f>('!LC20B20.000'!J149/60)/'!LC20B20.000'!Q3</f>
        <v>2.7501157407407408</v>
      </c>
      <c r="D3">
        <f>'!LC20B20.000'!N44/'!LC20B20.000'!Q3</f>
        <v>0</v>
      </c>
      <c r="E3">
        <f>SUM('!LC20B20.000'!L44:Q44)/'!LC20B20.000'!Q3</f>
        <v>85.208333333333329</v>
      </c>
      <c r="F3">
        <f>'!LC20B20.000'!Q40</f>
        <v>0.53950905541847793</v>
      </c>
      <c r="J3" s="18" t="s">
        <v>42</v>
      </c>
      <c r="K3">
        <f>AVERAGE(C3:C7)</f>
        <v>4.4017352158326961</v>
      </c>
      <c r="L3">
        <f>AVERAGE(C8:C12)</f>
        <v>4.0435161123177368</v>
      </c>
      <c r="M3">
        <f>AVERAGE(C13:C17)</f>
        <v>4.8677289399659482</v>
      </c>
      <c r="N3">
        <f>AVERAGE(C18:C22)</f>
        <v>2.8905460315936802</v>
      </c>
      <c r="O3">
        <f>AVERAGE(C23:C27)</f>
        <v>1.9526474261950839</v>
      </c>
      <c r="P3">
        <f>AVERAGE(C28:C32)</f>
        <v>2.4406232601640832</v>
      </c>
    </row>
    <row r="4" spans="1:24" x14ac:dyDescent="0.3">
      <c r="A4">
        <v>2</v>
      </c>
      <c r="B4" t="str">
        <f>'!LC21C50.000'!B2:C2</f>
        <v>&lt;date&gt;</v>
      </c>
      <c r="C4">
        <f>('!LC21C50.000'!J75/60)/'!LC21C50.000'!Q3</f>
        <v>4.7705314009661839</v>
      </c>
      <c r="D4">
        <f>'!LC21C50.000'!N44/'!LC21C50.000'!Q3</f>
        <v>4.3478260869565216E-2</v>
      </c>
      <c r="E4">
        <f>SUM('!LC21C50.000'!L44:Q44)/'!LC21C50.000'!Q3</f>
        <v>161.55072463768116</v>
      </c>
      <c r="F4">
        <f>'!LC21C50.000'!Q40</f>
        <v>0.57796697893610471</v>
      </c>
      <c r="J4" s="18" t="s">
        <v>43</v>
      </c>
      <c r="K4">
        <f>AVERAGE(D3:D7)</f>
        <v>5.7017495881455951E-2</v>
      </c>
      <c r="L4">
        <f>AVERAGE(D8:D12)</f>
        <v>6.7841305892895762E-2</v>
      </c>
      <c r="M4">
        <f>AVERAGE(D13:D17)</f>
        <v>1.0964912280701754E-2</v>
      </c>
      <c r="N4">
        <f>AVERAGE(D18:D22)</f>
        <v>9.0370703349684972E-2</v>
      </c>
      <c r="O4">
        <f>AVERAGE(D23:D27)</f>
        <v>0.17496231103298365</v>
      </c>
      <c r="P4">
        <f>AVERAGE(D28:D32)</f>
        <v>0.18497309299670098</v>
      </c>
    </row>
    <row r="5" spans="1:24" x14ac:dyDescent="0.3">
      <c r="A5">
        <v>3</v>
      </c>
      <c r="B5" t="str">
        <f>'!LC22B50.000'!B2:C2</f>
        <v>&lt;date&gt;</v>
      </c>
      <c r="C5">
        <f>('!LC22B50.000'!J159/60)/'!LC22B50.000'!Q3</f>
        <v>2.6047930283224403</v>
      </c>
      <c r="D5">
        <f>'!LC22B50.000'!N44/'!LC22B50.000'!Q3</f>
        <v>9.8039215686274508E-2</v>
      </c>
      <c r="E5">
        <f>SUM('!LC22B50.000'!L44:Q44)/'!LC22B50.000'!Q3</f>
        <v>79.653594771241828</v>
      </c>
      <c r="F5">
        <f>'!LC22B50.000'!Q40</f>
        <v>0.54766197556727669</v>
      </c>
      <c r="J5" s="18" t="s">
        <v>107</v>
      </c>
      <c r="K5">
        <f>AVERAGE(E3:E7)</f>
        <v>184.16776008936944</v>
      </c>
      <c r="L5">
        <f>AVERAGE(E8:E12)</f>
        <v>182.66861052987059</v>
      </c>
      <c r="M5">
        <f>AVERAGE(E13:E17)</f>
        <v>281.25801993115704</v>
      </c>
      <c r="N5">
        <f>AVERAGE(E18:E22)</f>
        <v>155.3548188044808</v>
      </c>
      <c r="O5">
        <f>AVERAGE(E23:E27)</f>
        <v>94.352849666121912</v>
      </c>
      <c r="P5">
        <f>AVERAGE(E28:E32)</f>
        <v>106.1807805408065</v>
      </c>
    </row>
    <row r="6" spans="1:24" x14ac:dyDescent="0.3">
      <c r="A6">
        <v>4</v>
      </c>
      <c r="B6" t="str">
        <f>'!LC23B50.000'!B2:C2</f>
        <v>&lt;date&gt;</v>
      </c>
      <c r="C6">
        <f>('!LC23B50.000'!J172/60)/'!LC23B50.000'!Q3</f>
        <v>2.3836327345309383</v>
      </c>
      <c r="D6">
        <f>'!LC23B50.000'!N44/'!LC23B50.000'!Q3</f>
        <v>0.11976047904191617</v>
      </c>
      <c r="E6">
        <f>SUM('!LC23B50.000'!L44:Q44)/'!LC23B50.000'!Q3</f>
        <v>67.592814371257489</v>
      </c>
      <c r="F6">
        <f>'!LC23B50.000'!Q40</f>
        <v>0.56298637475571633</v>
      </c>
      <c r="J6" s="18" t="s">
        <v>45</v>
      </c>
      <c r="K6">
        <f>AVERAGE(F3:F7)</f>
        <v>0.57701705303623885</v>
      </c>
      <c r="L6">
        <f>AVERAGE(F8:F12)</f>
        <v>0.56195997251836405</v>
      </c>
      <c r="M6">
        <f>AVERAGE(F13:F17)</f>
        <v>0.53251955594346734</v>
      </c>
      <c r="N6">
        <f>AVERAGE(F18:F22)</f>
        <v>0.56805260802558188</v>
      </c>
      <c r="O6">
        <f>AVERAGE(F23:F27)</f>
        <v>0.47611299810631491</v>
      </c>
      <c r="P6">
        <f>AVERAGE(F28:F32)</f>
        <v>0.48382370772677713</v>
      </c>
    </row>
    <row r="7" spans="1:24" x14ac:dyDescent="0.3">
      <c r="A7">
        <v>5</v>
      </c>
      <c r="B7" t="str">
        <f>'!LC24A00.000'!B2:C2</f>
        <v>&lt;date&gt;</v>
      </c>
      <c r="C7">
        <f>('!LC24A00.000'!J48/60)/'!LC24A00.000'!Q3</f>
        <v>9.499603174603175</v>
      </c>
      <c r="D7">
        <f>'!LC24A00.000'!N44/'!LC24A00.000'!Q3</f>
        <v>2.3809523809523808E-2</v>
      </c>
      <c r="E7">
        <f>SUM('!LC24A00.000'!L44:Q44)/'!LC24A00.000'!Q3</f>
        <v>526.83333333333337</v>
      </c>
      <c r="F7">
        <f>'!LC24A00.000'!Q40</f>
        <v>0.65696088050361845</v>
      </c>
    </row>
    <row r="8" spans="1:24" x14ac:dyDescent="0.3">
      <c r="A8">
        <v>6</v>
      </c>
      <c r="B8" t="str">
        <f>'!LC27B30.000'!B2:C2</f>
        <v>&lt;date&gt;</v>
      </c>
      <c r="C8">
        <f>('!LC27B30.000'!J73/60)/'!LC27B30.000'!Q3</f>
        <v>3.7286069651741292</v>
      </c>
      <c r="D8">
        <f>'!LC27B30.000'!N44/'!LC27B30.000'!Q3</f>
        <v>4.4776119402985072E-2</v>
      </c>
      <c r="E8">
        <f>SUM('!LC27B30.000'!L44:Q44)/'!LC27B30.000'!Q3</f>
        <v>166.20895522388059</v>
      </c>
      <c r="F8">
        <f>'!LC27B30.000'!Q40</f>
        <v>0.56977205549661669</v>
      </c>
    </row>
    <row r="9" spans="1:24" x14ac:dyDescent="0.3">
      <c r="A9">
        <v>7</v>
      </c>
      <c r="B9" t="str">
        <f>'!LC28A40.000'!B2:C2</f>
        <v>&lt;date&gt;</v>
      </c>
      <c r="C9">
        <f>('!LC28A40.000'!J140/60)/'!LC28A40.000'!Q3</f>
        <v>2.9700248756218905</v>
      </c>
      <c r="D9">
        <f>'!LC28A40.000'!N44/'!LC28A40.000'!Q3</f>
        <v>3.7313432835820892E-2</v>
      </c>
      <c r="E9">
        <f>SUM('!LC28A40.000'!L44:Q44)/'!LC28A40.000'!Q3</f>
        <v>158.67164179104478</v>
      </c>
      <c r="F9">
        <f>'!LC28A40.000'!Q40</f>
        <v>0.54124723732843805</v>
      </c>
      <c r="G9">
        <f t="shared" ref="G9:L9" si="0">K3</f>
        <v>4.4017352158326961</v>
      </c>
      <c r="H9">
        <f t="shared" si="0"/>
        <v>4.0435161123177368</v>
      </c>
      <c r="I9">
        <f t="shared" si="0"/>
        <v>4.8677289399659482</v>
      </c>
      <c r="J9">
        <f t="shared" si="0"/>
        <v>2.8905460315936802</v>
      </c>
      <c r="K9">
        <f t="shared" si="0"/>
        <v>1.9526474261950839</v>
      </c>
      <c r="L9">
        <f t="shared" si="0"/>
        <v>2.4406232601640832</v>
      </c>
      <c r="M9">
        <f t="shared" ref="M9:R9" si="1">K4</f>
        <v>5.7017495881455951E-2</v>
      </c>
      <c r="N9">
        <f t="shared" si="1"/>
        <v>6.7841305892895762E-2</v>
      </c>
      <c r="O9">
        <f t="shared" si="1"/>
        <v>1.0964912280701754E-2</v>
      </c>
      <c r="P9">
        <f t="shared" si="1"/>
        <v>9.0370703349684972E-2</v>
      </c>
      <c r="Q9">
        <f t="shared" si="1"/>
        <v>0.17496231103298365</v>
      </c>
      <c r="R9">
        <f t="shared" si="1"/>
        <v>0.18497309299670098</v>
      </c>
      <c r="S9">
        <f t="shared" ref="S9:X9" si="2">K6</f>
        <v>0.57701705303623885</v>
      </c>
      <c r="T9">
        <f t="shared" si="2"/>
        <v>0.56195997251836405</v>
      </c>
      <c r="U9">
        <f t="shared" si="2"/>
        <v>0.53251955594346734</v>
      </c>
      <c r="V9">
        <f t="shared" si="2"/>
        <v>0.56805260802558188</v>
      </c>
      <c r="W9">
        <f t="shared" si="2"/>
        <v>0.47611299810631491</v>
      </c>
      <c r="X9">
        <f t="shared" si="2"/>
        <v>0.48382370772677713</v>
      </c>
    </row>
    <row r="10" spans="1:24" x14ac:dyDescent="0.3">
      <c r="A10">
        <v>8</v>
      </c>
      <c r="B10" t="str">
        <f>'!LC29B30.000'!B2:C2</f>
        <v>&lt;date&gt;</v>
      </c>
      <c r="C10">
        <f>('!LC29B30.000'!J54/60)/'!LC29B30.000'!Q3</f>
        <v>8.3309027777777782</v>
      </c>
      <c r="D10">
        <f>'!LC29B30.000'!N44/'!LC29B30.000'!Q3</f>
        <v>6.25E-2</v>
      </c>
      <c r="E10">
        <f>SUM('!LC29B30.000'!L44:Q44)/'!LC29B30.000'!Q3</f>
        <v>442.3125</v>
      </c>
      <c r="F10">
        <f>'!LC29B30.000'!Q40</f>
        <v>0.71378106857143575</v>
      </c>
    </row>
    <row r="11" spans="1:24" x14ac:dyDescent="0.3">
      <c r="A11">
        <v>9</v>
      </c>
      <c r="B11" t="str">
        <f>'!LC30D20.000'!B2:C2</f>
        <v>&lt;date&gt;</v>
      </c>
      <c r="C11">
        <f>('!LC30D20.000'!J153/60)/'!LC30D20.000'!Q3</f>
        <v>2.7089569160997731</v>
      </c>
      <c r="D11">
        <f>'!LC30D20.000'!N44/'!LC30D20.000'!Q3</f>
        <v>9.5238095238095233E-2</v>
      </c>
      <c r="E11">
        <f>SUM('!LC30D20.000'!L44:Q44)/'!LC30D20.000'!Q3</f>
        <v>76.08163265306122</v>
      </c>
      <c r="F11">
        <f>'!LC30D20.000'!Q40</f>
        <v>0.51036941895337418</v>
      </c>
    </row>
    <row r="12" spans="1:24" x14ac:dyDescent="0.3">
      <c r="A12">
        <v>10</v>
      </c>
      <c r="B12" t="str">
        <f>'!LC31D20.000'!B2:C2</f>
        <v>&lt;date&gt;</v>
      </c>
      <c r="C12">
        <f>('!LC31D20.000'!J167/60)/'!LC31D20.000'!Q3</f>
        <v>2.4790890269151138</v>
      </c>
      <c r="D12">
        <f>'!LC31D20.000'!N44/'!LC31D20.000'!Q3</f>
        <v>9.9378881987577633E-2</v>
      </c>
      <c r="E12">
        <f>SUM('!LC31D20.000'!L44:Q44)/'!LC31D20.000'!Q3</f>
        <v>70.068322981366464</v>
      </c>
      <c r="F12">
        <f>'!LC31D20.000'!Q40</f>
        <v>0.47463008224195569</v>
      </c>
    </row>
    <row r="13" spans="1:24" x14ac:dyDescent="0.3">
      <c r="A13">
        <v>11</v>
      </c>
      <c r="B13" t="str">
        <f>'!M103C40.000'!B2:C2</f>
        <v>&lt;date&gt;</v>
      </c>
      <c r="C13">
        <f>('!M103C40.000'!J102/60)/'!M103C40.000'!Q3</f>
        <v>4.0682291666666668</v>
      </c>
      <c r="D13">
        <f>'!M103C40.000'!N44/'!M103C40.000'!Q3</f>
        <v>2.0833333333333332E-2</v>
      </c>
      <c r="E13">
        <f>SUM('!M103C40.000'!L44:Q44)/'!M103C40.000'!Q3</f>
        <v>230.6875</v>
      </c>
      <c r="F13">
        <f>'!M103C40.000'!Q40</f>
        <v>0.49472573522365226</v>
      </c>
    </row>
    <row r="14" spans="1:24" x14ac:dyDescent="0.3">
      <c r="A14">
        <v>12</v>
      </c>
      <c r="B14" t="str">
        <f>'!M104C00.000'!B2:C2</f>
        <v>&lt;date&gt;</v>
      </c>
      <c r="C14">
        <f>('!M104C00.000'!J102/60)/'!M104C00.000'!Q3</f>
        <v>4.0199652777777777</v>
      </c>
      <c r="D14">
        <f>'!M104C00.000'!N44/'!M104C00.000'!Q3</f>
        <v>2.0833333333333332E-2</v>
      </c>
      <c r="E14">
        <f>SUM('!M104C00.000'!L44:Q44)/'!M104C00.000'!Q3</f>
        <v>230.67708333333334</v>
      </c>
      <c r="F14">
        <f>'!M104C00.000'!Q40</f>
        <v>0.55382962283869697</v>
      </c>
    </row>
    <row r="15" spans="1:24" x14ac:dyDescent="0.3">
      <c r="A15">
        <v>13</v>
      </c>
      <c r="B15" t="str">
        <f>'!M105B20.000'!B2:C2</f>
        <v>&lt;date&gt;</v>
      </c>
      <c r="C15">
        <f>('!M105B20.000'!J66/60)/'!M105B20.000'!Q3</f>
        <v>6.6175000000000006</v>
      </c>
      <c r="D15">
        <f>'!M105B20.000'!N44/'!M105B20.000'!Q3</f>
        <v>0</v>
      </c>
      <c r="E15">
        <f>SUM('!M105B20.000'!L44:Q44)/'!M105B20.000'!Q3</f>
        <v>370.7</v>
      </c>
      <c r="F15">
        <f>'!M105B20.000'!Q40</f>
        <v>0.55201731986696312</v>
      </c>
    </row>
    <row r="16" spans="1:24" x14ac:dyDescent="0.3">
      <c r="A16">
        <v>14</v>
      </c>
      <c r="B16" t="str">
        <f>'!M106B30.000'!B2:C2</f>
        <v>&lt;date&gt;</v>
      </c>
      <c r="C16">
        <f>('!M106B30.000'!J85/60)/'!M106B30.000'!Q3</f>
        <v>4.5097046413502104</v>
      </c>
      <c r="D16">
        <f>'!M106B30.000'!N44/'!M106B30.000'!Q3</f>
        <v>0</v>
      </c>
      <c r="E16">
        <f>SUM('!M106B30.000'!L44:Q44)/'!M106B30.000'!Q3</f>
        <v>281.62025316455697</v>
      </c>
      <c r="F16">
        <f>'!M106B30.000'!Q40</f>
        <v>0.44564986106069326</v>
      </c>
    </row>
    <row r="17" spans="1:6" x14ac:dyDescent="0.3">
      <c r="A17">
        <v>15</v>
      </c>
      <c r="B17" t="str">
        <f>'!M107C40.000'!B2:C2</f>
        <v>&lt;date&gt;</v>
      </c>
      <c r="C17">
        <f>('!M107C40.000'!J82/60)/'!M107C40.000'!Q3</f>
        <v>5.1232456140350875</v>
      </c>
      <c r="D17">
        <f>'!M107C40.000'!N44/'!M107C40.000'!Q3</f>
        <v>1.3157894736842105E-2</v>
      </c>
      <c r="E17">
        <f>SUM('!M107C40.000'!L44:Q44)/'!M107C40.000'!Q3</f>
        <v>292.60526315789474</v>
      </c>
      <c r="F17">
        <f>'!M107C40.000'!Q40</f>
        <v>0.6163752407273313</v>
      </c>
    </row>
    <row r="18" spans="1:6" x14ac:dyDescent="0.3">
      <c r="A18">
        <v>16</v>
      </c>
      <c r="B18" t="str">
        <f>'!M108C00.000'!B2:C2</f>
        <v>&lt;date&gt;</v>
      </c>
      <c r="C18">
        <f>('!M108C00.000'!J105/60)/'!M108C00.000'!Q3</f>
        <v>3.9632996632996633</v>
      </c>
      <c r="D18">
        <f>'!M108C00.000'!N44/'!M108C00.000'!Q3</f>
        <v>6.0606060606060608E-2</v>
      </c>
      <c r="E18">
        <f>SUM('!M108C00.000'!L44:Q44)/'!M108C00.000'!Q3</f>
        <v>122.82828282828282</v>
      </c>
      <c r="F18">
        <f>'!M108C00.000'!Q40</f>
        <v>0.60381438179175184</v>
      </c>
    </row>
    <row r="19" spans="1:6" x14ac:dyDescent="0.3">
      <c r="A19">
        <v>17</v>
      </c>
      <c r="B19" t="str">
        <f>'!M109C40.000'!B2:C2</f>
        <v>&lt;date&gt;</v>
      </c>
      <c r="C19">
        <f>('!M109C40.000'!J100/60)/'!M109C40.000'!Q3</f>
        <v>4.2539007092198586</v>
      </c>
      <c r="D19">
        <f>'!M109C40.000'!N44/'!M109C40.000'!Q3</f>
        <v>4.2553191489361701E-2</v>
      </c>
      <c r="E19">
        <f>SUM('!M109C40.000'!L44:Q44)/'!M109C40.000'!Q3</f>
        <v>224.96808510638297</v>
      </c>
      <c r="F19">
        <f>'!M109C40.000'!Q40</f>
        <v>0.61181243718843026</v>
      </c>
    </row>
    <row r="20" spans="1:6" x14ac:dyDescent="0.3">
      <c r="A20">
        <v>18</v>
      </c>
      <c r="B20" t="str">
        <f>'!M110B30.000'!B2:C2</f>
        <v>&lt;date&gt;</v>
      </c>
      <c r="C20">
        <f>('!M110B30.000'!J109/60)/'!M110B30.000'!Q3</f>
        <v>3.7741100323624597</v>
      </c>
      <c r="D20">
        <f>'!M110B30.000'!N44/'!M110B30.000'!Q3</f>
        <v>0.10679611650485436</v>
      </c>
      <c r="E20">
        <f>SUM('!M110B30.000'!L44:Q44)/'!M110B30.000'!Q3</f>
        <v>215.20388349514562</v>
      </c>
      <c r="F20">
        <f>'!M110B30.000'!Q40</f>
        <v>0.60634854809830263</v>
      </c>
    </row>
    <row r="21" spans="1:6" x14ac:dyDescent="0.3">
      <c r="A21">
        <v>19</v>
      </c>
      <c r="B21" t="str">
        <f>'!M111B00.000'!B2:C2</f>
        <v>&lt;date&gt;</v>
      </c>
      <c r="C21">
        <f>('!M111B00.000'!J168/60)/'!M111B00.000'!Q3</f>
        <v>2.4614197530864197</v>
      </c>
      <c r="D21">
        <f>'!M111B00.000'!N44/'!M111B00.000'!Q3</f>
        <v>0.14814814814814814</v>
      </c>
      <c r="E21">
        <f>SUM('!M111B00.000'!L44:Q44)/'!M111B00.000'!Q3</f>
        <v>137.59259259259258</v>
      </c>
      <c r="F21">
        <f>'!M111B00.000'!Q40</f>
        <v>0.50316898746137062</v>
      </c>
    </row>
    <row r="22" spans="1:6" x14ac:dyDescent="0.3">
      <c r="A22">
        <v>20</v>
      </c>
      <c r="B22" t="str">
        <f>'!M112C50.000'!B2:C2</f>
        <v>&lt;date&gt;</v>
      </c>
      <c r="C22">
        <f>('!M112C50.000'!J166/60)/'!M112C50.000'!Q3</f>
        <v>0</v>
      </c>
      <c r="D22">
        <f>'!M112C50.000'!N44/'!M112C50.000'!Q3</f>
        <v>9.375E-2</v>
      </c>
      <c r="E22">
        <f>SUM('!M112C50.000'!L44:Q44)/'!M112C50.000'!Q3</f>
        <v>76.181250000000006</v>
      </c>
      <c r="F22">
        <f>'!M112C50.000'!Q40</f>
        <v>0.51511868558805418</v>
      </c>
    </row>
    <row r="23" spans="1:6" x14ac:dyDescent="0.3">
      <c r="A23">
        <v>21</v>
      </c>
      <c r="B23" t="str">
        <f>'!M113940.000'!B2:C2</f>
        <v>&lt;date&gt;</v>
      </c>
      <c r="C23">
        <f>('!M113940.000'!J164/60)/'!M113940.000'!Q3</f>
        <v>2.524789029535865</v>
      </c>
      <c r="D23">
        <f>'!M113940.000'!N44/'!M113940.000'!Q3</f>
        <v>0.16455696202531644</v>
      </c>
      <c r="E23">
        <f>SUM('!M113940.000'!L44:Q44)/'!M113940.000'!Q3</f>
        <v>134.1139240506329</v>
      </c>
      <c r="F23">
        <f>'!M113940.000'!Q40</f>
        <v>0.51460216524833013</v>
      </c>
    </row>
    <row r="24" spans="1:6" x14ac:dyDescent="0.3">
      <c r="A24">
        <v>22</v>
      </c>
      <c r="B24" t="str">
        <f>'!M114A50.000'!B2:C2</f>
        <v>&lt;date&gt;</v>
      </c>
      <c r="C24">
        <f>('!M114A50.000'!J169/60)/'!M114A50.000'!Q3</f>
        <v>0</v>
      </c>
      <c r="D24">
        <f>'!M114A50.000'!N44/'!M114A50.000'!Q3</f>
        <v>0.18404907975460122</v>
      </c>
      <c r="E24">
        <f>SUM('!M114A50.000'!L44:Q44)/'!M114A50.000'!Q3</f>
        <v>69.300613496932513</v>
      </c>
      <c r="F24">
        <f>'!M114A50.000'!Q40</f>
        <v>0.49193586873122097</v>
      </c>
    </row>
    <row r="25" spans="1:6" x14ac:dyDescent="0.3">
      <c r="A25">
        <v>23</v>
      </c>
      <c r="B25" t="str">
        <f>'!M115D00.000'!B2:C2</f>
        <v>&lt;date&gt;</v>
      </c>
      <c r="C25">
        <f>('!M115D00.000'!J175/60)/'!M115D00.000'!Q3</f>
        <v>2.3601577909270217</v>
      </c>
      <c r="D25">
        <f>'!M115D00.000'!N44/'!M115D00.000'!Q3</f>
        <v>0.15976331360946747</v>
      </c>
      <c r="E25">
        <f>SUM('!M115D00.000'!L44:Q44)/'!M115D00.000'!Q3</f>
        <v>131.38461538461539</v>
      </c>
      <c r="F25">
        <f>'!M115D00.000'!Q40</f>
        <v>0.4871119975631133</v>
      </c>
    </row>
    <row r="26" spans="1:6" x14ac:dyDescent="0.3">
      <c r="A26">
        <v>24</v>
      </c>
      <c r="B26" t="str">
        <f>'!M116B50.000'!B2:C2</f>
        <v>&lt;date&gt;</v>
      </c>
      <c r="C26">
        <f>('!M116B50.000'!J168/60)/'!M116B50.000'!Q3</f>
        <v>2.4615226337448557</v>
      </c>
      <c r="D26">
        <f>'!M116B50.000'!N44/'!M116B50.000'!Q3</f>
        <v>0.15432098765432098</v>
      </c>
      <c r="E26">
        <f>SUM('!M116B50.000'!L44:Q44)/'!M116B50.000'!Q3</f>
        <v>69.080246913580254</v>
      </c>
      <c r="F26">
        <f>'!M116B50.000'!Q40</f>
        <v>0.43463052629542781</v>
      </c>
    </row>
    <row r="27" spans="1:6" x14ac:dyDescent="0.3">
      <c r="A27">
        <v>25</v>
      </c>
      <c r="B27" t="str">
        <f>'!M117A30.000'!B2:C2</f>
        <v>&lt;date&gt;</v>
      </c>
      <c r="C27">
        <f>('!M117A30.000'!J171/60)/'!M117A30.000'!Q3</f>
        <v>2.4167676767676767</v>
      </c>
      <c r="D27">
        <f>'!M117A30.000'!N44/'!M117A30.000'!Q3</f>
        <v>0.21212121212121213</v>
      </c>
      <c r="E27">
        <f>SUM('!M117A30.000'!L44:Q44)/'!M117A30.000'!Q3</f>
        <v>67.88484848484849</v>
      </c>
      <c r="F27">
        <f>'!M117A30.000'!Q40</f>
        <v>0.45228443269348234</v>
      </c>
    </row>
    <row r="28" spans="1:6" x14ac:dyDescent="0.3">
      <c r="A28">
        <v>26</v>
      </c>
      <c r="B28" t="str">
        <f>'!M118A20.000'!B2:C2</f>
        <v>&lt;date&gt;</v>
      </c>
      <c r="C28">
        <f>('!M118A20.000'!J164/60)/'!M118A20.000'!Q3</f>
        <v>2.5039029535864978</v>
      </c>
      <c r="D28">
        <f>'!M118A20.000'!N44/'!M118A20.000'!Q3</f>
        <v>0.189873417721519</v>
      </c>
      <c r="E28">
        <f>SUM('!M118A20.000'!L44:Q44)/'!M118A20.000'!Q3</f>
        <v>134.77215189873417</v>
      </c>
      <c r="F28">
        <f>'!M118A20.000'!Q40</f>
        <v>0.48734192795872966</v>
      </c>
    </row>
    <row r="29" spans="1:6" x14ac:dyDescent="0.3">
      <c r="A29">
        <v>27</v>
      </c>
      <c r="B29" t="str">
        <f>'!M119B30.000'!B2:C2</f>
        <v>&lt;date&gt;</v>
      </c>
      <c r="C29">
        <f>('!M119B30.000'!J169/60)/'!M119B30.000'!Q3</f>
        <v>2.4473415132924337</v>
      </c>
      <c r="D29">
        <f>'!M119B30.000'!N44/'!M119B30.000'!Q3</f>
        <v>0.16564417177914109</v>
      </c>
      <c r="E29">
        <f>SUM('!M119B30.000'!L44:Q44)/'!M119B30.000'!Q3</f>
        <v>68.723926380368098</v>
      </c>
      <c r="F29">
        <f>'!M119B30.000'!Q40</f>
        <v>0.51195118741612511</v>
      </c>
    </row>
    <row r="30" spans="1:6" x14ac:dyDescent="0.3">
      <c r="A30">
        <v>28</v>
      </c>
      <c r="B30" t="str">
        <f>'!M120B20.000'!B2:C2</f>
        <v>&lt;date&gt;</v>
      </c>
      <c r="C30">
        <f>('!M120B20.000'!J176/60)/'!M120B20.000'!Q3</f>
        <v>2.3501960784313729</v>
      </c>
      <c r="D30">
        <f>'!M120B20.000'!N44/'!M120B20.000'!Q3</f>
        <v>0.2</v>
      </c>
      <c r="E30">
        <f>SUM('!M120B20.000'!L44:Q44)/'!M120B20.000'!Q3</f>
        <v>66.482352941176472</v>
      </c>
      <c r="F30">
        <f>'!M120B20.000'!Q40</f>
        <v>0.45522616583513842</v>
      </c>
    </row>
    <row r="31" spans="1:6" x14ac:dyDescent="0.3">
      <c r="A31">
        <v>29</v>
      </c>
      <c r="B31" t="str">
        <f>'!M121830.000'!B2:C2</f>
        <v>&lt;date&gt;</v>
      </c>
      <c r="C31">
        <f>('!M121830.000'!J167/60)/'!M121830.000'!Q3</f>
        <v>2.4564814814814815</v>
      </c>
      <c r="D31">
        <f>'!M121830.000'!N44/'!M121830.000'!Q3</f>
        <v>0.20370370370370369</v>
      </c>
      <c r="E31">
        <f>SUM('!M121830.000'!L44:Q44)/'!M121830.000'!Q3</f>
        <v>130.85185185185185</v>
      </c>
      <c r="F31">
        <f>'!M121830.000'!Q40</f>
        <v>0.47366245048061278</v>
      </c>
    </row>
    <row r="32" spans="1:6" x14ac:dyDescent="0.3">
      <c r="A32">
        <v>30</v>
      </c>
      <c r="B32" t="str">
        <f>'!M122A20.000'!B2:C2</f>
        <v>&lt;date&gt;</v>
      </c>
      <c r="C32">
        <f>('!M122A20.000'!J169/60)/'!M122A20.000'!Q3</f>
        <v>2.4451942740286299</v>
      </c>
      <c r="D32">
        <f>'!M122A20.000'!N44/'!M122A20.000'!Q3</f>
        <v>0.16564417177914109</v>
      </c>
      <c r="E32">
        <f>SUM('!M122A20.000'!L44:Q44)/'!M122A20.000'!Q3</f>
        <v>130.07361963190183</v>
      </c>
      <c r="F32">
        <f>'!M122A20.000'!Q40</f>
        <v>0.49093680694327968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21121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144</v>
      </c>
      <c r="V3" s="25" t="s">
        <v>117</v>
      </c>
      <c r="W3">
        <f>COUNTA(L7:L30)</f>
        <v>24</v>
      </c>
      <c r="AA3" s="25" t="s">
        <v>117</v>
      </c>
      <c r="AB3">
        <f>COUNTA(L31:L54)</f>
        <v>24</v>
      </c>
      <c r="AF3" s="25" t="s">
        <v>117</v>
      </c>
      <c r="AG3">
        <f>COUNTA(L55:L78)</f>
        <v>24</v>
      </c>
      <c r="AK3" s="25" t="s">
        <v>117</v>
      </c>
      <c r="AL3">
        <f>COUNTA(L79:L102)</f>
        <v>24</v>
      </c>
      <c r="AP3" s="25" t="s">
        <v>117</v>
      </c>
      <c r="AQ3">
        <f>COUNTA(L103:L126)</f>
        <v>24</v>
      </c>
      <c r="AU3" s="25" t="s">
        <v>117</v>
      </c>
      <c r="AV3">
        <f>COUNTA(L127:L150)</f>
        <v>24</v>
      </c>
    </row>
    <row r="4" spans="1:48" x14ac:dyDescent="0.3">
      <c r="P4" s="25" t="s">
        <v>85</v>
      </c>
      <c r="Q4" s="26">
        <f>SUM(O7:O38)</f>
        <v>143</v>
      </c>
      <c r="V4" s="25" t="s">
        <v>118</v>
      </c>
      <c r="W4">
        <f>SUM(U7:U38)</f>
        <v>24</v>
      </c>
      <c r="AA4" s="25" t="s">
        <v>118</v>
      </c>
      <c r="AB4">
        <f>SUM(Z7:Z38)</f>
        <v>24</v>
      </c>
      <c r="AF4" s="25" t="s">
        <v>118</v>
      </c>
      <c r="AG4">
        <f>SUM(AE7:AE38)</f>
        <v>24</v>
      </c>
      <c r="AK4" s="25" t="s">
        <v>118</v>
      </c>
      <c r="AL4">
        <f>SUM(AJ7:AJ38)</f>
        <v>24</v>
      </c>
      <c r="AP4" s="25" t="s">
        <v>118</v>
      </c>
      <c r="AQ4">
        <f>SUM(AO7:AO38)</f>
        <v>24</v>
      </c>
      <c r="AU4" s="25" t="s">
        <v>118</v>
      </c>
      <c r="AV4">
        <f>SUM(AT7:AT38)</f>
        <v>23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15</v>
      </c>
      <c r="C7" s="60">
        <v>22</v>
      </c>
      <c r="D7" s="57">
        <v>30</v>
      </c>
      <c r="E7" s="60">
        <v>24</v>
      </c>
      <c r="F7" s="57">
        <v>45</v>
      </c>
      <c r="G7" s="63">
        <v>23</v>
      </c>
      <c r="H7" s="63">
        <v>60</v>
      </c>
      <c r="I7" s="41">
        <v>24</v>
      </c>
      <c r="J7" s="41">
        <v>79</v>
      </c>
      <c r="K7" s="42">
        <v>0</v>
      </c>
      <c r="L7">
        <v>22222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COUNTIF(L7:L30,T7)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COUNTIF(L31:L54,Y7)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COUNTIF(L55:L78,AD7)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COUNTIF(L79:L102,AI7)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COUNTIF(L103:L126,AN7)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COUNTIF(L127:L150,AS7)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184</v>
      </c>
      <c r="C8" s="61">
        <v>22</v>
      </c>
      <c r="D8" s="58">
        <v>190</v>
      </c>
      <c r="E8" s="61">
        <v>24</v>
      </c>
      <c r="F8" s="58">
        <v>200</v>
      </c>
      <c r="G8" s="64">
        <v>23</v>
      </c>
      <c r="H8" s="64">
        <v>213</v>
      </c>
      <c r="I8" s="41">
        <v>24</v>
      </c>
      <c r="J8" s="41">
        <v>223</v>
      </c>
      <c r="K8" s="42">
        <v>0</v>
      </c>
      <c r="L8">
        <v>22222</v>
      </c>
      <c r="N8" s="35">
        <v>11112</v>
      </c>
      <c r="O8" s="35">
        <f>COUNTIF($L$7:$L$500,N8)</f>
        <v>1</v>
      </c>
      <c r="P8" s="35">
        <f>O8/$Q$4</f>
        <v>6.993006993006993E-3</v>
      </c>
      <c r="Q8" s="35">
        <f>IF(P8=0,0,(P8*((LOG(P8))/LOG(2))))</f>
        <v>-5.0069030327121608E-2</v>
      </c>
      <c r="T8" s="35">
        <f>N8</f>
        <v>11112</v>
      </c>
      <c r="U8" s="35">
        <f>COUNTIF(L7:L30,T8)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COUNTIF(L31:L54,Y8)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COUNTIF(L55:L78,AD8)</f>
        <v>1</v>
      </c>
      <c r="AF8" s="35">
        <f>AE8/(AG4-AE25)</f>
        <v>4.1666666666666664E-2</v>
      </c>
      <c r="AG8" s="35">
        <f>IF(AF8=0,0,(AF8*((LOG(AF8))/LOG(2))))</f>
        <v>-0.19104010419671485</v>
      </c>
      <c r="AI8" s="35">
        <f>N8</f>
        <v>11112</v>
      </c>
      <c r="AJ8" s="35">
        <f>COUNTIF(L79:L102,AI8)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COUNTIF(L103:L126,AN8)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COUNTIF(L127:L150,AS8)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332</v>
      </c>
      <c r="C9" s="61">
        <v>22</v>
      </c>
      <c r="D9" s="58">
        <v>342</v>
      </c>
      <c r="E9" s="61">
        <v>24</v>
      </c>
      <c r="F9" s="58">
        <v>351</v>
      </c>
      <c r="G9" s="64">
        <v>23</v>
      </c>
      <c r="H9" s="64">
        <v>360</v>
      </c>
      <c r="I9" s="41">
        <v>24</v>
      </c>
      <c r="J9" s="41">
        <v>369</v>
      </c>
      <c r="K9" s="51">
        <v>1</v>
      </c>
      <c r="L9">
        <v>22222</v>
      </c>
      <c r="N9" s="35">
        <v>11121</v>
      </c>
      <c r="O9" s="35">
        <f>COUNTIF($L$7:$L$500,N9)</f>
        <v>2</v>
      </c>
      <c r="P9" s="35">
        <f>O9/$Q$4</f>
        <v>1.3986013986013986E-2</v>
      </c>
      <c r="Q9" s="35">
        <f>IF(P9=0,0,(P9*((LOG(P9))/LOG(2))))</f>
        <v>-8.6152046668229218E-2</v>
      </c>
      <c r="T9" s="35">
        <f>N9</f>
        <v>11121</v>
      </c>
      <c r="U9" s="35">
        <f>COUNTIF(L7:L30,T9)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COUNTIF(L31:L54,Y9)</f>
        <v>1</v>
      </c>
      <c r="AA9" s="35">
        <f>Z9/(AB4-Z25)</f>
        <v>4.1666666666666664E-2</v>
      </c>
      <c r="AB9" s="35">
        <f>IF(AA9=0,0,(AA9*((LOG(AA9))/LOG(2))))</f>
        <v>-0.19104010419671485</v>
      </c>
      <c r="AD9" s="35">
        <f>N9</f>
        <v>11121</v>
      </c>
      <c r="AE9" s="35">
        <f>COUNTIF(L55:L78,AD9)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COUNTIF(L79:L102,AI9)</f>
        <v>1</v>
      </c>
      <c r="AK9" s="35">
        <f>AJ9/(AL4-AJ25)</f>
        <v>4.1666666666666664E-2</v>
      </c>
      <c r="AL9" s="35">
        <f>IF(AK9=0,0,(AK9*((LOG(AK9))/LOG(2))))</f>
        <v>-0.19104010419671485</v>
      </c>
      <c r="AN9" s="35">
        <f>N9</f>
        <v>11121</v>
      </c>
      <c r="AO9" s="35">
        <f>COUNTIF(L103:L126,AN9)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COUNTIF(L127:L150,AS9)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464</v>
      </c>
      <c r="C10" s="61">
        <v>24</v>
      </c>
      <c r="D10" s="58">
        <v>474</v>
      </c>
      <c r="E10" s="61">
        <v>24</v>
      </c>
      <c r="F10" s="58">
        <v>482</v>
      </c>
      <c r="G10" s="64">
        <v>23</v>
      </c>
      <c r="H10" s="64">
        <v>491</v>
      </c>
      <c r="I10" s="41">
        <v>24</v>
      </c>
      <c r="J10" s="41">
        <v>499</v>
      </c>
      <c r="K10" s="42">
        <v>0</v>
      </c>
      <c r="L10">
        <v>12222</v>
      </c>
      <c r="N10" s="35">
        <v>11122</v>
      </c>
      <c r="O10" s="35">
        <f>COUNTIF($L$7:$L$500,N10)</f>
        <v>4</v>
      </c>
      <c r="P10" s="35">
        <f>O10/$Q$4</f>
        <v>2.7972027972027972E-2</v>
      </c>
      <c r="Q10" s="35">
        <f>IF(P10=0,0,(P10*((LOG(P10))/LOG(2))))</f>
        <v>-0.14433206536443047</v>
      </c>
      <c r="T10" s="35">
        <f>N10</f>
        <v>11122</v>
      </c>
      <c r="U10" s="35">
        <f>COUNTIF(L7:L30,T10)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COUNTIF(L31:L54,Y10)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COUNTIF(L55:L78,AD10)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COUNTIF(L79:L102,AI10)</f>
        <v>1</v>
      </c>
      <c r="AK10" s="35">
        <f>AJ10/(AL4-AJ25)</f>
        <v>4.1666666666666664E-2</v>
      </c>
      <c r="AL10" s="35">
        <f>IF(AK10=0,0,(AK10*((LOG(AK10))/LOG(2))))</f>
        <v>-0.19104010419671485</v>
      </c>
      <c r="AN10" s="35">
        <f>N10</f>
        <v>11122</v>
      </c>
      <c r="AO10" s="35">
        <f>COUNTIF(L103:L126,AN10)</f>
        <v>3</v>
      </c>
      <c r="AP10" s="35">
        <f>AO10/(AQ4-AO25)</f>
        <v>0.125</v>
      </c>
      <c r="AQ10" s="35">
        <f>IF(AP10=0,0,(AP10*((LOG(AP10))/LOG(2))))</f>
        <v>-0.375</v>
      </c>
      <c r="AS10" s="35">
        <f>N10</f>
        <v>11122</v>
      </c>
      <c r="AT10" s="35">
        <f>COUNTIF(L127:L150,AS10)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594</v>
      </c>
      <c r="C11" s="61">
        <v>24</v>
      </c>
      <c r="D11" s="58">
        <v>604</v>
      </c>
      <c r="E11" s="61">
        <v>24</v>
      </c>
      <c r="F11" s="58">
        <v>614</v>
      </c>
      <c r="G11" s="64">
        <v>23</v>
      </c>
      <c r="H11" s="64">
        <v>625</v>
      </c>
      <c r="I11" s="41">
        <v>24</v>
      </c>
      <c r="J11" s="41">
        <v>634</v>
      </c>
      <c r="K11" s="42">
        <v>0</v>
      </c>
      <c r="L11">
        <v>12222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COUNTIF(L7:L30,T11)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COUNTIF(L31:L54,Y11)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COUNTIF(L55:L78,AD11)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COUNTIF(L79:L102,AI11)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COUNTIF(L103:L126,AN11)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COUNTIF(L127:L150,AS11)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729</v>
      </c>
      <c r="C12" s="61">
        <v>24</v>
      </c>
      <c r="D12" s="58">
        <v>736</v>
      </c>
      <c r="E12" s="61">
        <v>24</v>
      </c>
      <c r="F12" s="58">
        <v>748</v>
      </c>
      <c r="G12" s="64">
        <v>23</v>
      </c>
      <c r="H12" s="64">
        <v>768</v>
      </c>
      <c r="I12" s="41">
        <v>24</v>
      </c>
      <c r="J12" s="41">
        <v>778</v>
      </c>
      <c r="K12" s="42">
        <v>0</v>
      </c>
      <c r="L12">
        <v>12222</v>
      </c>
      <c r="N12" s="35">
        <v>11212</v>
      </c>
      <c r="O12" s="35">
        <f>COUNTIF($L$7:$L$500,N12)</f>
        <v>20</v>
      </c>
      <c r="P12" s="35">
        <f>O12/$Q$4</f>
        <v>0.13986013986013987</v>
      </c>
      <c r="Q12" s="35">
        <f>IF(P12=0,0,(P12*((LOG(P12))/LOG(2))))</f>
        <v>-0.39691513872601775</v>
      </c>
      <c r="T12" s="35">
        <f>N12</f>
        <v>11212</v>
      </c>
      <c r="U12" s="35">
        <f>COUNTIF(L7:L30,T12)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COUNTIF(L31:L54,Y12)</f>
        <v>2</v>
      </c>
      <c r="AA12" s="35">
        <f>Z12/(AB4-Z25)</f>
        <v>8.3333333333333329E-2</v>
      </c>
      <c r="AB12" s="35">
        <f>IF(AA12=0,0,(AA12*((LOG(AA12))/LOG(2))))</f>
        <v>-0.29874687506009634</v>
      </c>
      <c r="AD12" s="35">
        <f>N12</f>
        <v>11212</v>
      </c>
      <c r="AE12" s="35">
        <f>COUNTIF(L55:L78,AD12)</f>
        <v>9</v>
      </c>
      <c r="AF12" s="35">
        <f>AE12/(AG4-AE25)</f>
        <v>0.375</v>
      </c>
      <c r="AG12" s="35">
        <f>IF(AF12=0,0,(AF12*((LOG(AF12))/LOG(2))))</f>
        <v>-0.53063906222956647</v>
      </c>
      <c r="AI12" s="35">
        <f>N12</f>
        <v>11212</v>
      </c>
      <c r="AJ12" s="35">
        <f>COUNTIF(L79:L102,AI12)</f>
        <v>4</v>
      </c>
      <c r="AK12" s="35">
        <f>AJ12/(AL4-AJ25)</f>
        <v>0.16666666666666666</v>
      </c>
      <c r="AL12" s="35">
        <f>IF(AK12=0,0,(AK12*((LOG(AK12))/LOG(2))))</f>
        <v>-0.43082708345352599</v>
      </c>
      <c r="AN12" s="35">
        <f>N12</f>
        <v>11212</v>
      </c>
      <c r="AO12" s="35">
        <f>COUNTIF(L103:L126,AN12)</f>
        <v>1</v>
      </c>
      <c r="AP12" s="35">
        <f>AO12/(AQ4-AO25)</f>
        <v>4.1666666666666664E-2</v>
      </c>
      <c r="AQ12" s="35">
        <f>IF(AP12=0,0,(AP12*((LOG(AP12))/LOG(2))))</f>
        <v>-0.19104010419671485</v>
      </c>
      <c r="AS12" s="35">
        <f>N12</f>
        <v>11212</v>
      </c>
      <c r="AT12" s="35">
        <f>COUNTIF(L127:L150,AS12)</f>
        <v>4</v>
      </c>
      <c r="AU12" s="35">
        <f>AT12/(AV4-AT25)</f>
        <v>0.17391304347826086</v>
      </c>
      <c r="AV12" s="35">
        <f>IF(AU12=0,0,(AU12*((LOG(AU12))/LOG(2))))</f>
        <v>-0.43888034018382832</v>
      </c>
    </row>
    <row r="13" spans="1:48" x14ac:dyDescent="0.3">
      <c r="A13" s="58">
        <v>12</v>
      </c>
      <c r="B13" s="58">
        <v>875</v>
      </c>
      <c r="C13" s="61">
        <v>24</v>
      </c>
      <c r="D13" s="58">
        <v>886</v>
      </c>
      <c r="E13" s="61">
        <v>24</v>
      </c>
      <c r="F13" s="58">
        <v>895</v>
      </c>
      <c r="G13" s="64">
        <v>23</v>
      </c>
      <c r="H13" s="64">
        <v>904</v>
      </c>
      <c r="I13" s="41">
        <v>24</v>
      </c>
      <c r="J13" s="41">
        <v>912</v>
      </c>
      <c r="K13" s="42">
        <v>0</v>
      </c>
      <c r="L13">
        <v>12222</v>
      </c>
      <c r="N13" s="35">
        <v>11221</v>
      </c>
      <c r="O13" s="35">
        <f>COUNTIF($L$7:$L$500,N13)</f>
        <v>8</v>
      </c>
      <c r="P13" s="35">
        <f>O13/$Q$4</f>
        <v>5.5944055944055944E-2</v>
      </c>
      <c r="Q13" s="35">
        <f>IF(P13=0,0,(P13*((LOG(P13))/LOG(2))))</f>
        <v>-0.23272007478480503</v>
      </c>
      <c r="T13" s="35">
        <f>N13</f>
        <v>11221</v>
      </c>
      <c r="U13" s="35">
        <f>COUNTIF(L7:L30,T13)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COUNTIF(L31:L54,Y13)</f>
        <v>2</v>
      </c>
      <c r="AA13" s="35">
        <f>Z13/(AB4-Z25)</f>
        <v>8.3333333333333329E-2</v>
      </c>
      <c r="AB13" s="35">
        <f>IF(AA13=0,0,(AA13*((LOG(AA13))/LOG(2))))</f>
        <v>-0.29874687506009634</v>
      </c>
      <c r="AD13" s="35">
        <f>N13</f>
        <v>11221</v>
      </c>
      <c r="AE13" s="35">
        <f>COUNTIF(L55:L78,AD13)</f>
        <v>3</v>
      </c>
      <c r="AF13" s="35">
        <f>AE13/(AG4-AE25)</f>
        <v>0.125</v>
      </c>
      <c r="AG13" s="35">
        <f>IF(AF13=0,0,(AF13*((LOG(AF13))/LOG(2))))</f>
        <v>-0.375</v>
      </c>
      <c r="AI13" s="35">
        <f>N13</f>
        <v>11221</v>
      </c>
      <c r="AJ13" s="35">
        <f>COUNTIF(L79:L102,AI13)</f>
        <v>1</v>
      </c>
      <c r="AK13" s="35">
        <f>AJ13/(AL4-AJ25)</f>
        <v>4.1666666666666664E-2</v>
      </c>
      <c r="AL13" s="35">
        <f>IF(AK13=0,0,(AK13*((LOG(AK13))/LOG(2))))</f>
        <v>-0.19104010419671485</v>
      </c>
      <c r="AN13" s="35">
        <f>N13</f>
        <v>11221</v>
      </c>
      <c r="AO13" s="35">
        <f>COUNTIF(L103:L126,AN13)</f>
        <v>1</v>
      </c>
      <c r="AP13" s="35">
        <f>AO13/(AQ4-AO25)</f>
        <v>4.1666666666666664E-2</v>
      </c>
      <c r="AQ13" s="35">
        <f>IF(AP13=0,0,(AP13*((LOG(AP13))/LOG(2))))</f>
        <v>-0.19104010419671485</v>
      </c>
      <c r="AS13" s="35">
        <f>N13</f>
        <v>11221</v>
      </c>
      <c r="AT13" s="35">
        <f>COUNTIF(L127:L150,AS13)</f>
        <v>1</v>
      </c>
      <c r="AU13" s="35">
        <f>AT13/(AV4-AT25)</f>
        <v>4.3478260869565216E-2</v>
      </c>
      <c r="AV13" s="35">
        <f>IF(AU13=0,0,(AU13*((LOG(AU13))/LOG(2))))</f>
        <v>-0.19667660678508753</v>
      </c>
    </row>
    <row r="14" spans="1:48" x14ac:dyDescent="0.3">
      <c r="A14" s="58">
        <v>12</v>
      </c>
      <c r="B14" s="58">
        <v>1007</v>
      </c>
      <c r="C14" s="61">
        <v>24</v>
      </c>
      <c r="D14" s="58">
        <v>1017</v>
      </c>
      <c r="E14" s="61">
        <v>24</v>
      </c>
      <c r="F14" s="58">
        <v>1033</v>
      </c>
      <c r="G14" s="64">
        <v>23</v>
      </c>
      <c r="H14" s="64">
        <v>1046</v>
      </c>
      <c r="I14" s="41">
        <v>24</v>
      </c>
      <c r="J14" s="41">
        <v>1054</v>
      </c>
      <c r="K14" s="42">
        <v>0</v>
      </c>
      <c r="L14">
        <v>12222</v>
      </c>
      <c r="N14" s="35">
        <v>11222</v>
      </c>
      <c r="O14" s="35">
        <f>COUNTIF($L$7:$L$500,N14)</f>
        <v>12</v>
      </c>
      <c r="P14" s="35">
        <f>O14/$Q$4</f>
        <v>8.3916083916083919E-2</v>
      </c>
      <c r="Q14" s="35">
        <f>IF(P14=0,0,(P14*((LOG(P14))/LOG(2))))</f>
        <v>-0.29999234987892864</v>
      </c>
      <c r="T14" s="35">
        <f>N14</f>
        <v>11222</v>
      </c>
      <c r="U14" s="35">
        <f>COUNTIF(L7:L30,T14)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COUNTIF(L31:L54,Y14)</f>
        <v>1</v>
      </c>
      <c r="AA14" s="35">
        <f>Z14/(AB4-Z25)</f>
        <v>4.1666666666666664E-2</v>
      </c>
      <c r="AB14" s="35">
        <f>IF(AA14=0,0,(AA14*((LOG(AA14))/LOG(2))))</f>
        <v>-0.19104010419671485</v>
      </c>
      <c r="AD14" s="35">
        <f>N14</f>
        <v>11222</v>
      </c>
      <c r="AE14" s="35">
        <f>COUNTIF(L55:L78,AD14)</f>
        <v>2</v>
      </c>
      <c r="AF14" s="35">
        <f>AE14/(AG4-AE25)</f>
        <v>8.3333333333333329E-2</v>
      </c>
      <c r="AG14" s="35">
        <f>IF(AF14=0,0,(AF14*((LOG(AF14))/LOG(2))))</f>
        <v>-0.29874687506009634</v>
      </c>
      <c r="AI14" s="35">
        <f>N14</f>
        <v>11222</v>
      </c>
      <c r="AJ14" s="35">
        <f>COUNTIF(L79:L102,AI14)</f>
        <v>4</v>
      </c>
      <c r="AK14" s="35">
        <f>AJ14/(AL4-AJ25)</f>
        <v>0.16666666666666666</v>
      </c>
      <c r="AL14" s="35">
        <f>IF(AK14=0,0,(AK14*((LOG(AK14))/LOG(2))))</f>
        <v>-0.43082708345352599</v>
      </c>
      <c r="AN14" s="35">
        <f>N14</f>
        <v>11222</v>
      </c>
      <c r="AO14" s="35">
        <f>COUNTIF(L103:L126,AN14)</f>
        <v>2</v>
      </c>
      <c r="AP14" s="35">
        <f>AO14/(AQ4-AO25)</f>
        <v>8.3333333333333329E-2</v>
      </c>
      <c r="AQ14" s="35">
        <f>IF(AP14=0,0,(AP14*((LOG(AP14))/LOG(2))))</f>
        <v>-0.29874687506009634</v>
      </c>
      <c r="AS14" s="35">
        <f>N14</f>
        <v>11222</v>
      </c>
      <c r="AT14" s="35">
        <f>COUNTIF(L127:L150,AS14)</f>
        <v>3</v>
      </c>
      <c r="AU14" s="35">
        <f>AT14/(AV4-AT25)</f>
        <v>0.13043478260869565</v>
      </c>
      <c r="AV14" s="35">
        <f>IF(AU14=0,0,(AU14*((LOG(AU14))/LOG(2))))</f>
        <v>-0.3832955811307639</v>
      </c>
    </row>
    <row r="15" spans="1:48" x14ac:dyDescent="0.3">
      <c r="A15" s="58">
        <v>21</v>
      </c>
      <c r="B15" s="58">
        <v>1168</v>
      </c>
      <c r="C15" s="61">
        <v>22</v>
      </c>
      <c r="D15" s="58">
        <v>1179</v>
      </c>
      <c r="E15" s="61">
        <v>24</v>
      </c>
      <c r="F15" s="58">
        <v>1196</v>
      </c>
      <c r="G15" s="64">
        <v>23</v>
      </c>
      <c r="H15" s="64">
        <v>1215</v>
      </c>
      <c r="I15" s="41">
        <v>24</v>
      </c>
      <c r="J15" s="41">
        <v>1224</v>
      </c>
      <c r="K15" s="42">
        <v>0</v>
      </c>
      <c r="L15">
        <v>22222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COUNTIF(L7:L30,T15)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COUNTIF(L31:L54,Y15)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COUNTIF(L55:L78,AD15)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COUNTIF(L79:L102,AI15)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COUNTIF(L103:L126,AN15)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COUNTIF(L127:L150,AS15)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1321</v>
      </c>
      <c r="C16" s="61">
        <v>24</v>
      </c>
      <c r="D16" s="58">
        <v>1331</v>
      </c>
      <c r="E16" s="61">
        <v>24</v>
      </c>
      <c r="F16" s="58">
        <v>1339</v>
      </c>
      <c r="G16" s="64">
        <v>23</v>
      </c>
      <c r="H16" s="64">
        <v>1348</v>
      </c>
      <c r="I16" s="41">
        <v>24</v>
      </c>
      <c r="J16" s="41">
        <v>1379</v>
      </c>
      <c r="K16" s="42">
        <v>0</v>
      </c>
      <c r="L16">
        <v>12222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COUNTIF(L7:L30,T16)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COUNTIF(L31:L54,Y16)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COUNTIF(L55:L78,AD16)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COUNTIF(L79:L102,AI16)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COUNTIF(L103:L126,AN16)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COUNTIF(L127:L150,AS16)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1474</v>
      </c>
      <c r="C17" s="61">
        <v>24</v>
      </c>
      <c r="D17" s="58">
        <v>1488</v>
      </c>
      <c r="E17" s="61">
        <v>24</v>
      </c>
      <c r="F17" s="58">
        <v>1496</v>
      </c>
      <c r="G17" s="64">
        <v>23</v>
      </c>
      <c r="H17" s="64">
        <v>1515</v>
      </c>
      <c r="I17" s="41">
        <v>13</v>
      </c>
      <c r="J17" s="41">
        <v>1527</v>
      </c>
      <c r="K17" s="42">
        <v>0</v>
      </c>
      <c r="L17">
        <v>12221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COUNTIF(L7:L30,T17)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COUNTIF(L31:L54,Y17)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COUNTIF(L55:L78,AD17)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COUNTIF(L79:L102,AI17)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COUNTIF(L103:L126,AN17)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COUNTIF(L127:L150,AS17)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1637</v>
      </c>
      <c r="C18" s="61">
        <v>22</v>
      </c>
      <c r="D18" s="58">
        <v>1645</v>
      </c>
      <c r="E18" s="61">
        <v>24</v>
      </c>
      <c r="F18" s="58">
        <v>1660</v>
      </c>
      <c r="G18" s="64">
        <v>14</v>
      </c>
      <c r="H18" s="64">
        <v>1672</v>
      </c>
      <c r="I18" s="41">
        <v>24</v>
      </c>
      <c r="J18" s="41">
        <v>1684</v>
      </c>
      <c r="K18" s="51">
        <v>1</v>
      </c>
      <c r="L18">
        <v>22212</v>
      </c>
      <c r="N18" s="35">
        <v>12122</v>
      </c>
      <c r="O18" s="35">
        <f>COUNTIF($L$7:$L$500,N18)</f>
        <v>18</v>
      </c>
      <c r="P18" s="35">
        <f>O18/$Q$4</f>
        <v>0.12587412587412589</v>
      </c>
      <c r="Q18" s="35">
        <f>IF(P18=0,0,(P18*((LOG(P18))/LOG(2))))</f>
        <v>-0.37635688137097473</v>
      </c>
      <c r="T18" s="35">
        <f>N18</f>
        <v>12122</v>
      </c>
      <c r="U18" s="35">
        <f>COUNTIF(L7:L30,T18)</f>
        <v>1</v>
      </c>
      <c r="V18" s="35">
        <f>U18/(W4-U25)</f>
        <v>4.1666666666666664E-2</v>
      </c>
      <c r="W18" s="35">
        <f>IF(V18=0,0,(V18*((LOG(V18))/LOG(2))))</f>
        <v>-0.19104010419671485</v>
      </c>
      <c r="Y18" s="35">
        <f>N18</f>
        <v>12122</v>
      </c>
      <c r="Z18" s="35">
        <f>COUNTIF(L31:L54,Y18)</f>
        <v>2</v>
      </c>
      <c r="AA18" s="35">
        <f>Z18/(AB4-Z25)</f>
        <v>8.3333333333333329E-2</v>
      </c>
      <c r="AB18" s="35">
        <f>IF(AA18=0,0,(AA18*((LOG(AA18))/LOG(2))))</f>
        <v>-0.29874687506009634</v>
      </c>
      <c r="AD18" s="35">
        <f>N18</f>
        <v>12122</v>
      </c>
      <c r="AE18" s="35">
        <f>COUNTIF(L55:L78,AD18)</f>
        <v>3</v>
      </c>
      <c r="AF18" s="35">
        <f>AE18/(AG4-AE25)</f>
        <v>0.125</v>
      </c>
      <c r="AG18" s="35">
        <f>IF(AF18=0,0,(AF18*((LOG(AF18))/LOG(2))))</f>
        <v>-0.375</v>
      </c>
      <c r="AI18" s="35">
        <f>N18</f>
        <v>12122</v>
      </c>
      <c r="AJ18" s="35">
        <f>COUNTIF(L79:L102,AI18)</f>
        <v>3</v>
      </c>
      <c r="AK18" s="35">
        <f>AJ18/(AL4-AJ25)</f>
        <v>0.125</v>
      </c>
      <c r="AL18" s="35">
        <f>IF(AK18=0,0,(AK18*((LOG(AK18))/LOG(2))))</f>
        <v>-0.375</v>
      </c>
      <c r="AN18" s="35">
        <f>N18</f>
        <v>12122</v>
      </c>
      <c r="AO18" s="35">
        <f>COUNTIF(L103:L126,AN18)</f>
        <v>3</v>
      </c>
      <c r="AP18" s="35">
        <f>AO18/(AQ4-AO25)</f>
        <v>0.125</v>
      </c>
      <c r="AQ18" s="35">
        <f>IF(AP18=0,0,(AP18*((LOG(AP18))/LOG(2))))</f>
        <v>-0.375</v>
      </c>
      <c r="AS18" s="35">
        <f>N18</f>
        <v>12122</v>
      </c>
      <c r="AT18" s="35">
        <f>COUNTIF(L127:L150,AS18)</f>
        <v>6</v>
      </c>
      <c r="AU18" s="35">
        <f>AT18/(AV4-AT25)</f>
        <v>0.2608695652173913</v>
      </c>
      <c r="AV18" s="35">
        <f>IF(AU18=0,0,(AU18*((LOG(AU18))/LOG(2))))</f>
        <v>-0.50572159704413644</v>
      </c>
    </row>
    <row r="19" spans="1:48" x14ac:dyDescent="0.3">
      <c r="A19" s="58">
        <v>21</v>
      </c>
      <c r="B19" s="58">
        <v>1793</v>
      </c>
      <c r="C19" s="61">
        <v>22</v>
      </c>
      <c r="D19" s="58">
        <v>1811</v>
      </c>
      <c r="E19" s="61">
        <v>24</v>
      </c>
      <c r="F19" s="58">
        <v>1829</v>
      </c>
      <c r="G19" s="64">
        <v>23</v>
      </c>
      <c r="H19" s="64">
        <v>1838</v>
      </c>
      <c r="I19" s="41">
        <v>13</v>
      </c>
      <c r="J19" s="41">
        <v>1851</v>
      </c>
      <c r="K19" s="42">
        <v>0</v>
      </c>
      <c r="L19">
        <v>22221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COUNTIF(L7:L30,T19)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COUNTIF(L31:L54,Y19)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COUNTIF(L55:L78,AD19)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COUNTIF(L79:L102,AI19)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COUNTIF(L103:L126,AN19)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COUNTIF(L127:L150,AS19)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1949</v>
      </c>
      <c r="C20" s="61">
        <v>24</v>
      </c>
      <c r="D20" s="58">
        <v>1959</v>
      </c>
      <c r="E20" s="61">
        <v>24</v>
      </c>
      <c r="F20" s="58">
        <v>1968</v>
      </c>
      <c r="G20" s="64">
        <v>23</v>
      </c>
      <c r="H20" s="64">
        <v>1983</v>
      </c>
      <c r="I20" s="41">
        <v>24</v>
      </c>
      <c r="J20" s="41">
        <v>2006</v>
      </c>
      <c r="K20" s="42">
        <v>0</v>
      </c>
      <c r="L20">
        <v>12222</v>
      </c>
      <c r="N20" s="35">
        <v>12212</v>
      </c>
      <c r="O20" s="35">
        <f>COUNTIF($L$7:$L$500,N20)</f>
        <v>12</v>
      </c>
      <c r="P20" s="35">
        <f>O20/$Q$4</f>
        <v>8.3916083916083919E-2</v>
      </c>
      <c r="Q20" s="35">
        <f>IF(P20=0,0,(P20*((LOG(P20))/LOG(2))))</f>
        <v>-0.29999234987892864</v>
      </c>
      <c r="T20" s="35">
        <f>N20</f>
        <v>12212</v>
      </c>
      <c r="U20" s="35">
        <f>COUNTIF(L7:L30,T20)</f>
        <v>2</v>
      </c>
      <c r="V20" s="35">
        <f>U20/(W4-U25)</f>
        <v>8.3333333333333329E-2</v>
      </c>
      <c r="W20" s="35">
        <f>IF(V20=0,0,(V20*((LOG(V20))/LOG(2))))</f>
        <v>-0.29874687506009634</v>
      </c>
      <c r="Y20" s="35">
        <f>N20</f>
        <v>12212</v>
      </c>
      <c r="Z20" s="35">
        <f>COUNTIF(L31:L54,Y20)</f>
        <v>2</v>
      </c>
      <c r="AA20" s="35">
        <f>Z20/(AB4-Z25)</f>
        <v>8.3333333333333329E-2</v>
      </c>
      <c r="AB20" s="35">
        <f>IF(AA20=0,0,(AA20*((LOG(AA20))/LOG(2))))</f>
        <v>-0.29874687506009634</v>
      </c>
      <c r="AD20" s="35">
        <f>N20</f>
        <v>12212</v>
      </c>
      <c r="AE20" s="35">
        <f>COUNTIF(L55:L78,AD20)</f>
        <v>5</v>
      </c>
      <c r="AF20" s="35">
        <f>AE20/(AG4-AE25)</f>
        <v>0.20833333333333334</v>
      </c>
      <c r="AG20" s="35">
        <f>IF(AF20=0,0,(AF20*((LOG(AF20))/LOG(2))))</f>
        <v>-0.47146550121537367</v>
      </c>
      <c r="AI20" s="35">
        <f>N20</f>
        <v>12212</v>
      </c>
      <c r="AJ20" s="35">
        <f>COUNTIF(L79:L102,AI20)</f>
        <v>3</v>
      </c>
      <c r="AK20" s="35">
        <f>AJ20/(AL4-AJ25)</f>
        <v>0.125</v>
      </c>
      <c r="AL20" s="35">
        <f>IF(AK20=0,0,(AK20*((LOG(AK20))/LOG(2))))</f>
        <v>-0.375</v>
      </c>
      <c r="AN20" s="35">
        <f>N20</f>
        <v>12212</v>
      </c>
      <c r="AO20" s="35">
        <f>COUNTIF(L103:L126,AN20)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COUNTIF(L127:L150,AS20)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2107</v>
      </c>
      <c r="C21" s="61">
        <v>24</v>
      </c>
      <c r="D21" s="58">
        <v>2116</v>
      </c>
      <c r="E21" s="61">
        <v>24</v>
      </c>
      <c r="F21" s="58">
        <v>2127</v>
      </c>
      <c r="G21" s="64">
        <v>23</v>
      </c>
      <c r="H21" s="64">
        <v>2145</v>
      </c>
      <c r="I21" s="41">
        <v>24</v>
      </c>
      <c r="J21" s="41">
        <v>2175</v>
      </c>
      <c r="K21" s="42">
        <v>0</v>
      </c>
      <c r="L21">
        <v>12222</v>
      </c>
      <c r="N21" s="35">
        <v>12221</v>
      </c>
      <c r="O21" s="35">
        <f>COUNTIF($L$7:$L$500,N21)</f>
        <v>5</v>
      </c>
      <c r="P21" s="35">
        <f>O21/$Q$4</f>
        <v>3.4965034965034968E-2</v>
      </c>
      <c r="Q21" s="35">
        <f>IF(P21=0,0,(P21*((LOG(P21))/LOG(2))))</f>
        <v>-0.16915885461157437</v>
      </c>
      <c r="T21" s="35">
        <f>N21</f>
        <v>12221</v>
      </c>
      <c r="U21" s="35">
        <f>COUNTIF(L7:L30,T21)</f>
        <v>2</v>
      </c>
      <c r="V21" s="35">
        <f>U21/(W4-U25)</f>
        <v>8.3333333333333329E-2</v>
      </c>
      <c r="W21" s="35">
        <f>IF(V21=0,0,(V21*((LOG(V21))/LOG(2))))</f>
        <v>-0.29874687506009634</v>
      </c>
      <c r="Y21" s="35">
        <f>N21</f>
        <v>12221</v>
      </c>
      <c r="Z21" s="35">
        <f>COUNTIF(L31:L54,Y21)</f>
        <v>2</v>
      </c>
      <c r="AA21" s="35">
        <f>Z21/(AB4-Z25)</f>
        <v>8.3333333333333329E-2</v>
      </c>
      <c r="AB21" s="35">
        <f>IF(AA21=0,0,(AA21*((LOG(AA21))/LOG(2))))</f>
        <v>-0.29874687506009634</v>
      </c>
      <c r="AD21" s="35">
        <f>N21</f>
        <v>12221</v>
      </c>
      <c r="AE21" s="35">
        <f>COUNTIF(L55:L78,AD21)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COUNTIF(L79:L102,AI21)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COUNTIF(L103:L126,AN21)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COUNTIF(L127:L150,AS21)</f>
        <v>1</v>
      </c>
      <c r="AU21" s="35">
        <f>AT21/(AV4-AT25)</f>
        <v>4.3478260869565216E-2</v>
      </c>
      <c r="AV21" s="35">
        <f>IF(AU21=0,0,(AU21*((LOG(AU21))/LOG(2))))</f>
        <v>-0.19667660678508753</v>
      </c>
    </row>
    <row r="22" spans="1:48" x14ac:dyDescent="0.3">
      <c r="A22" s="58">
        <v>12</v>
      </c>
      <c r="B22" s="58">
        <v>2273</v>
      </c>
      <c r="C22" s="61">
        <v>24</v>
      </c>
      <c r="D22" s="58">
        <v>2283</v>
      </c>
      <c r="E22" s="61">
        <v>24</v>
      </c>
      <c r="F22" s="58">
        <v>2291</v>
      </c>
      <c r="G22" s="64">
        <v>23</v>
      </c>
      <c r="H22" s="64">
        <v>2299</v>
      </c>
      <c r="I22" s="41">
        <v>24</v>
      </c>
      <c r="J22" s="41">
        <v>2313</v>
      </c>
      <c r="K22" s="42">
        <v>0</v>
      </c>
      <c r="L22">
        <v>12222</v>
      </c>
      <c r="N22" s="35">
        <v>12222</v>
      </c>
      <c r="O22" s="35">
        <f>COUNTIF($L$7:$L$500,N22)</f>
        <v>18</v>
      </c>
      <c r="P22" s="35">
        <f>O22/$Q$4</f>
        <v>0.12587412587412589</v>
      </c>
      <c r="Q22" s="35">
        <f>IF(P22=0,0,(P22*((LOG(P22))/LOG(2))))</f>
        <v>-0.37635688137097473</v>
      </c>
      <c r="T22" s="35">
        <f>N22</f>
        <v>12222</v>
      </c>
      <c r="U22" s="35">
        <f>COUNTIF(L7:L30,T22)</f>
        <v>12</v>
      </c>
      <c r="V22" s="35">
        <f>U22/(W4-U25)</f>
        <v>0.5</v>
      </c>
      <c r="W22" s="35">
        <f>IF(V22=0,0,(V22*((LOG(V22))/LOG(2))))</f>
        <v>-0.5</v>
      </c>
      <c r="Y22" s="35">
        <f>N22</f>
        <v>12222</v>
      </c>
      <c r="Z22" s="35">
        <f>COUNTIF(L31:L54,Y22)</f>
        <v>4</v>
      </c>
      <c r="AA22" s="35">
        <f>Z22/(AB4-Z25)</f>
        <v>0.16666666666666666</v>
      </c>
      <c r="AB22" s="35">
        <f>IF(AA22=0,0,(AA22*((LOG(AA22))/LOG(2))))</f>
        <v>-0.43082708345352599</v>
      </c>
      <c r="AD22" s="35">
        <f>N22</f>
        <v>12222</v>
      </c>
      <c r="AE22" s="35">
        <f>COUNTIF(L55:L78,AD22)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COUNTIF(L79:L102,AI22)</f>
        <v>2</v>
      </c>
      <c r="AK22" s="35">
        <f>AJ22/(AL4-AJ25)</f>
        <v>8.3333333333333329E-2</v>
      </c>
      <c r="AL22" s="35">
        <f>IF(AK22=0,0,(AK22*((LOG(AK22))/LOG(2))))</f>
        <v>-0.29874687506009634</v>
      </c>
      <c r="AN22" s="35">
        <f>N22</f>
        <v>12222</v>
      </c>
      <c r="AO22" s="35">
        <f>COUNTIF(L103:L126,AN22)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COUNTIF(L127:L150,AS22)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2419</v>
      </c>
      <c r="C23" s="61">
        <v>22</v>
      </c>
      <c r="D23" s="58">
        <v>2427</v>
      </c>
      <c r="E23" s="61">
        <v>24</v>
      </c>
      <c r="F23" s="58">
        <v>2436</v>
      </c>
      <c r="G23" s="64">
        <v>23</v>
      </c>
      <c r="H23" s="64">
        <v>2453</v>
      </c>
      <c r="I23" s="41">
        <v>13</v>
      </c>
      <c r="J23" s="41">
        <v>2466</v>
      </c>
      <c r="K23" s="42">
        <v>0</v>
      </c>
      <c r="L23">
        <v>22221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COUNTIF(L7:L30,T23)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COUNTIF(L31:L54,Y23)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COUNTIF(L55:L78,AD23)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COUNTIF(L79:L102,AI23)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COUNTIF(L103:L126,AN23)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COUNTIF(L127:L150,AS23)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2621</v>
      </c>
      <c r="C24" s="61">
        <v>24</v>
      </c>
      <c r="D24" s="58">
        <v>2631</v>
      </c>
      <c r="E24" s="61">
        <v>24</v>
      </c>
      <c r="F24" s="58">
        <v>2639</v>
      </c>
      <c r="G24" s="64">
        <v>23</v>
      </c>
      <c r="H24" s="64">
        <v>2654</v>
      </c>
      <c r="I24" s="41">
        <v>24</v>
      </c>
      <c r="J24" s="41">
        <v>2675</v>
      </c>
      <c r="K24" s="42">
        <v>0</v>
      </c>
      <c r="L24">
        <v>12222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COUNTIF(L7:L30,T24)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COUNTIF(L31:L54,Y24)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COUNTIF(L55:L78,AD24)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COUNTIF(L79:L102,AI24)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COUNTIF(L103:L126,AN24)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COUNTIF(L127:L150,AS24)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2777</v>
      </c>
      <c r="C25" s="61">
        <v>24</v>
      </c>
      <c r="D25" s="58">
        <v>2804</v>
      </c>
      <c r="E25" s="61">
        <v>24</v>
      </c>
      <c r="F25" s="58">
        <v>2816</v>
      </c>
      <c r="G25" s="64">
        <v>23</v>
      </c>
      <c r="H25" s="64">
        <v>2832</v>
      </c>
      <c r="I25" s="41">
        <v>13</v>
      </c>
      <c r="J25" s="41">
        <v>2841</v>
      </c>
      <c r="K25" s="42">
        <v>0</v>
      </c>
      <c r="L25">
        <v>12221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COUNTIF(L7:L30,T25)</f>
        <v>0</v>
      </c>
      <c r="V25" s="55"/>
      <c r="W25" s="56"/>
      <c r="Y25" s="35">
        <f>N25</f>
        <v>21121</v>
      </c>
      <c r="Z25" s="35">
        <f>COUNTIF(L31:L54,Y25)</f>
        <v>0</v>
      </c>
      <c r="AA25" s="55"/>
      <c r="AB25" s="56"/>
      <c r="AD25" s="35">
        <f>N25</f>
        <v>21121</v>
      </c>
      <c r="AE25" s="35">
        <f>COUNTIF(L55:L78,AD25)</f>
        <v>0</v>
      </c>
      <c r="AF25" s="55"/>
      <c r="AG25" s="56"/>
      <c r="AI25" s="35">
        <f>N25</f>
        <v>21121</v>
      </c>
      <c r="AJ25" s="35">
        <f>COUNTIF(L79:L102,AI25)</f>
        <v>0</v>
      </c>
      <c r="AK25" s="55"/>
      <c r="AL25" s="56"/>
      <c r="AN25" s="35">
        <f>N25</f>
        <v>21121</v>
      </c>
      <c r="AO25" s="35">
        <f>COUNTIF(L103:L126,AN25)</f>
        <v>0</v>
      </c>
      <c r="AP25" s="55"/>
      <c r="AQ25" s="56"/>
      <c r="AS25" s="35">
        <f>N25</f>
        <v>21121</v>
      </c>
      <c r="AT25" s="35">
        <f>COUNTIF(L127:L150,AS25)</f>
        <v>0</v>
      </c>
      <c r="AU25" s="55"/>
      <c r="AV25" s="56"/>
    </row>
    <row r="26" spans="1:48" x14ac:dyDescent="0.3">
      <c r="A26" s="58">
        <v>12</v>
      </c>
      <c r="B26" s="58">
        <v>2939</v>
      </c>
      <c r="C26" s="61">
        <v>24</v>
      </c>
      <c r="D26" s="58">
        <v>2946</v>
      </c>
      <c r="E26" s="61">
        <v>24</v>
      </c>
      <c r="F26" s="58">
        <v>2956</v>
      </c>
      <c r="G26" s="64">
        <v>23</v>
      </c>
      <c r="H26" s="64">
        <v>2972</v>
      </c>
      <c r="I26" s="41">
        <v>24</v>
      </c>
      <c r="J26" s="41">
        <v>2980</v>
      </c>
      <c r="K26" s="42">
        <v>0</v>
      </c>
      <c r="L26">
        <v>12222</v>
      </c>
      <c r="N26" s="35">
        <v>21122</v>
      </c>
      <c r="O26" s="35">
        <f>COUNTIF($L$7:$L$500,N26)</f>
        <v>1</v>
      </c>
      <c r="P26" s="35">
        <f>O26/$Q$4</f>
        <v>6.993006993006993E-3</v>
      </c>
      <c r="Q26" s="35">
        <f>IF(P26=0,0,(P26*((LOG(P26))/LOG(2))))</f>
        <v>-5.0069030327121608E-2</v>
      </c>
      <c r="T26" s="35">
        <f>N26</f>
        <v>21122</v>
      </c>
      <c r="U26" s="35">
        <f>COUNTIF(L7:L30,T26)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COUNTIF(L31:L54,Y26)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COUNTIF(L55:L78,AD26)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COUNTIF(L79:L102,AI26)</f>
        <v>1</v>
      </c>
      <c r="AK26" s="35">
        <f>AJ26/(AL4-AJ25)</f>
        <v>4.1666666666666664E-2</v>
      </c>
      <c r="AL26" s="35">
        <f>IF(AK26=0,0,(AK26*((LOG(AK26))/LOG(2))))</f>
        <v>-0.19104010419671485</v>
      </c>
      <c r="AN26" s="35">
        <f>N26</f>
        <v>21122</v>
      </c>
      <c r="AO26" s="35">
        <f>COUNTIF(L103:L126,AN26)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COUNTIF(L127:L150,AS26)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3160</v>
      </c>
      <c r="C27" s="61">
        <v>24</v>
      </c>
      <c r="D27" s="58">
        <v>3170</v>
      </c>
      <c r="E27" s="61">
        <v>24</v>
      </c>
      <c r="F27" s="58">
        <v>3177</v>
      </c>
      <c r="G27" s="64">
        <v>14</v>
      </c>
      <c r="H27" s="64">
        <v>3190</v>
      </c>
      <c r="I27" s="41">
        <v>24</v>
      </c>
      <c r="J27" s="41">
        <v>3200</v>
      </c>
      <c r="K27" s="42">
        <v>0</v>
      </c>
      <c r="L27">
        <v>12212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COUNTIF(L7:L30,T27)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COUNTIF(L31:L54,Y27)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COUNTIF(L55:L78,AD27)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COUNTIF(L79:L102,AI27)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COUNTIF(L103:L126,AN27)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COUNTIF(L127:L150,AS27)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12</v>
      </c>
      <c r="B28" s="58">
        <v>3297</v>
      </c>
      <c r="C28" s="61">
        <v>24</v>
      </c>
      <c r="D28" s="58">
        <v>3306</v>
      </c>
      <c r="E28" s="61">
        <v>24</v>
      </c>
      <c r="F28" s="58">
        <v>3320</v>
      </c>
      <c r="G28" s="64">
        <v>23</v>
      </c>
      <c r="H28" s="64">
        <v>3332</v>
      </c>
      <c r="I28" s="41">
        <v>24</v>
      </c>
      <c r="J28" s="41">
        <v>3340</v>
      </c>
      <c r="K28" s="42">
        <v>0</v>
      </c>
      <c r="L28">
        <v>12222</v>
      </c>
      <c r="N28" s="35">
        <v>21212</v>
      </c>
      <c r="O28" s="35">
        <f>COUNTIF($L$7:$L$500,N28)</f>
        <v>7</v>
      </c>
      <c r="P28" s="35">
        <f>O28/$Q$4</f>
        <v>4.8951048951048952E-2</v>
      </c>
      <c r="Q28" s="35">
        <f>IF(P28=0,0,(P28*((LOG(P28))/LOG(2))))</f>
        <v>-0.21306024407724125</v>
      </c>
      <c r="T28" s="35">
        <f>N28</f>
        <v>21212</v>
      </c>
      <c r="U28" s="35">
        <f>COUNTIF(L7:L30,T28)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COUNTIF(L31:L54,Y28)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COUNTIF(L55:L78,AD28)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COUNTIF(L79:L102,AI28)</f>
        <v>2</v>
      </c>
      <c r="AK28" s="35">
        <f>AJ28/(AL4-AJ25)</f>
        <v>8.3333333333333329E-2</v>
      </c>
      <c r="AL28" s="35">
        <f>IF(AK28=0,0,(AK28*((LOG(AK28))/LOG(2))))</f>
        <v>-0.29874687506009634</v>
      </c>
      <c r="AN28" s="35">
        <f>N28</f>
        <v>21212</v>
      </c>
      <c r="AO28" s="35">
        <f>COUNTIF(L103:L126,AN28)</f>
        <v>3</v>
      </c>
      <c r="AP28" s="35">
        <f>AO28/(AQ4-AO25)</f>
        <v>0.125</v>
      </c>
      <c r="AQ28" s="35">
        <f>IF(AP28=0,0,(AP28*((LOG(AP28))/LOG(2))))</f>
        <v>-0.375</v>
      </c>
      <c r="AS28" s="35">
        <f>N28</f>
        <v>21212</v>
      </c>
      <c r="AT28" s="35">
        <f>COUNTIF(L127:L150,AS28)</f>
        <v>2</v>
      </c>
      <c r="AU28" s="35">
        <f>AT28/(AV4-AT25)</f>
        <v>8.6956521739130432E-2</v>
      </c>
      <c r="AV28" s="35">
        <f>IF(AU28=0,0,(AU28*((LOG(AU28))/LOG(2))))</f>
        <v>-0.30639669183104457</v>
      </c>
    </row>
    <row r="29" spans="1:48" x14ac:dyDescent="0.3">
      <c r="A29" s="58">
        <v>12</v>
      </c>
      <c r="B29" s="58">
        <v>3449</v>
      </c>
      <c r="C29" s="61">
        <v>24</v>
      </c>
      <c r="D29" s="58">
        <v>3459</v>
      </c>
      <c r="E29" s="61">
        <v>24</v>
      </c>
      <c r="F29" s="58">
        <v>3471</v>
      </c>
      <c r="G29" s="64">
        <v>14</v>
      </c>
      <c r="H29" s="64">
        <v>3485</v>
      </c>
      <c r="I29" s="41">
        <v>24</v>
      </c>
      <c r="J29" s="41">
        <v>3495</v>
      </c>
      <c r="K29" s="42">
        <v>0</v>
      </c>
      <c r="L29">
        <v>12212</v>
      </c>
      <c r="N29" s="35">
        <v>21221</v>
      </c>
      <c r="O29" s="35">
        <f>COUNTIF($L$7:$L$500,N29)</f>
        <v>5</v>
      </c>
      <c r="P29" s="35">
        <f>O29/$Q$4</f>
        <v>3.4965034965034968E-2</v>
      </c>
      <c r="Q29" s="35">
        <f>IF(P29=0,0,(P29*((LOG(P29))/LOG(2))))</f>
        <v>-0.16915885461157437</v>
      </c>
      <c r="T29" s="35">
        <f>N29</f>
        <v>21221</v>
      </c>
      <c r="U29" s="35">
        <f>COUNTIF(L7:L30,T29)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COUNTIF(L31:L54,Y29)</f>
        <v>1</v>
      </c>
      <c r="AA29" s="35">
        <f>Z29/(AB4-Z25)</f>
        <v>4.1666666666666664E-2</v>
      </c>
      <c r="AB29" s="35">
        <f>IF(AA29=0,0,(AA29*((LOG(AA29))/LOG(2))))</f>
        <v>-0.19104010419671485</v>
      </c>
      <c r="AD29" s="35">
        <f>N29</f>
        <v>21221</v>
      </c>
      <c r="AE29" s="35">
        <f>COUNTIF(L55:L78,AD29)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COUNTIF(L79:L102,AI29)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COUNTIF(L103:L126,AN29)</f>
        <v>3</v>
      </c>
      <c r="AP29" s="35">
        <f>AO29/(AQ4-AO25)</f>
        <v>0.125</v>
      </c>
      <c r="AQ29" s="35">
        <f>IF(AP29=0,0,(AP29*((LOG(AP29))/LOG(2))))</f>
        <v>-0.375</v>
      </c>
      <c r="AS29" s="35">
        <f>N29</f>
        <v>21221</v>
      </c>
      <c r="AT29" s="35">
        <f>COUNTIF(L127:L150,AS29)</f>
        <v>1</v>
      </c>
      <c r="AU29" s="35">
        <f>AT29/(AV4-AT25)</f>
        <v>4.3478260869565216E-2</v>
      </c>
      <c r="AV29" s="35">
        <f>IF(AU29=0,0,(AU29*((LOG(AU29))/LOG(2))))</f>
        <v>-0.19667660678508753</v>
      </c>
    </row>
    <row r="30" spans="1:48" x14ac:dyDescent="0.3">
      <c r="A30" s="58">
        <v>12</v>
      </c>
      <c r="B30" s="58">
        <v>3605</v>
      </c>
      <c r="C30" s="61">
        <v>24</v>
      </c>
      <c r="D30" s="58">
        <v>3616</v>
      </c>
      <c r="E30" s="61">
        <v>13</v>
      </c>
      <c r="F30" s="58">
        <v>3638</v>
      </c>
      <c r="G30" s="64">
        <v>23</v>
      </c>
      <c r="H30" s="64">
        <v>3648</v>
      </c>
      <c r="I30" s="41">
        <v>24</v>
      </c>
      <c r="J30" s="41">
        <v>3656</v>
      </c>
      <c r="K30" s="42">
        <v>0</v>
      </c>
      <c r="L30">
        <v>12122</v>
      </c>
      <c r="N30" s="35">
        <v>21222</v>
      </c>
      <c r="O30" s="35">
        <f>COUNTIF($L$7:$L$500,N30)</f>
        <v>9</v>
      </c>
      <c r="P30" s="35">
        <f>O30/$Q$4</f>
        <v>6.2937062937062943E-2</v>
      </c>
      <c r="Q30" s="35">
        <f>IF(P30=0,0,(P30*((LOG(P30))/LOG(2))))</f>
        <v>-0.25111550362255031</v>
      </c>
      <c r="T30" s="35">
        <f>N30</f>
        <v>21222</v>
      </c>
      <c r="U30" s="35">
        <f>COUNTIF(L7:L30,T30)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COUNTIF(L31:L54,Y30)</f>
        <v>4</v>
      </c>
      <c r="AA30" s="35">
        <f>Z30/(AB4-Z25)</f>
        <v>0.16666666666666666</v>
      </c>
      <c r="AB30" s="35">
        <f>IF(AA30=0,0,(AA30*((LOG(AA30))/LOG(2))))</f>
        <v>-0.43082708345352599</v>
      </c>
      <c r="AD30" s="35">
        <f>N30</f>
        <v>21222</v>
      </c>
      <c r="AE30" s="35">
        <f>COUNTIF(L55:L78,AD30)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COUNTIF(L79:L102,AI30)</f>
        <v>2</v>
      </c>
      <c r="AK30" s="35">
        <f>AJ30/(AL4-AJ25)</f>
        <v>8.3333333333333329E-2</v>
      </c>
      <c r="AL30" s="35">
        <f>IF(AK30=0,0,(AK30*((LOG(AK30))/LOG(2))))</f>
        <v>-0.29874687506009634</v>
      </c>
      <c r="AN30" s="35">
        <f>N30</f>
        <v>21222</v>
      </c>
      <c r="AO30" s="35">
        <f>COUNTIF(L103:L126,AN30)</f>
        <v>1</v>
      </c>
      <c r="AP30" s="35">
        <f>AO30/(AQ4-AO25)</f>
        <v>4.1666666666666664E-2</v>
      </c>
      <c r="AQ30" s="35">
        <f>IF(AP30=0,0,(AP30*((LOG(AP30))/LOG(2))))</f>
        <v>-0.19104010419671485</v>
      </c>
      <c r="AS30" s="35">
        <f>N30</f>
        <v>21222</v>
      </c>
      <c r="AT30" s="35">
        <f>COUNTIF(L127:L150,AS30)</f>
        <v>2</v>
      </c>
      <c r="AU30" s="35">
        <f>AT30/(AV4-AT25)</f>
        <v>8.6956521739130432E-2</v>
      </c>
      <c r="AV30" s="35">
        <f>IF(AU30=0,0,(AU30*((LOG(AU30))/LOG(2))))</f>
        <v>-0.30639669183104457</v>
      </c>
    </row>
    <row r="31" spans="1:48" x14ac:dyDescent="0.3">
      <c r="A31" s="59">
        <v>21</v>
      </c>
      <c r="B31" s="59">
        <v>3776</v>
      </c>
      <c r="C31" s="62">
        <v>22</v>
      </c>
      <c r="D31" s="59">
        <v>3795</v>
      </c>
      <c r="E31" s="62">
        <v>24</v>
      </c>
      <c r="F31" s="59">
        <v>3804</v>
      </c>
      <c r="G31" s="65">
        <v>23</v>
      </c>
      <c r="H31" s="65">
        <v>3818</v>
      </c>
      <c r="I31" s="40">
        <v>13</v>
      </c>
      <c r="J31" s="40">
        <v>3827</v>
      </c>
      <c r="K31" s="50">
        <v>0</v>
      </c>
      <c r="L31">
        <v>22221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COUNTIF(L7:L30,T31)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COUNTIF(L31:L54,Y31)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COUNTIF(L55:L78,AD31)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COUNTIF(L79:L102,AI31)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COUNTIF(L103:L126,AN31)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COUNTIF(L127:L150,AS31)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3941</v>
      </c>
      <c r="C32" s="62">
        <v>11</v>
      </c>
      <c r="D32" s="59">
        <v>3956</v>
      </c>
      <c r="E32" s="62">
        <v>22</v>
      </c>
      <c r="F32" s="59">
        <v>3963</v>
      </c>
      <c r="G32" s="65">
        <v>23</v>
      </c>
      <c r="H32" s="65">
        <v>3971</v>
      </c>
      <c r="I32" s="40">
        <v>13</v>
      </c>
      <c r="J32" s="40">
        <v>3985</v>
      </c>
      <c r="K32" s="50">
        <v>0</v>
      </c>
      <c r="L32">
        <v>21221</v>
      </c>
      <c r="N32" s="35">
        <v>22112</v>
      </c>
      <c r="O32" s="35">
        <f>COUNTIF($L$7:$L$500,N32)</f>
        <v>1</v>
      </c>
      <c r="P32" s="35">
        <f>O32/$Q$4</f>
        <v>6.993006993006993E-3</v>
      </c>
      <c r="Q32" s="35">
        <f>IF(P32=0,0,(P32*((LOG(P32))/LOG(2))))</f>
        <v>-5.0069030327121608E-2</v>
      </c>
      <c r="T32" s="35">
        <f>N32</f>
        <v>22112</v>
      </c>
      <c r="U32" s="35">
        <f>COUNTIF(L7:L30,T32)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COUNTIF(L31:L54,Y32)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COUNTIF(L55:L78,AD32)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COUNTIF(L79:L102,AI32)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COUNTIF(L103:L126,AN32)</f>
        <v>1</v>
      </c>
      <c r="AP32" s="35">
        <f>AO32/(AQ4-AO25)</f>
        <v>4.1666666666666664E-2</v>
      </c>
      <c r="AQ32" s="35">
        <f>IF(AP32=0,0,(AP32*((LOG(AP32))/LOG(2))))</f>
        <v>-0.19104010419671485</v>
      </c>
      <c r="AS32" s="35">
        <f>N32</f>
        <v>22112</v>
      </c>
      <c r="AT32" s="35">
        <f>COUNTIF(L127:L150,AS32)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4106</v>
      </c>
      <c r="C33" s="62">
        <v>11</v>
      </c>
      <c r="D33" s="59">
        <v>4123</v>
      </c>
      <c r="E33" s="62">
        <v>22</v>
      </c>
      <c r="F33" s="59">
        <v>4133</v>
      </c>
      <c r="G33" s="65">
        <v>23</v>
      </c>
      <c r="H33" s="65">
        <v>4141</v>
      </c>
      <c r="I33" s="40">
        <v>24</v>
      </c>
      <c r="J33" s="40">
        <v>4150</v>
      </c>
      <c r="K33" s="51">
        <v>1</v>
      </c>
      <c r="L33">
        <v>21222</v>
      </c>
      <c r="N33" s="35">
        <v>22121</v>
      </c>
      <c r="O33" s="35">
        <f>COUNTIF($L$7:$L$500,N33)</f>
        <v>1</v>
      </c>
      <c r="P33" s="35">
        <f>O33/$Q$4</f>
        <v>6.993006993006993E-3</v>
      </c>
      <c r="Q33" s="35">
        <f>IF(P33=0,0,(P33*((LOG(P33))/LOG(2))))</f>
        <v>-5.0069030327121608E-2</v>
      </c>
      <c r="T33" s="35">
        <f>N33</f>
        <v>22121</v>
      </c>
      <c r="U33" s="35">
        <f>COUNTIF(L7:L30,T33)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COUNTIF(L31:L54,Y33)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COUNTIF(L55:L78,AD33)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COUNTIF(L79:L102,AI33)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COUNTIF(L103:L126,AN33)</f>
        <v>1</v>
      </c>
      <c r="AP33" s="35">
        <f>AO33/(AQ4-AO25)</f>
        <v>4.1666666666666664E-2</v>
      </c>
      <c r="AQ33" s="35">
        <f>IF(AP33=0,0,(AP33*((LOG(AP33))/LOG(2))))</f>
        <v>-0.19104010419671485</v>
      </c>
      <c r="AS33" s="35">
        <f>N33</f>
        <v>22121</v>
      </c>
      <c r="AT33" s="35">
        <f>COUNTIF(L127:L150,AS33)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4249</v>
      </c>
      <c r="C34" s="62">
        <v>11</v>
      </c>
      <c r="D34" s="59">
        <v>4259</v>
      </c>
      <c r="E34" s="62">
        <v>22</v>
      </c>
      <c r="F34" s="59">
        <v>4268</v>
      </c>
      <c r="G34" s="65">
        <v>23</v>
      </c>
      <c r="H34" s="65">
        <v>4276</v>
      </c>
      <c r="I34" s="40">
        <v>24</v>
      </c>
      <c r="J34" s="40">
        <v>4285</v>
      </c>
      <c r="K34" s="50">
        <v>0</v>
      </c>
      <c r="L34">
        <v>21222</v>
      </c>
      <c r="N34" s="35">
        <v>22122</v>
      </c>
      <c r="O34" s="35">
        <f>COUNTIF($L$7:$L$500,N34)</f>
        <v>6</v>
      </c>
      <c r="P34" s="35">
        <f>O34/$Q$4</f>
        <v>4.195804195804196E-2</v>
      </c>
      <c r="Q34" s="35">
        <f>IF(P34=0,0,(P34*((LOG(P34))/LOG(2))))</f>
        <v>-0.19195421689750627</v>
      </c>
      <c r="T34" s="35">
        <f>N34</f>
        <v>22122</v>
      </c>
      <c r="U34" s="35">
        <f>COUNTIF(L7:L30,T34)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COUNTIF(L31:L54,Y34)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COUNTIF(L55:L78,AD34)</f>
        <v>1</v>
      </c>
      <c r="AF34" s="35">
        <f>AE34/(AG4-AE25)</f>
        <v>4.1666666666666664E-2</v>
      </c>
      <c r="AG34" s="35">
        <f>IF(AF34=0,0,(AF34*((LOG(AF34))/LOG(2))))</f>
        <v>-0.19104010419671485</v>
      </c>
      <c r="AI34" s="35">
        <f>N34</f>
        <v>22122</v>
      </c>
      <c r="AJ34" s="35">
        <f>COUNTIF(L79:L102,AI34)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COUNTIF(L103:L126,AN34)</f>
        <v>4</v>
      </c>
      <c r="AP34" s="35">
        <f>AO34/(AQ4-AO25)</f>
        <v>0.16666666666666666</v>
      </c>
      <c r="AQ34" s="35">
        <f>IF(AP34=0,0,(AP34*((LOG(AP34))/LOG(2))))</f>
        <v>-0.43082708345352599</v>
      </c>
      <c r="AS34" s="35">
        <f>N34</f>
        <v>22122</v>
      </c>
      <c r="AT34" s="35">
        <f>COUNTIF(L127:L150,AS34)</f>
        <v>1</v>
      </c>
      <c r="AU34" s="35">
        <f>AT34/(AV4-AT25)</f>
        <v>4.3478260869565216E-2</v>
      </c>
      <c r="AV34" s="35">
        <f>IF(AU34=0,0,(AU34*((LOG(AU34))/LOG(2))))</f>
        <v>-0.19667660678508753</v>
      </c>
    </row>
    <row r="35" spans="1:48" x14ac:dyDescent="0.3">
      <c r="A35" s="59">
        <v>12</v>
      </c>
      <c r="B35" s="59">
        <v>4405</v>
      </c>
      <c r="C35" s="62">
        <v>24</v>
      </c>
      <c r="D35" s="59">
        <v>4415</v>
      </c>
      <c r="E35" s="62">
        <v>24</v>
      </c>
      <c r="F35" s="59">
        <v>4423</v>
      </c>
      <c r="G35" s="65">
        <v>23</v>
      </c>
      <c r="H35" s="65">
        <v>4431</v>
      </c>
      <c r="I35" s="40">
        <v>13</v>
      </c>
      <c r="J35" s="40">
        <v>4444</v>
      </c>
      <c r="K35" s="50">
        <v>0</v>
      </c>
      <c r="L35">
        <v>12221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COUNTIF(L7:L30,T35)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COUNTIF(L31:L54,Y35)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COUNTIF(L55:L78,AD35)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COUNTIF(L79:L102,AI35)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COUNTIF(L103:L126,AN35)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COUNTIF(L127:L150,AS35)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4565</v>
      </c>
      <c r="C36" s="62">
        <v>11</v>
      </c>
      <c r="D36" s="59">
        <v>4575</v>
      </c>
      <c r="E36" s="62">
        <v>22</v>
      </c>
      <c r="F36" s="59">
        <v>4586</v>
      </c>
      <c r="G36" s="65">
        <v>23</v>
      </c>
      <c r="H36" s="65">
        <v>4594</v>
      </c>
      <c r="I36" s="40">
        <v>24</v>
      </c>
      <c r="J36" s="40">
        <v>4601</v>
      </c>
      <c r="K36" s="50">
        <v>0</v>
      </c>
      <c r="L36">
        <v>21222</v>
      </c>
      <c r="N36" s="35">
        <v>22212</v>
      </c>
      <c r="O36" s="35">
        <f>COUNTIF($L$7:$L$500,N36)</f>
        <v>5</v>
      </c>
      <c r="P36" s="35">
        <f>O36/$Q$4</f>
        <v>3.4965034965034968E-2</v>
      </c>
      <c r="Q36" s="35">
        <f>IF(P36=0,0,(P36*((LOG(P36))/LOG(2))))</f>
        <v>-0.16915885461157437</v>
      </c>
      <c r="T36" s="35">
        <f>N36</f>
        <v>22212</v>
      </c>
      <c r="U36" s="35">
        <f>COUNTIF(L7:L30,T36)</f>
        <v>1</v>
      </c>
      <c r="V36" s="35">
        <f>U36/(W4-U25)</f>
        <v>4.1666666666666664E-2</v>
      </c>
      <c r="W36" s="35">
        <f>IF(V36=0,0,(V36*((LOG(V36))/LOG(2))))</f>
        <v>-0.19104010419671485</v>
      </c>
      <c r="Y36" s="35">
        <f>N36</f>
        <v>22212</v>
      </c>
      <c r="Z36" s="35">
        <f>COUNTIF(L31:L54,Y36)</f>
        <v>1</v>
      </c>
      <c r="AA36" s="35">
        <f>Z36/(AB4-Z25)</f>
        <v>4.1666666666666664E-2</v>
      </c>
      <c r="AB36" s="35">
        <f>IF(AA36=0,0,(AA36*((LOG(AA36))/LOG(2))))</f>
        <v>-0.19104010419671485</v>
      </c>
      <c r="AD36" s="35">
        <f>N36</f>
        <v>22212</v>
      </c>
      <c r="AE36" s="35">
        <f>COUNTIF(L55:L78,AD36)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COUNTIF(L79:L102,AI36)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COUNTIF(L103:L126,AN36)</f>
        <v>1</v>
      </c>
      <c r="AP36" s="35">
        <f>AO36/(AQ4-AO25)</f>
        <v>4.1666666666666664E-2</v>
      </c>
      <c r="AQ36" s="35">
        <f>IF(AP36=0,0,(AP36*((LOG(AP36))/LOG(2))))</f>
        <v>-0.19104010419671485</v>
      </c>
      <c r="AS36" s="35">
        <f>N36</f>
        <v>22212</v>
      </c>
      <c r="AT36" s="35">
        <f>COUNTIF(L127:L150,AS36)</f>
        <v>2</v>
      </c>
      <c r="AU36" s="35">
        <f>AT36/(AV4-AT25)</f>
        <v>8.6956521739130432E-2</v>
      </c>
      <c r="AV36" s="35">
        <f>IF(AU36=0,0,(AU36*((LOG(AU36))/LOG(2))))</f>
        <v>-0.30639669183104457</v>
      </c>
    </row>
    <row r="37" spans="1:48" x14ac:dyDescent="0.3">
      <c r="A37" s="59">
        <v>12</v>
      </c>
      <c r="B37" s="59">
        <v>4702</v>
      </c>
      <c r="C37" s="62">
        <v>24</v>
      </c>
      <c r="D37" s="59">
        <v>4709</v>
      </c>
      <c r="E37" s="62">
        <v>24</v>
      </c>
      <c r="F37" s="59">
        <v>4718</v>
      </c>
      <c r="G37" s="65">
        <v>23</v>
      </c>
      <c r="H37" s="65">
        <v>4737</v>
      </c>
      <c r="I37" s="40">
        <v>24</v>
      </c>
      <c r="J37" s="40">
        <v>4745</v>
      </c>
      <c r="K37" s="50">
        <v>0</v>
      </c>
      <c r="L37">
        <v>12222</v>
      </c>
      <c r="N37" s="35">
        <v>22221</v>
      </c>
      <c r="O37" s="35">
        <f>COUNTIF($L$7:$L$500,N37)</f>
        <v>3</v>
      </c>
      <c r="P37" s="35">
        <f>O37/$Q$4</f>
        <v>2.097902097902098E-2</v>
      </c>
      <c r="Q37" s="35">
        <f>IF(P37=0,0,(P37*((LOG(P37))/LOG(2))))</f>
        <v>-0.11695612942777413</v>
      </c>
      <c r="T37" s="35">
        <f>N37</f>
        <v>22221</v>
      </c>
      <c r="U37" s="35">
        <f>COUNTIF(L7:L30,T37)</f>
        <v>2</v>
      </c>
      <c r="V37" s="35">
        <f>U37/(W4-U25)</f>
        <v>8.3333333333333329E-2</v>
      </c>
      <c r="W37" s="35">
        <f>IF(V37=0,0,(V37*((LOG(V37))/LOG(2))))</f>
        <v>-0.29874687506009634</v>
      </c>
      <c r="Y37" s="35">
        <f>N37</f>
        <v>22221</v>
      </c>
      <c r="Z37" s="35">
        <f>COUNTIF(L31:L54,Y37)</f>
        <v>1</v>
      </c>
      <c r="AA37" s="35">
        <f>Z37/(AB4-Z25)</f>
        <v>4.1666666666666664E-2</v>
      </c>
      <c r="AB37" s="35">
        <f>IF(AA37=0,0,(AA37*((LOG(AA37))/LOG(2))))</f>
        <v>-0.19104010419671485</v>
      </c>
      <c r="AD37" s="35">
        <f>N37</f>
        <v>22221</v>
      </c>
      <c r="AE37" s="35">
        <f>COUNTIF(L55:L78,AD37)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COUNTIF(L79:L102,AI37)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COUNTIF(L103:L126,AN37)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COUNTIF(L127:L150,AS37)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4868</v>
      </c>
      <c r="C38" s="62">
        <v>24</v>
      </c>
      <c r="D38" s="59">
        <v>4875</v>
      </c>
      <c r="E38" s="62">
        <v>24</v>
      </c>
      <c r="F38" s="59">
        <v>4891</v>
      </c>
      <c r="G38" s="65">
        <v>23</v>
      </c>
      <c r="H38" s="65">
        <v>4901</v>
      </c>
      <c r="I38" s="40">
        <v>24</v>
      </c>
      <c r="J38" s="40">
        <v>4905</v>
      </c>
      <c r="K38" s="50">
        <v>0</v>
      </c>
      <c r="L38">
        <v>12222</v>
      </c>
      <c r="N38" s="35">
        <v>22222</v>
      </c>
      <c r="O38" s="35">
        <f>COUNTIF($L$7:$L$500,N38)</f>
        <v>5</v>
      </c>
      <c r="P38" s="35">
        <f>O38/$Q$4</f>
        <v>3.4965034965034968E-2</v>
      </c>
      <c r="Q38" s="35">
        <f>IF(P38=0,0,(P38*((LOG(P38))/LOG(2))))</f>
        <v>-0.16915885461157437</v>
      </c>
      <c r="T38" s="35">
        <f>N38</f>
        <v>22222</v>
      </c>
      <c r="U38" s="35">
        <f>COUNTIF(L7:L30,T38)</f>
        <v>4</v>
      </c>
      <c r="V38" s="35">
        <f>U38/(W4-U25)</f>
        <v>0.16666666666666666</v>
      </c>
      <c r="W38" s="35">
        <f>IF(V38=0,0,(V38*((LOG(V38))/LOG(2))))</f>
        <v>-0.43082708345352599</v>
      </c>
      <c r="Y38" s="35">
        <f>N38</f>
        <v>22222</v>
      </c>
      <c r="Z38" s="35">
        <f>COUNTIF(L31:L54,Y38)</f>
        <v>1</v>
      </c>
      <c r="AA38" s="35">
        <f>Z38/(AB4-Z25)</f>
        <v>4.1666666666666664E-2</v>
      </c>
      <c r="AB38" s="35">
        <f>IF(AA38=0,0,(AA38*((LOG(AA38))/LOG(2))))</f>
        <v>-0.19104010419671485</v>
      </c>
      <c r="AD38" s="35">
        <f>N38</f>
        <v>22222</v>
      </c>
      <c r="AE38" s="35">
        <f>COUNTIF(L55:L78,AD38)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COUNTIF(L79:L102,AI38)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COUNTIF(L103:L126,AN38)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COUNTIF(L127:L150,AS38)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5023</v>
      </c>
      <c r="C39" s="62">
        <v>24</v>
      </c>
      <c r="D39" s="59">
        <v>5033</v>
      </c>
      <c r="E39" s="62">
        <v>24</v>
      </c>
      <c r="F39" s="59">
        <v>5037</v>
      </c>
      <c r="G39" s="65">
        <v>23</v>
      </c>
      <c r="H39" s="65">
        <v>5043</v>
      </c>
      <c r="I39" s="40">
        <v>13</v>
      </c>
      <c r="J39" s="40">
        <v>5066</v>
      </c>
      <c r="K39" s="50">
        <v>0</v>
      </c>
      <c r="L39">
        <v>12221</v>
      </c>
      <c r="P39" s="27">
        <f>SUM(P7:P38)</f>
        <v>1</v>
      </c>
      <c r="Q39" s="27">
        <f>-SUM(Q7:Q38)</f>
        <v>3.8628154218231443</v>
      </c>
      <c r="V39" s="27">
        <f>SUM(V7:V38)</f>
        <v>0.99999999999999989</v>
      </c>
      <c r="W39" s="27">
        <f>-SUM(W7:W38)</f>
        <v>2.209147917027245</v>
      </c>
      <c r="AA39" s="27">
        <f>SUM(AA7:AA38)</f>
        <v>0.99999999999999978</v>
      </c>
      <c r="AB39" s="27">
        <f>-SUM(AB7:AB38)</f>
        <v>3.5016291673878235</v>
      </c>
      <c r="AF39" s="27">
        <f>SUM(AF7:AF38)</f>
        <v>1.0000000000000002</v>
      </c>
      <c r="AG39" s="27">
        <f>-SUM(AG7:AG38)</f>
        <v>2.4329316468984663</v>
      </c>
      <c r="AK39" s="27">
        <f>SUM(AK7:AK38)</f>
        <v>1</v>
      </c>
      <c r="AL39" s="27">
        <f>-SUM(AL7:AL38)</f>
        <v>3.2720552088742005</v>
      </c>
      <c r="AP39" s="27">
        <f>SUM(AP7:AP38)</f>
        <v>0.99999999999999978</v>
      </c>
      <c r="AQ39" s="27">
        <f>-SUM(AQ7:AQ38)</f>
        <v>3.375814583693912</v>
      </c>
      <c r="AU39" s="27">
        <f>SUM(AU7:AU38)</f>
        <v>0.99999999999999978</v>
      </c>
      <c r="AV39" s="27">
        <f>-SUM(AV7:AV38)</f>
        <v>3.0337940209922127</v>
      </c>
    </row>
    <row r="40" spans="1:48" x14ac:dyDescent="0.3">
      <c r="A40" s="59">
        <v>12</v>
      </c>
      <c r="B40" s="59">
        <v>5201</v>
      </c>
      <c r="C40" s="62">
        <v>24</v>
      </c>
      <c r="D40" s="59">
        <v>5211</v>
      </c>
      <c r="E40" s="62">
        <v>24</v>
      </c>
      <c r="F40" s="59">
        <v>5219</v>
      </c>
      <c r="G40" s="65">
        <v>23</v>
      </c>
      <c r="H40" s="65">
        <v>5226</v>
      </c>
      <c r="I40" s="40">
        <v>24</v>
      </c>
      <c r="J40" s="40">
        <v>5234</v>
      </c>
      <c r="K40" s="50">
        <v>0</v>
      </c>
      <c r="L40">
        <v>12222</v>
      </c>
      <c r="P40" s="28" t="s">
        <v>89</v>
      </c>
      <c r="Q40" s="28">
        <f>Q39/(LOG(Q4)/LOG(2))</f>
        <v>0.53950905541847793</v>
      </c>
      <c r="V40" s="28" t="s">
        <v>116</v>
      </c>
      <c r="W40" s="28">
        <f>W39/(LOG(W4)/LOG(2))</f>
        <v>0.48182464233453909</v>
      </c>
      <c r="AA40" s="28" t="s">
        <v>119</v>
      </c>
      <c r="AB40" s="28">
        <f>AB39/(LOG(AB4)/LOG(2))</f>
        <v>0.76372035034900765</v>
      </c>
      <c r="AF40" s="28" t="s">
        <v>120</v>
      </c>
      <c r="AG40" s="28">
        <f>AG39/(LOG(AG4)/LOG(2))</f>
        <v>0.53063283429598329</v>
      </c>
      <c r="AK40" s="28" t="s">
        <v>121</v>
      </c>
      <c r="AL40" s="28">
        <f>AL39/(LOG(AL4)/LOG(2))</f>
        <v>0.71364928466907807</v>
      </c>
      <c r="AP40" s="28" t="s">
        <v>122</v>
      </c>
      <c r="AQ40" s="28">
        <f>AQ39/(LOG(AQ4)/LOG(2))</f>
        <v>0.73627964965099268</v>
      </c>
      <c r="AU40" s="28" t="s">
        <v>123</v>
      </c>
      <c r="AV40" s="28">
        <f>AV39/(LOG(AV4)/LOG(2))</f>
        <v>0.67066485448043589</v>
      </c>
    </row>
    <row r="41" spans="1:48" x14ac:dyDescent="0.3">
      <c r="A41" s="59">
        <v>12</v>
      </c>
      <c r="B41" s="59">
        <v>5363</v>
      </c>
      <c r="C41" s="62">
        <v>24</v>
      </c>
      <c r="D41" s="59">
        <v>5373</v>
      </c>
      <c r="E41" s="62">
        <v>24</v>
      </c>
      <c r="F41" s="59">
        <v>5386</v>
      </c>
      <c r="G41" s="65">
        <v>14</v>
      </c>
      <c r="H41" s="65">
        <v>5399</v>
      </c>
      <c r="I41" s="40">
        <v>24</v>
      </c>
      <c r="J41" s="40">
        <v>5408</v>
      </c>
      <c r="K41" s="50">
        <v>0</v>
      </c>
      <c r="L41">
        <v>12212</v>
      </c>
    </row>
    <row r="42" spans="1:48" x14ac:dyDescent="0.3">
      <c r="A42" s="59">
        <v>21</v>
      </c>
      <c r="B42" s="59">
        <v>5509</v>
      </c>
      <c r="C42" s="62">
        <v>11</v>
      </c>
      <c r="D42" s="59">
        <v>5523</v>
      </c>
      <c r="E42" s="62">
        <v>22</v>
      </c>
      <c r="F42" s="59">
        <v>5530</v>
      </c>
      <c r="G42" s="65">
        <v>23</v>
      </c>
      <c r="H42" s="65">
        <v>5538</v>
      </c>
      <c r="I42" s="40">
        <v>24</v>
      </c>
      <c r="J42" s="40">
        <v>5543</v>
      </c>
      <c r="K42" s="50">
        <v>0</v>
      </c>
      <c r="L42">
        <v>21222</v>
      </c>
    </row>
    <row r="43" spans="1:48" x14ac:dyDescent="0.3">
      <c r="A43" s="59">
        <v>12</v>
      </c>
      <c r="B43" s="59">
        <v>5647</v>
      </c>
      <c r="C43" s="62">
        <v>24</v>
      </c>
      <c r="D43" s="59">
        <v>5657</v>
      </c>
      <c r="E43" s="62">
        <v>13</v>
      </c>
      <c r="F43" s="59">
        <v>5666</v>
      </c>
      <c r="G43" s="65">
        <v>23</v>
      </c>
      <c r="H43" s="65">
        <v>5676</v>
      </c>
      <c r="I43" s="40">
        <v>24</v>
      </c>
      <c r="J43" s="40">
        <v>5683</v>
      </c>
      <c r="K43" s="50">
        <v>0</v>
      </c>
      <c r="L43">
        <v>12122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5814</v>
      </c>
      <c r="C44" s="62">
        <v>24</v>
      </c>
      <c r="D44" s="59">
        <v>5823</v>
      </c>
      <c r="E44" s="62">
        <v>24</v>
      </c>
      <c r="F44" s="59">
        <v>5834</v>
      </c>
      <c r="G44" s="65">
        <v>23</v>
      </c>
      <c r="H44" s="65">
        <v>5836</v>
      </c>
      <c r="I44" s="40">
        <v>24</v>
      </c>
      <c r="J44" s="40">
        <v>5844</v>
      </c>
      <c r="K44" s="50">
        <v>0</v>
      </c>
      <c r="L44">
        <v>12222</v>
      </c>
      <c r="N44" s="39">
        <f>COUNTIF(L7:L150,G3)</f>
        <v>0</v>
      </c>
      <c r="O44" s="39"/>
      <c r="P44" s="46">
        <v>24</v>
      </c>
      <c r="Q44" s="46">
        <v>24</v>
      </c>
      <c r="R44" s="46">
        <v>24</v>
      </c>
      <c r="S44" s="46">
        <v>24</v>
      </c>
      <c r="T44" s="46">
        <v>24</v>
      </c>
      <c r="U44" s="46">
        <v>24</v>
      </c>
      <c r="V44" s="45"/>
    </row>
    <row r="45" spans="1:48" x14ac:dyDescent="0.3">
      <c r="A45" s="59">
        <v>21</v>
      </c>
      <c r="B45" s="59">
        <v>5960</v>
      </c>
      <c r="C45" s="62">
        <v>22</v>
      </c>
      <c r="D45" s="59">
        <v>5979</v>
      </c>
      <c r="E45" s="62">
        <v>24</v>
      </c>
      <c r="F45" s="59">
        <v>6003</v>
      </c>
      <c r="G45" s="65">
        <v>23</v>
      </c>
      <c r="H45" s="65">
        <v>6009</v>
      </c>
      <c r="I45" s="40">
        <v>24</v>
      </c>
      <c r="J45" s="40">
        <v>6017</v>
      </c>
      <c r="K45" s="50">
        <v>0</v>
      </c>
      <c r="L45">
        <v>22222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6125</v>
      </c>
      <c r="C46" s="62">
        <v>13</v>
      </c>
      <c r="D46" s="59">
        <v>6130</v>
      </c>
      <c r="E46" s="62">
        <v>24</v>
      </c>
      <c r="F46" s="59">
        <v>6140</v>
      </c>
      <c r="G46" s="65">
        <v>14</v>
      </c>
      <c r="H46" s="65">
        <v>6149</v>
      </c>
      <c r="I46" s="40">
        <v>24</v>
      </c>
      <c r="J46" s="40">
        <v>6158</v>
      </c>
      <c r="K46" s="50">
        <v>0</v>
      </c>
      <c r="L46">
        <v>11212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6274</v>
      </c>
      <c r="C47" s="62">
        <v>13</v>
      </c>
      <c r="D47" s="59">
        <v>6283</v>
      </c>
      <c r="E47" s="62">
        <v>24</v>
      </c>
      <c r="F47" s="59">
        <v>6290</v>
      </c>
      <c r="G47" s="65">
        <v>23</v>
      </c>
      <c r="H47" s="65">
        <v>6297</v>
      </c>
      <c r="I47" s="40">
        <v>13</v>
      </c>
      <c r="J47" s="40">
        <v>6312</v>
      </c>
      <c r="K47" s="51">
        <v>1</v>
      </c>
      <c r="L47">
        <v>11221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6416</v>
      </c>
      <c r="C48" s="62">
        <v>24</v>
      </c>
      <c r="D48" s="59">
        <v>6426</v>
      </c>
      <c r="E48" s="62">
        <v>24</v>
      </c>
      <c r="F48" s="59">
        <v>6439</v>
      </c>
      <c r="G48" s="65">
        <v>14</v>
      </c>
      <c r="H48" s="65">
        <v>6448</v>
      </c>
      <c r="I48" s="40">
        <v>24</v>
      </c>
      <c r="J48" s="40">
        <v>6457</v>
      </c>
      <c r="K48" s="50">
        <v>0</v>
      </c>
      <c r="L48">
        <v>12212</v>
      </c>
      <c r="O48" s="44" t="s">
        <v>105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6552</v>
      </c>
      <c r="C49" s="62">
        <v>13</v>
      </c>
      <c r="D49" s="59">
        <v>6562</v>
      </c>
      <c r="E49" s="62">
        <v>24</v>
      </c>
      <c r="F49" s="59">
        <v>6569</v>
      </c>
      <c r="G49" s="65">
        <v>23</v>
      </c>
      <c r="H49" s="65">
        <v>6583</v>
      </c>
      <c r="I49" s="40">
        <v>13</v>
      </c>
      <c r="J49" s="40">
        <v>6592</v>
      </c>
      <c r="K49" s="50">
        <v>0</v>
      </c>
      <c r="L49">
        <v>11221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6696</v>
      </c>
      <c r="C50" s="62">
        <v>22</v>
      </c>
      <c r="D50" s="59">
        <v>6714</v>
      </c>
      <c r="E50" s="62">
        <v>24</v>
      </c>
      <c r="F50" s="59">
        <v>6721</v>
      </c>
      <c r="G50" s="65">
        <v>14</v>
      </c>
      <c r="H50" s="65">
        <v>6734</v>
      </c>
      <c r="I50" s="40">
        <v>24</v>
      </c>
      <c r="J50" s="40">
        <v>6745</v>
      </c>
      <c r="K50" s="50">
        <v>0</v>
      </c>
      <c r="L50">
        <v>22212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6847</v>
      </c>
      <c r="C51" s="62">
        <v>24</v>
      </c>
      <c r="D51" s="59">
        <v>6858</v>
      </c>
      <c r="E51" s="62">
        <v>13</v>
      </c>
      <c r="F51" s="59">
        <v>6867</v>
      </c>
      <c r="G51" s="65">
        <v>23</v>
      </c>
      <c r="H51" s="65">
        <v>6877</v>
      </c>
      <c r="I51" s="40">
        <v>24</v>
      </c>
      <c r="J51" s="40">
        <v>6885</v>
      </c>
      <c r="K51" s="50">
        <v>0</v>
      </c>
      <c r="L51">
        <v>12122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6982</v>
      </c>
      <c r="C52" s="62">
        <v>13</v>
      </c>
      <c r="D52" s="59">
        <v>6987</v>
      </c>
      <c r="E52" s="62">
        <v>13</v>
      </c>
      <c r="F52" s="59">
        <v>6997</v>
      </c>
      <c r="G52" s="65">
        <v>23</v>
      </c>
      <c r="H52" s="65">
        <v>7006</v>
      </c>
      <c r="I52" s="40">
        <v>13</v>
      </c>
      <c r="J52" s="40">
        <v>7017</v>
      </c>
      <c r="K52" s="51">
        <v>1</v>
      </c>
      <c r="L52">
        <v>11121</v>
      </c>
      <c r="N52" s="40"/>
      <c r="O52" s="49" t="s">
        <v>109</v>
      </c>
      <c r="P52">
        <f>J30/P44</f>
        <v>152.33333333333334</v>
      </c>
      <c r="Q52">
        <f>(J54-J30)/Q44</f>
        <v>151.79166666666666</v>
      </c>
      <c r="R52">
        <f>(J78-J54)/R44</f>
        <v>172.5</v>
      </c>
      <c r="S52">
        <f>(J102-J78)/S44</f>
        <v>163.29166666666666</v>
      </c>
      <c r="T52">
        <f>(J126-J102)/T44</f>
        <v>155.58333333333334</v>
      </c>
      <c r="U52">
        <f>(J150-J126)/U44</f>
        <v>-795.5</v>
      </c>
    </row>
    <row r="53" spans="1:22" x14ac:dyDescent="0.3">
      <c r="A53" s="59">
        <v>12</v>
      </c>
      <c r="B53" s="59">
        <v>7116</v>
      </c>
      <c r="C53" s="62">
        <v>13</v>
      </c>
      <c r="D53" s="59">
        <v>7122</v>
      </c>
      <c r="E53" s="62">
        <v>24</v>
      </c>
      <c r="F53" s="59">
        <v>7131</v>
      </c>
      <c r="G53" s="65">
        <v>14</v>
      </c>
      <c r="H53" s="65">
        <v>7151</v>
      </c>
      <c r="I53" s="40">
        <v>24</v>
      </c>
      <c r="J53" s="40">
        <v>7161</v>
      </c>
      <c r="K53" s="50">
        <v>0</v>
      </c>
      <c r="L53">
        <v>11212</v>
      </c>
    </row>
    <row r="54" spans="1:22" x14ac:dyDescent="0.3">
      <c r="A54" s="59">
        <v>12</v>
      </c>
      <c r="B54" s="59">
        <v>7256</v>
      </c>
      <c r="C54" s="62">
        <v>13</v>
      </c>
      <c r="D54" s="59">
        <v>7267</v>
      </c>
      <c r="E54" s="62">
        <v>24</v>
      </c>
      <c r="F54" s="59">
        <v>7278</v>
      </c>
      <c r="G54" s="65">
        <v>23</v>
      </c>
      <c r="H54" s="65">
        <v>7291</v>
      </c>
      <c r="I54" s="40">
        <v>24</v>
      </c>
      <c r="J54" s="40">
        <v>7299</v>
      </c>
      <c r="K54" s="50">
        <v>0</v>
      </c>
      <c r="L54">
        <v>11222</v>
      </c>
    </row>
    <row r="55" spans="1:22" x14ac:dyDescent="0.3">
      <c r="A55" s="58">
        <v>12</v>
      </c>
      <c r="B55" s="58">
        <v>7416</v>
      </c>
      <c r="C55" s="61">
        <v>24</v>
      </c>
      <c r="D55" s="58">
        <v>7427</v>
      </c>
      <c r="E55" s="61">
        <v>24</v>
      </c>
      <c r="F55" s="58">
        <v>7435</v>
      </c>
      <c r="G55" s="64">
        <v>14</v>
      </c>
      <c r="H55" s="64">
        <v>7459</v>
      </c>
      <c r="I55" s="41">
        <v>24</v>
      </c>
      <c r="J55" s="41">
        <v>7469</v>
      </c>
      <c r="K55" s="42">
        <v>0</v>
      </c>
      <c r="L55">
        <v>12212</v>
      </c>
    </row>
    <row r="56" spans="1:22" x14ac:dyDescent="0.3">
      <c r="A56" s="58">
        <v>12</v>
      </c>
      <c r="B56" s="58">
        <v>7568</v>
      </c>
      <c r="C56" s="61">
        <v>24</v>
      </c>
      <c r="D56" s="58">
        <v>7575</v>
      </c>
      <c r="E56" s="61">
        <v>13</v>
      </c>
      <c r="F56" s="58">
        <v>7584</v>
      </c>
      <c r="G56" s="64">
        <v>23</v>
      </c>
      <c r="H56" s="64">
        <v>7593</v>
      </c>
      <c r="I56" s="41">
        <v>24</v>
      </c>
      <c r="J56" s="41">
        <v>7603</v>
      </c>
      <c r="K56" s="42">
        <v>0</v>
      </c>
      <c r="L56">
        <v>12122</v>
      </c>
    </row>
    <row r="57" spans="1:22" x14ac:dyDescent="0.3">
      <c r="A57" s="58">
        <v>12</v>
      </c>
      <c r="B57" s="58">
        <v>7714</v>
      </c>
      <c r="C57" s="61">
        <v>24</v>
      </c>
      <c r="D57" s="58">
        <v>7749</v>
      </c>
      <c r="E57" s="61">
        <v>24</v>
      </c>
      <c r="F57" s="58">
        <v>7757</v>
      </c>
      <c r="G57" s="64">
        <v>14</v>
      </c>
      <c r="H57" s="64">
        <v>7774</v>
      </c>
      <c r="I57" s="41">
        <v>24</v>
      </c>
      <c r="J57" s="41">
        <v>7786</v>
      </c>
      <c r="K57" s="42">
        <v>0</v>
      </c>
      <c r="L57">
        <v>12212</v>
      </c>
    </row>
    <row r="58" spans="1:22" x14ac:dyDescent="0.3">
      <c r="A58" s="58">
        <v>12</v>
      </c>
      <c r="B58" s="58">
        <v>7891</v>
      </c>
      <c r="C58" s="61">
        <v>13</v>
      </c>
      <c r="D58" s="58">
        <v>7903</v>
      </c>
      <c r="E58" s="61">
        <v>24</v>
      </c>
      <c r="F58" s="58">
        <v>7912</v>
      </c>
      <c r="G58" s="64">
        <v>23</v>
      </c>
      <c r="H58" s="64">
        <v>7920</v>
      </c>
      <c r="I58" s="41">
        <v>13</v>
      </c>
      <c r="J58" s="41">
        <v>7932</v>
      </c>
      <c r="K58" s="42">
        <v>0</v>
      </c>
      <c r="L58">
        <v>11221</v>
      </c>
    </row>
    <row r="59" spans="1:22" x14ac:dyDescent="0.3">
      <c r="A59" s="58">
        <v>12</v>
      </c>
      <c r="B59" s="58">
        <v>8343</v>
      </c>
      <c r="C59" s="61">
        <v>13</v>
      </c>
      <c r="D59" s="58">
        <v>8354</v>
      </c>
      <c r="E59" s="61">
        <v>13</v>
      </c>
      <c r="F59" s="58">
        <v>8365</v>
      </c>
      <c r="G59" s="64">
        <v>14</v>
      </c>
      <c r="H59" s="64">
        <v>8382</v>
      </c>
      <c r="I59" s="41">
        <v>24</v>
      </c>
      <c r="J59" s="41">
        <v>8391</v>
      </c>
      <c r="K59" s="42">
        <v>0</v>
      </c>
      <c r="L59">
        <v>11112</v>
      </c>
    </row>
    <row r="60" spans="1:22" x14ac:dyDescent="0.3">
      <c r="A60" s="58">
        <v>12</v>
      </c>
      <c r="B60" s="58">
        <v>8555</v>
      </c>
      <c r="C60" s="61">
        <v>13</v>
      </c>
      <c r="D60" s="58">
        <v>8565</v>
      </c>
      <c r="E60" s="61">
        <v>24</v>
      </c>
      <c r="F60" s="58">
        <v>8575</v>
      </c>
      <c r="G60" s="64">
        <v>14</v>
      </c>
      <c r="H60" s="64">
        <v>8588</v>
      </c>
      <c r="I60" s="41">
        <v>24</v>
      </c>
      <c r="J60" s="41">
        <v>8598</v>
      </c>
      <c r="K60" s="42">
        <v>0</v>
      </c>
      <c r="L60">
        <v>11212</v>
      </c>
    </row>
    <row r="61" spans="1:22" x14ac:dyDescent="0.3">
      <c r="A61" s="58">
        <v>12</v>
      </c>
      <c r="B61" s="58">
        <v>8705</v>
      </c>
      <c r="C61" s="61">
        <v>13</v>
      </c>
      <c r="D61" s="58">
        <v>8716</v>
      </c>
      <c r="E61" s="61">
        <v>24</v>
      </c>
      <c r="F61" s="58">
        <v>8725</v>
      </c>
      <c r="G61" s="64">
        <v>14</v>
      </c>
      <c r="H61" s="64">
        <v>8738</v>
      </c>
      <c r="I61" s="41">
        <v>24</v>
      </c>
      <c r="J61" s="41">
        <v>8749</v>
      </c>
      <c r="K61" s="42">
        <v>0</v>
      </c>
      <c r="L61">
        <v>11212</v>
      </c>
    </row>
    <row r="62" spans="1:22" x14ac:dyDescent="0.3">
      <c r="A62" s="58">
        <v>12</v>
      </c>
      <c r="B62" s="58">
        <v>8855</v>
      </c>
      <c r="C62" s="61">
        <v>13</v>
      </c>
      <c r="D62" s="58">
        <v>8864</v>
      </c>
      <c r="E62" s="61">
        <v>24</v>
      </c>
      <c r="F62" s="58">
        <v>8874</v>
      </c>
      <c r="G62" s="64">
        <v>14</v>
      </c>
      <c r="H62" s="64">
        <v>8889</v>
      </c>
      <c r="I62" s="41">
        <v>24</v>
      </c>
      <c r="J62" s="41">
        <v>8899</v>
      </c>
      <c r="K62" s="42">
        <v>0</v>
      </c>
      <c r="L62">
        <v>11212</v>
      </c>
    </row>
    <row r="63" spans="1:22" x14ac:dyDescent="0.3">
      <c r="A63" s="58">
        <v>12</v>
      </c>
      <c r="B63" s="58">
        <v>9010</v>
      </c>
      <c r="C63" s="61">
        <v>13</v>
      </c>
      <c r="D63" s="58">
        <v>9021</v>
      </c>
      <c r="E63" s="61">
        <v>24</v>
      </c>
      <c r="F63" s="58">
        <v>9035</v>
      </c>
      <c r="G63" s="64">
        <v>14</v>
      </c>
      <c r="H63" s="64">
        <v>9049</v>
      </c>
      <c r="I63" s="41">
        <v>24</v>
      </c>
      <c r="J63" s="41">
        <v>9058</v>
      </c>
      <c r="K63" s="42">
        <v>0</v>
      </c>
      <c r="L63">
        <v>11212</v>
      </c>
    </row>
    <row r="64" spans="1:22" x14ac:dyDescent="0.3">
      <c r="A64" s="58">
        <v>12</v>
      </c>
      <c r="B64" s="58">
        <v>9227</v>
      </c>
      <c r="C64" s="61">
        <v>24</v>
      </c>
      <c r="D64" s="58">
        <v>9237</v>
      </c>
      <c r="E64" s="61">
        <v>24</v>
      </c>
      <c r="F64" s="58">
        <v>9256</v>
      </c>
      <c r="G64" s="64">
        <v>14</v>
      </c>
      <c r="H64" s="64">
        <v>9273</v>
      </c>
      <c r="I64" s="41">
        <v>24</v>
      </c>
      <c r="J64" s="41">
        <v>9282</v>
      </c>
      <c r="K64" s="42">
        <v>0</v>
      </c>
      <c r="L64">
        <v>12212</v>
      </c>
    </row>
    <row r="65" spans="1:12" x14ac:dyDescent="0.3">
      <c r="A65" s="58">
        <v>12</v>
      </c>
      <c r="B65" s="58">
        <v>9394</v>
      </c>
      <c r="C65" s="61">
        <v>13</v>
      </c>
      <c r="D65" s="58">
        <v>9405</v>
      </c>
      <c r="E65" s="61">
        <v>24</v>
      </c>
      <c r="F65" s="58">
        <v>9414</v>
      </c>
      <c r="G65" s="64">
        <v>23</v>
      </c>
      <c r="H65" s="64">
        <v>9421</v>
      </c>
      <c r="I65" s="41">
        <v>13</v>
      </c>
      <c r="J65" s="41">
        <v>9434</v>
      </c>
      <c r="K65" s="42">
        <v>0</v>
      </c>
      <c r="L65">
        <v>11221</v>
      </c>
    </row>
    <row r="66" spans="1:12" x14ac:dyDescent="0.3">
      <c r="A66" s="58">
        <v>12</v>
      </c>
      <c r="B66" s="58">
        <v>9545</v>
      </c>
      <c r="C66" s="61">
        <v>13</v>
      </c>
      <c r="D66" s="58">
        <v>9556</v>
      </c>
      <c r="E66" s="61">
        <v>24</v>
      </c>
      <c r="F66" s="58">
        <v>9566</v>
      </c>
      <c r="G66" s="64">
        <v>14</v>
      </c>
      <c r="H66" s="64">
        <v>9578</v>
      </c>
      <c r="I66" s="41">
        <v>24</v>
      </c>
      <c r="J66" s="41">
        <v>9588</v>
      </c>
      <c r="K66" s="42">
        <v>0</v>
      </c>
      <c r="L66">
        <v>11212</v>
      </c>
    </row>
    <row r="67" spans="1:12" x14ac:dyDescent="0.3">
      <c r="A67" s="58">
        <v>12</v>
      </c>
      <c r="B67" s="58">
        <v>9690</v>
      </c>
      <c r="C67" s="61">
        <v>13</v>
      </c>
      <c r="D67" s="58">
        <v>9698</v>
      </c>
      <c r="E67" s="61">
        <v>24</v>
      </c>
      <c r="F67" s="58">
        <v>9714</v>
      </c>
      <c r="G67" s="64">
        <v>14</v>
      </c>
      <c r="H67" s="64">
        <v>9724</v>
      </c>
      <c r="I67" s="41">
        <v>24</v>
      </c>
      <c r="J67" s="41">
        <v>9733</v>
      </c>
      <c r="K67" s="42">
        <v>0</v>
      </c>
      <c r="L67">
        <v>11212</v>
      </c>
    </row>
    <row r="68" spans="1:12" x14ac:dyDescent="0.3">
      <c r="A68" s="58">
        <v>12</v>
      </c>
      <c r="B68" s="58">
        <v>9835</v>
      </c>
      <c r="C68" s="61">
        <v>13</v>
      </c>
      <c r="D68" s="58">
        <v>9844</v>
      </c>
      <c r="E68" s="61">
        <v>24</v>
      </c>
      <c r="F68" s="58">
        <v>9854</v>
      </c>
      <c r="G68" s="64">
        <v>14</v>
      </c>
      <c r="H68" s="64">
        <v>9866</v>
      </c>
      <c r="I68" s="41">
        <v>24</v>
      </c>
      <c r="J68" s="41">
        <v>9875</v>
      </c>
      <c r="K68" s="42">
        <v>0</v>
      </c>
      <c r="L68">
        <v>11212</v>
      </c>
    </row>
    <row r="69" spans="1:12" x14ac:dyDescent="0.3">
      <c r="A69" s="58">
        <v>12</v>
      </c>
      <c r="B69" s="58">
        <v>10018</v>
      </c>
      <c r="C69" s="61">
        <v>24</v>
      </c>
      <c r="D69" s="58">
        <v>10027</v>
      </c>
      <c r="E69" s="61">
        <v>24</v>
      </c>
      <c r="F69" s="58">
        <v>10036</v>
      </c>
      <c r="G69" s="64">
        <v>14</v>
      </c>
      <c r="H69" s="64">
        <v>10045</v>
      </c>
      <c r="I69" s="41">
        <v>24</v>
      </c>
      <c r="J69" s="41">
        <v>10055</v>
      </c>
      <c r="K69" s="42">
        <v>0</v>
      </c>
      <c r="L69">
        <v>12212</v>
      </c>
    </row>
    <row r="70" spans="1:12" x14ac:dyDescent="0.3">
      <c r="A70" s="58">
        <v>21</v>
      </c>
      <c r="B70" s="58">
        <v>10158</v>
      </c>
      <c r="C70" s="61">
        <v>22</v>
      </c>
      <c r="D70" s="58">
        <v>10168</v>
      </c>
      <c r="E70" s="61">
        <v>13</v>
      </c>
      <c r="F70" s="58">
        <v>10178</v>
      </c>
      <c r="G70" s="64">
        <v>23</v>
      </c>
      <c r="H70" s="64">
        <v>10185</v>
      </c>
      <c r="I70" s="41">
        <v>24</v>
      </c>
      <c r="J70" s="41">
        <v>10193</v>
      </c>
      <c r="K70" s="51">
        <v>1</v>
      </c>
      <c r="L70">
        <v>22122</v>
      </c>
    </row>
    <row r="71" spans="1:12" x14ac:dyDescent="0.3">
      <c r="A71" s="58">
        <v>12</v>
      </c>
      <c r="B71" s="58">
        <v>10285</v>
      </c>
      <c r="C71" s="61">
        <v>24</v>
      </c>
      <c r="D71" s="58">
        <v>10296</v>
      </c>
      <c r="E71" s="61">
        <v>13</v>
      </c>
      <c r="F71" s="58">
        <v>10308</v>
      </c>
      <c r="G71" s="64">
        <v>23</v>
      </c>
      <c r="H71" s="64">
        <v>10318</v>
      </c>
      <c r="I71" s="41">
        <v>24</v>
      </c>
      <c r="J71" s="41">
        <v>10325</v>
      </c>
      <c r="K71" s="42">
        <v>0</v>
      </c>
      <c r="L71">
        <v>12122</v>
      </c>
    </row>
    <row r="72" spans="1:12" x14ac:dyDescent="0.3">
      <c r="A72" s="58">
        <v>12</v>
      </c>
      <c r="B72" s="58">
        <v>10429</v>
      </c>
      <c r="C72" s="61">
        <v>13</v>
      </c>
      <c r="D72" s="58">
        <v>10440</v>
      </c>
      <c r="E72" s="61">
        <v>24</v>
      </c>
      <c r="F72" s="58">
        <v>10446</v>
      </c>
      <c r="G72" s="64">
        <v>14</v>
      </c>
      <c r="H72" s="64">
        <v>10460</v>
      </c>
      <c r="I72" s="41">
        <v>24</v>
      </c>
      <c r="J72" s="41">
        <v>10469</v>
      </c>
      <c r="K72" s="42">
        <v>0</v>
      </c>
      <c r="L72">
        <v>11212</v>
      </c>
    </row>
    <row r="73" spans="1:12" x14ac:dyDescent="0.3">
      <c r="A73" s="58">
        <v>12</v>
      </c>
      <c r="B73" s="58">
        <v>10583</v>
      </c>
      <c r="C73" s="61">
        <v>24</v>
      </c>
      <c r="D73" s="58">
        <v>10592</v>
      </c>
      <c r="E73" s="61">
        <v>13</v>
      </c>
      <c r="F73" s="58">
        <v>10605</v>
      </c>
      <c r="G73" s="64">
        <v>23</v>
      </c>
      <c r="H73" s="64">
        <v>10614</v>
      </c>
      <c r="I73" s="41">
        <v>24</v>
      </c>
      <c r="J73" s="41">
        <v>10622</v>
      </c>
      <c r="K73" s="42">
        <v>0</v>
      </c>
      <c r="L73">
        <v>12122</v>
      </c>
    </row>
    <row r="74" spans="1:12" x14ac:dyDescent="0.3">
      <c r="A74" s="58">
        <v>12</v>
      </c>
      <c r="B74" s="58">
        <v>10719</v>
      </c>
      <c r="C74" s="61">
        <v>13</v>
      </c>
      <c r="D74" s="58">
        <v>10724</v>
      </c>
      <c r="E74" s="61">
        <v>24</v>
      </c>
      <c r="F74" s="58">
        <v>10734</v>
      </c>
      <c r="G74" s="64">
        <v>14</v>
      </c>
      <c r="H74" s="64">
        <v>10744</v>
      </c>
      <c r="I74" s="41">
        <v>24</v>
      </c>
      <c r="J74" s="41">
        <v>10753</v>
      </c>
      <c r="K74" s="42">
        <v>0</v>
      </c>
      <c r="L74">
        <v>11212</v>
      </c>
    </row>
    <row r="75" spans="1:12" x14ac:dyDescent="0.3">
      <c r="A75" s="58">
        <v>12</v>
      </c>
      <c r="B75" s="58">
        <v>10858</v>
      </c>
      <c r="C75" s="61">
        <v>13</v>
      </c>
      <c r="D75" s="58">
        <v>10862</v>
      </c>
      <c r="E75" s="61">
        <v>24</v>
      </c>
      <c r="F75" s="58">
        <v>10872</v>
      </c>
      <c r="G75" s="64">
        <v>23</v>
      </c>
      <c r="H75" s="64">
        <v>10880</v>
      </c>
      <c r="I75" s="41">
        <v>24</v>
      </c>
      <c r="J75" s="41">
        <v>10889</v>
      </c>
      <c r="K75" s="42">
        <v>0</v>
      </c>
      <c r="L75">
        <v>11222</v>
      </c>
    </row>
    <row r="76" spans="1:12" x14ac:dyDescent="0.3">
      <c r="A76" s="58">
        <v>12</v>
      </c>
      <c r="B76" s="58">
        <v>11044</v>
      </c>
      <c r="C76" s="61">
        <v>13</v>
      </c>
      <c r="D76" s="58">
        <v>11062</v>
      </c>
      <c r="E76" s="61">
        <v>24</v>
      </c>
      <c r="F76" s="58">
        <v>11071</v>
      </c>
      <c r="G76" s="64">
        <v>23</v>
      </c>
      <c r="H76" s="64">
        <v>11079</v>
      </c>
      <c r="I76" s="41">
        <v>24</v>
      </c>
      <c r="J76" s="41">
        <v>11092</v>
      </c>
      <c r="K76" s="42">
        <v>0</v>
      </c>
      <c r="L76">
        <v>11222</v>
      </c>
    </row>
    <row r="77" spans="1:12" x14ac:dyDescent="0.3">
      <c r="A77" s="58">
        <v>12</v>
      </c>
      <c r="B77" s="58">
        <v>11217</v>
      </c>
      <c r="C77" s="61">
        <v>13</v>
      </c>
      <c r="D77" s="58">
        <v>11228</v>
      </c>
      <c r="E77" s="61">
        <v>24</v>
      </c>
      <c r="F77" s="58">
        <v>11247</v>
      </c>
      <c r="G77" s="64">
        <v>23</v>
      </c>
      <c r="H77" s="64">
        <v>11258</v>
      </c>
      <c r="I77" s="41">
        <v>13</v>
      </c>
      <c r="J77" s="41">
        <v>11270</v>
      </c>
      <c r="K77" s="42">
        <v>0</v>
      </c>
      <c r="L77">
        <v>11221</v>
      </c>
    </row>
    <row r="78" spans="1:12" x14ac:dyDescent="0.3">
      <c r="A78" s="58">
        <v>12</v>
      </c>
      <c r="B78" s="58">
        <v>11395</v>
      </c>
      <c r="C78" s="61">
        <v>24</v>
      </c>
      <c r="D78" s="58">
        <v>11404</v>
      </c>
      <c r="E78" s="61">
        <v>24</v>
      </c>
      <c r="F78" s="58">
        <v>11414</v>
      </c>
      <c r="G78" s="64">
        <v>14</v>
      </c>
      <c r="H78" s="64">
        <v>11429</v>
      </c>
      <c r="I78" s="41">
        <v>24</v>
      </c>
      <c r="J78" s="41">
        <v>11439</v>
      </c>
      <c r="K78" s="42">
        <v>0</v>
      </c>
      <c r="L78">
        <v>12212</v>
      </c>
    </row>
    <row r="79" spans="1:12" x14ac:dyDescent="0.3">
      <c r="A79" s="59">
        <v>12</v>
      </c>
      <c r="B79" s="59">
        <v>11551</v>
      </c>
      <c r="C79" s="62">
        <v>24</v>
      </c>
      <c r="D79" s="59">
        <v>11560</v>
      </c>
      <c r="E79" s="62">
        <v>13</v>
      </c>
      <c r="F79" s="59">
        <v>11578</v>
      </c>
      <c r="G79" s="65">
        <v>23</v>
      </c>
      <c r="H79" s="65">
        <v>11588</v>
      </c>
      <c r="I79" s="40">
        <v>24</v>
      </c>
      <c r="J79" s="40">
        <v>11595</v>
      </c>
      <c r="K79" s="50">
        <v>0</v>
      </c>
      <c r="L79">
        <v>12122</v>
      </c>
    </row>
    <row r="80" spans="1:12" x14ac:dyDescent="0.3">
      <c r="A80" s="59">
        <v>12</v>
      </c>
      <c r="B80" s="59">
        <v>11710</v>
      </c>
      <c r="C80" s="62">
        <v>13</v>
      </c>
      <c r="D80" s="59">
        <v>11726</v>
      </c>
      <c r="E80" s="62">
        <v>13</v>
      </c>
      <c r="F80" s="59">
        <v>11741</v>
      </c>
      <c r="G80" s="65">
        <v>23</v>
      </c>
      <c r="H80" s="65">
        <v>11750</v>
      </c>
      <c r="I80" s="40">
        <v>24</v>
      </c>
      <c r="J80" s="40">
        <v>11758</v>
      </c>
      <c r="K80" s="51">
        <v>1</v>
      </c>
      <c r="L80">
        <v>11122</v>
      </c>
    </row>
    <row r="81" spans="1:12" x14ac:dyDescent="0.3">
      <c r="A81" s="59">
        <v>12</v>
      </c>
      <c r="B81" s="59">
        <v>11865</v>
      </c>
      <c r="C81" s="62">
        <v>13</v>
      </c>
      <c r="D81" s="59">
        <v>11870</v>
      </c>
      <c r="E81" s="62">
        <v>24</v>
      </c>
      <c r="F81" s="59">
        <v>11881</v>
      </c>
      <c r="G81" s="65">
        <v>23</v>
      </c>
      <c r="H81" s="65">
        <v>11890</v>
      </c>
      <c r="I81" s="40">
        <v>13</v>
      </c>
      <c r="J81" s="40">
        <v>11899</v>
      </c>
      <c r="K81" s="50">
        <v>0</v>
      </c>
      <c r="L81">
        <v>11221</v>
      </c>
    </row>
    <row r="82" spans="1:12" x14ac:dyDescent="0.3">
      <c r="A82" s="59">
        <v>12</v>
      </c>
      <c r="B82" s="59">
        <v>12007</v>
      </c>
      <c r="C82" s="62">
        <v>24</v>
      </c>
      <c r="D82" s="59">
        <v>12017</v>
      </c>
      <c r="E82" s="62">
        <v>24</v>
      </c>
      <c r="F82" s="59">
        <v>12025</v>
      </c>
      <c r="G82" s="65">
        <v>23</v>
      </c>
      <c r="H82" s="65">
        <v>12034</v>
      </c>
      <c r="I82" s="40">
        <v>24</v>
      </c>
      <c r="J82" s="40">
        <v>12042</v>
      </c>
      <c r="K82" s="50">
        <v>0</v>
      </c>
      <c r="L82">
        <v>12222</v>
      </c>
    </row>
    <row r="83" spans="1:12" x14ac:dyDescent="0.3">
      <c r="A83" s="59">
        <v>12</v>
      </c>
      <c r="B83" s="59">
        <v>12149</v>
      </c>
      <c r="C83" s="62">
        <v>24</v>
      </c>
      <c r="D83" s="59">
        <v>12159</v>
      </c>
      <c r="E83" s="62">
        <v>24</v>
      </c>
      <c r="F83" s="59">
        <v>12167</v>
      </c>
      <c r="G83" s="65">
        <v>23</v>
      </c>
      <c r="H83" s="65">
        <v>12174</v>
      </c>
      <c r="I83" s="40">
        <v>24</v>
      </c>
      <c r="J83" s="40">
        <v>12182</v>
      </c>
      <c r="K83" s="50">
        <v>0</v>
      </c>
      <c r="L83">
        <v>12222</v>
      </c>
    </row>
    <row r="84" spans="1:12" x14ac:dyDescent="0.3">
      <c r="A84" s="59">
        <v>12</v>
      </c>
      <c r="B84" s="59">
        <v>12279</v>
      </c>
      <c r="C84" s="62">
        <v>13</v>
      </c>
      <c r="D84" s="59">
        <v>12292</v>
      </c>
      <c r="E84" s="62">
        <v>24</v>
      </c>
      <c r="F84" s="59">
        <v>12300</v>
      </c>
      <c r="G84" s="65">
        <v>23</v>
      </c>
      <c r="H84" s="65">
        <v>12311</v>
      </c>
      <c r="I84" s="40">
        <v>24</v>
      </c>
      <c r="J84" s="40">
        <v>12318</v>
      </c>
      <c r="K84" s="50">
        <v>0</v>
      </c>
      <c r="L84">
        <v>11222</v>
      </c>
    </row>
    <row r="85" spans="1:12" x14ac:dyDescent="0.3">
      <c r="A85" s="59">
        <v>12</v>
      </c>
      <c r="B85" s="59">
        <v>12440</v>
      </c>
      <c r="C85" s="62">
        <v>24</v>
      </c>
      <c r="D85" s="59">
        <v>12447</v>
      </c>
      <c r="E85" s="62">
        <v>24</v>
      </c>
      <c r="F85" s="59">
        <v>12456</v>
      </c>
      <c r="G85" s="65">
        <v>14</v>
      </c>
      <c r="H85" s="65">
        <v>12467</v>
      </c>
      <c r="I85" s="40">
        <v>24</v>
      </c>
      <c r="J85" s="40">
        <v>12477</v>
      </c>
      <c r="K85" s="50">
        <v>0</v>
      </c>
      <c r="L85">
        <v>12212</v>
      </c>
    </row>
    <row r="86" spans="1:12" x14ac:dyDescent="0.3">
      <c r="A86" s="59">
        <v>12</v>
      </c>
      <c r="B86" s="59">
        <v>12576</v>
      </c>
      <c r="C86" s="62">
        <v>13</v>
      </c>
      <c r="D86" s="59">
        <v>12585</v>
      </c>
      <c r="E86" s="62">
        <v>24</v>
      </c>
      <c r="F86" s="59">
        <v>12594</v>
      </c>
      <c r="G86" s="65">
        <v>14</v>
      </c>
      <c r="H86" s="65">
        <v>12606</v>
      </c>
      <c r="I86" s="40">
        <v>24</v>
      </c>
      <c r="J86" s="40">
        <v>12615</v>
      </c>
      <c r="K86" s="50">
        <v>0</v>
      </c>
      <c r="L86">
        <v>11212</v>
      </c>
    </row>
    <row r="87" spans="1:12" x14ac:dyDescent="0.3">
      <c r="A87" s="59">
        <v>12</v>
      </c>
      <c r="B87" s="59">
        <v>12731</v>
      </c>
      <c r="C87" s="62">
        <v>24</v>
      </c>
      <c r="D87" s="59">
        <v>12740</v>
      </c>
      <c r="E87" s="62">
        <v>24</v>
      </c>
      <c r="F87" s="59">
        <v>12748</v>
      </c>
      <c r="G87" s="65">
        <v>14</v>
      </c>
      <c r="H87" s="65">
        <v>12760</v>
      </c>
      <c r="I87" s="40">
        <v>24</v>
      </c>
      <c r="J87" s="40">
        <v>12770</v>
      </c>
      <c r="K87" s="50">
        <v>0</v>
      </c>
      <c r="L87">
        <v>12212</v>
      </c>
    </row>
    <row r="88" spans="1:12" x14ac:dyDescent="0.3">
      <c r="A88" s="59">
        <v>21</v>
      </c>
      <c r="B88" s="59">
        <v>12873</v>
      </c>
      <c r="C88" s="62">
        <v>11</v>
      </c>
      <c r="D88" s="59">
        <v>12881</v>
      </c>
      <c r="E88" s="62">
        <v>22</v>
      </c>
      <c r="F88" s="59">
        <v>12887</v>
      </c>
      <c r="G88" s="65">
        <v>23</v>
      </c>
      <c r="H88" s="65">
        <v>12895</v>
      </c>
      <c r="I88" s="40">
        <v>24</v>
      </c>
      <c r="J88" s="40">
        <v>12905</v>
      </c>
      <c r="K88" s="50">
        <v>0</v>
      </c>
      <c r="L88">
        <v>21222</v>
      </c>
    </row>
    <row r="89" spans="1:12" x14ac:dyDescent="0.3">
      <c r="A89" s="59">
        <v>12</v>
      </c>
      <c r="B89" s="59">
        <v>13000</v>
      </c>
      <c r="C89" s="62">
        <v>13</v>
      </c>
      <c r="D89" s="59">
        <v>13014</v>
      </c>
      <c r="E89" s="62">
        <v>24</v>
      </c>
      <c r="F89" s="59">
        <v>13024</v>
      </c>
      <c r="G89" s="65">
        <v>23</v>
      </c>
      <c r="H89" s="65">
        <v>13031</v>
      </c>
      <c r="I89" s="40">
        <v>24</v>
      </c>
      <c r="J89" s="40">
        <v>13039</v>
      </c>
      <c r="K89" s="50">
        <v>0</v>
      </c>
      <c r="L89">
        <v>11222</v>
      </c>
    </row>
    <row r="90" spans="1:12" x14ac:dyDescent="0.3">
      <c r="A90" s="59">
        <v>12</v>
      </c>
      <c r="B90" s="59">
        <v>13152</v>
      </c>
      <c r="C90" s="62">
        <v>24</v>
      </c>
      <c r="D90" s="59">
        <v>13161</v>
      </c>
      <c r="E90" s="62">
        <v>24</v>
      </c>
      <c r="F90" s="59">
        <v>13170</v>
      </c>
      <c r="G90" s="65">
        <v>14</v>
      </c>
      <c r="H90" s="65">
        <v>13183</v>
      </c>
      <c r="I90" s="40">
        <v>24</v>
      </c>
      <c r="J90" s="40">
        <v>13192</v>
      </c>
      <c r="K90" s="50">
        <v>0</v>
      </c>
      <c r="L90">
        <v>12212</v>
      </c>
    </row>
    <row r="91" spans="1:12" x14ac:dyDescent="0.3">
      <c r="A91" s="59">
        <v>12</v>
      </c>
      <c r="B91" s="59">
        <v>13303</v>
      </c>
      <c r="C91" s="62">
        <v>13</v>
      </c>
      <c r="D91" s="59">
        <v>13314</v>
      </c>
      <c r="E91" s="62">
        <v>24</v>
      </c>
      <c r="F91" s="59">
        <v>13323</v>
      </c>
      <c r="G91" s="65">
        <v>23</v>
      </c>
      <c r="H91" s="65">
        <v>13330</v>
      </c>
      <c r="I91" s="40">
        <v>24</v>
      </c>
      <c r="J91" s="40">
        <v>13338</v>
      </c>
      <c r="K91" s="50">
        <v>0</v>
      </c>
      <c r="L91">
        <v>11222</v>
      </c>
    </row>
    <row r="92" spans="1:12" x14ac:dyDescent="0.3">
      <c r="A92" s="59">
        <v>12</v>
      </c>
      <c r="B92" s="59">
        <v>13565</v>
      </c>
      <c r="C92" s="62">
        <v>24</v>
      </c>
      <c r="D92" s="59">
        <v>13577</v>
      </c>
      <c r="E92" s="62">
        <v>13</v>
      </c>
      <c r="F92" s="59">
        <v>13587</v>
      </c>
      <c r="G92" s="65">
        <v>23</v>
      </c>
      <c r="H92" s="65">
        <v>13596</v>
      </c>
      <c r="I92" s="40">
        <v>24</v>
      </c>
      <c r="J92" s="40">
        <v>13603</v>
      </c>
      <c r="K92" s="50">
        <v>0</v>
      </c>
      <c r="L92">
        <v>12122</v>
      </c>
    </row>
    <row r="93" spans="1:12" x14ac:dyDescent="0.3">
      <c r="A93" s="59">
        <v>12</v>
      </c>
      <c r="B93" s="59">
        <v>13709</v>
      </c>
      <c r="C93" s="62">
        <v>13</v>
      </c>
      <c r="D93" s="59">
        <v>13721</v>
      </c>
      <c r="E93" s="62">
        <v>24</v>
      </c>
      <c r="F93" s="59">
        <v>13736</v>
      </c>
      <c r="G93" s="65">
        <v>14</v>
      </c>
      <c r="H93" s="65">
        <v>13748</v>
      </c>
      <c r="I93" s="40">
        <v>24</v>
      </c>
      <c r="J93" s="40">
        <v>13758</v>
      </c>
      <c r="K93" s="50">
        <v>0</v>
      </c>
      <c r="L93">
        <v>11212</v>
      </c>
    </row>
    <row r="94" spans="1:12" x14ac:dyDescent="0.3">
      <c r="A94" s="59">
        <v>12</v>
      </c>
      <c r="B94" s="59">
        <v>13863</v>
      </c>
      <c r="C94" s="62">
        <v>13</v>
      </c>
      <c r="D94" s="59">
        <v>13872</v>
      </c>
      <c r="E94" s="62">
        <v>24</v>
      </c>
      <c r="F94" s="59">
        <v>13879</v>
      </c>
      <c r="G94" s="65">
        <v>14</v>
      </c>
      <c r="H94" s="65">
        <v>13889</v>
      </c>
      <c r="I94" s="40">
        <v>24</v>
      </c>
      <c r="J94" s="40">
        <v>13899</v>
      </c>
      <c r="K94" s="50">
        <v>0</v>
      </c>
      <c r="L94">
        <v>11212</v>
      </c>
    </row>
    <row r="95" spans="1:12" x14ac:dyDescent="0.3">
      <c r="A95" s="59">
        <v>12</v>
      </c>
      <c r="B95" s="59">
        <v>14009</v>
      </c>
      <c r="C95" s="62">
        <v>24</v>
      </c>
      <c r="D95" s="59">
        <v>14015</v>
      </c>
      <c r="E95" s="62">
        <v>13</v>
      </c>
      <c r="F95" s="59">
        <v>14025</v>
      </c>
      <c r="G95" s="65">
        <v>23</v>
      </c>
      <c r="H95" s="65">
        <v>14032</v>
      </c>
      <c r="I95" s="40">
        <v>24</v>
      </c>
      <c r="J95" s="40">
        <v>14040</v>
      </c>
      <c r="K95" s="50">
        <v>0</v>
      </c>
      <c r="L95">
        <v>12122</v>
      </c>
    </row>
    <row r="96" spans="1:12" x14ac:dyDescent="0.3">
      <c r="A96" s="59">
        <v>12</v>
      </c>
      <c r="B96" s="59">
        <v>14149</v>
      </c>
      <c r="C96" s="62">
        <v>13</v>
      </c>
      <c r="D96" s="59">
        <v>14154</v>
      </c>
      <c r="E96" s="62">
        <v>13</v>
      </c>
      <c r="F96" s="59">
        <v>14164</v>
      </c>
      <c r="G96" s="65">
        <v>23</v>
      </c>
      <c r="H96" s="65">
        <v>14171</v>
      </c>
      <c r="I96" s="40">
        <v>13</v>
      </c>
      <c r="J96" s="40">
        <v>14180</v>
      </c>
      <c r="K96" s="50">
        <v>0</v>
      </c>
      <c r="L96">
        <v>11121</v>
      </c>
    </row>
    <row r="97" spans="1:12" x14ac:dyDescent="0.3">
      <c r="A97" s="59">
        <v>21</v>
      </c>
      <c r="B97" s="59">
        <v>14303</v>
      </c>
      <c r="C97" s="62">
        <v>11</v>
      </c>
      <c r="D97" s="59">
        <v>14318</v>
      </c>
      <c r="E97" s="62">
        <v>22</v>
      </c>
      <c r="F97" s="59">
        <v>14327</v>
      </c>
      <c r="G97" s="65">
        <v>14</v>
      </c>
      <c r="H97" s="65">
        <v>14336</v>
      </c>
      <c r="I97" s="40">
        <v>24</v>
      </c>
      <c r="J97" s="40">
        <v>14345</v>
      </c>
      <c r="K97" s="50">
        <v>0</v>
      </c>
      <c r="L97">
        <v>21212</v>
      </c>
    </row>
    <row r="98" spans="1:12" x14ac:dyDescent="0.3">
      <c r="A98" s="59">
        <v>12</v>
      </c>
      <c r="B98" s="59">
        <v>14629</v>
      </c>
      <c r="C98" s="62">
        <v>13</v>
      </c>
      <c r="D98" s="59">
        <v>14642</v>
      </c>
      <c r="E98" s="62">
        <v>24</v>
      </c>
      <c r="F98" s="59">
        <v>14651</v>
      </c>
      <c r="G98" s="65">
        <v>23</v>
      </c>
      <c r="H98" s="65">
        <v>14659</v>
      </c>
      <c r="I98" s="40">
        <v>24</v>
      </c>
      <c r="J98" s="40">
        <v>14668</v>
      </c>
      <c r="K98" s="50">
        <v>0</v>
      </c>
      <c r="L98">
        <v>11222</v>
      </c>
    </row>
    <row r="99" spans="1:12" x14ac:dyDescent="0.3">
      <c r="A99" s="59">
        <v>21</v>
      </c>
      <c r="B99" s="59">
        <v>14830</v>
      </c>
      <c r="C99" s="62">
        <v>11</v>
      </c>
      <c r="D99" s="59">
        <v>14843</v>
      </c>
      <c r="E99" s="62">
        <v>11</v>
      </c>
      <c r="F99" s="59">
        <v>14862</v>
      </c>
      <c r="G99" s="65">
        <v>21</v>
      </c>
      <c r="H99" s="65">
        <v>14871</v>
      </c>
      <c r="I99" s="40">
        <v>22</v>
      </c>
      <c r="J99" s="40">
        <v>14878</v>
      </c>
      <c r="K99" s="50">
        <v>0</v>
      </c>
      <c r="L99">
        <v>21122</v>
      </c>
    </row>
    <row r="100" spans="1:12" x14ac:dyDescent="0.3">
      <c r="A100" s="59">
        <v>21</v>
      </c>
      <c r="B100" s="59">
        <v>14978</v>
      </c>
      <c r="C100" s="62">
        <v>11</v>
      </c>
      <c r="D100" s="59">
        <v>14994</v>
      </c>
      <c r="E100" s="62">
        <v>22</v>
      </c>
      <c r="F100" s="59">
        <v>15010</v>
      </c>
      <c r="G100" s="65">
        <v>14</v>
      </c>
      <c r="H100" s="65">
        <v>15022</v>
      </c>
      <c r="I100" s="40">
        <v>24</v>
      </c>
      <c r="J100" s="40">
        <v>15033</v>
      </c>
      <c r="K100" s="50">
        <v>0</v>
      </c>
      <c r="L100">
        <v>21212</v>
      </c>
    </row>
    <row r="101" spans="1:12" x14ac:dyDescent="0.3">
      <c r="A101" s="59">
        <v>21</v>
      </c>
      <c r="B101" s="59">
        <v>15155</v>
      </c>
      <c r="C101" s="62">
        <v>11</v>
      </c>
      <c r="D101" s="59">
        <v>15177</v>
      </c>
      <c r="E101" s="62">
        <v>22</v>
      </c>
      <c r="F101" s="59">
        <v>15187</v>
      </c>
      <c r="G101" s="65">
        <v>23</v>
      </c>
      <c r="H101" s="65">
        <v>15194</v>
      </c>
      <c r="I101" s="40">
        <v>24</v>
      </c>
      <c r="J101" s="40">
        <v>15205</v>
      </c>
      <c r="K101" s="50">
        <v>0</v>
      </c>
      <c r="L101">
        <v>21222</v>
      </c>
    </row>
    <row r="102" spans="1:12" x14ac:dyDescent="0.3">
      <c r="A102" s="59">
        <v>12</v>
      </c>
      <c r="B102" s="59">
        <v>15317</v>
      </c>
      <c r="C102" s="62">
        <v>13</v>
      </c>
      <c r="D102" s="59">
        <v>15326</v>
      </c>
      <c r="E102" s="62">
        <v>24</v>
      </c>
      <c r="F102" s="59">
        <v>15336</v>
      </c>
      <c r="G102" s="65">
        <v>14</v>
      </c>
      <c r="H102" s="65">
        <v>15349</v>
      </c>
      <c r="I102" s="40">
        <v>24</v>
      </c>
      <c r="J102" s="40">
        <v>15358</v>
      </c>
      <c r="K102" s="50">
        <v>0</v>
      </c>
      <c r="L102">
        <v>11212</v>
      </c>
    </row>
    <row r="103" spans="1:12" x14ac:dyDescent="0.3">
      <c r="A103" s="58">
        <v>21</v>
      </c>
      <c r="B103" s="58">
        <v>15460</v>
      </c>
      <c r="C103" s="61">
        <v>22</v>
      </c>
      <c r="D103" s="58">
        <v>15472</v>
      </c>
      <c r="E103" s="61">
        <v>13</v>
      </c>
      <c r="F103" s="58">
        <v>15482</v>
      </c>
      <c r="G103" s="64">
        <v>23</v>
      </c>
      <c r="H103" s="64">
        <v>15488</v>
      </c>
      <c r="I103" s="41">
        <v>24</v>
      </c>
      <c r="J103" s="41">
        <v>15496</v>
      </c>
      <c r="K103" s="42">
        <v>0</v>
      </c>
      <c r="L103">
        <v>22122</v>
      </c>
    </row>
    <row r="104" spans="1:12" x14ac:dyDescent="0.3">
      <c r="A104" s="58">
        <v>21</v>
      </c>
      <c r="B104" s="58">
        <v>15598</v>
      </c>
      <c r="C104" s="61">
        <v>22</v>
      </c>
      <c r="D104" s="58">
        <v>15603</v>
      </c>
      <c r="E104" s="61">
        <v>13</v>
      </c>
      <c r="F104" s="58">
        <v>15613</v>
      </c>
      <c r="G104" s="64">
        <v>23</v>
      </c>
      <c r="H104" s="64">
        <v>15619</v>
      </c>
      <c r="I104" s="41">
        <v>24</v>
      </c>
      <c r="J104" s="41">
        <v>15627</v>
      </c>
      <c r="K104" s="42">
        <v>0</v>
      </c>
      <c r="L104">
        <v>22122</v>
      </c>
    </row>
    <row r="105" spans="1:12" x14ac:dyDescent="0.3">
      <c r="A105" s="58">
        <v>12</v>
      </c>
      <c r="B105" s="58">
        <v>15733</v>
      </c>
      <c r="C105" s="61">
        <v>13</v>
      </c>
      <c r="D105" s="58">
        <v>15744</v>
      </c>
      <c r="E105" s="61">
        <v>24</v>
      </c>
      <c r="F105" s="58">
        <v>15754</v>
      </c>
      <c r="G105" s="64">
        <v>23</v>
      </c>
      <c r="H105" s="64">
        <v>15761</v>
      </c>
      <c r="I105" s="41">
        <v>24</v>
      </c>
      <c r="J105" s="41">
        <v>15770</v>
      </c>
      <c r="K105" s="42">
        <v>0</v>
      </c>
      <c r="L105">
        <v>11222</v>
      </c>
    </row>
    <row r="106" spans="1:12" x14ac:dyDescent="0.3">
      <c r="A106" s="58">
        <v>12</v>
      </c>
      <c r="B106" s="58">
        <v>15872</v>
      </c>
      <c r="C106" s="61">
        <v>13</v>
      </c>
      <c r="D106" s="58">
        <v>15881</v>
      </c>
      <c r="E106" s="61">
        <v>13</v>
      </c>
      <c r="F106" s="58">
        <v>15892</v>
      </c>
      <c r="G106" s="64">
        <v>23</v>
      </c>
      <c r="H106" s="64">
        <v>15902</v>
      </c>
      <c r="I106" s="41">
        <v>24</v>
      </c>
      <c r="J106" s="41">
        <v>15909</v>
      </c>
      <c r="K106" s="42">
        <v>0</v>
      </c>
      <c r="L106">
        <v>11122</v>
      </c>
    </row>
    <row r="107" spans="1:12" x14ac:dyDescent="0.3">
      <c r="A107" s="58">
        <v>12</v>
      </c>
      <c r="B107" s="58">
        <v>16027</v>
      </c>
      <c r="C107" s="61">
        <v>13</v>
      </c>
      <c r="D107" s="58">
        <v>16037</v>
      </c>
      <c r="E107" s="61">
        <v>24</v>
      </c>
      <c r="F107" s="58">
        <v>16047</v>
      </c>
      <c r="G107" s="64">
        <v>23</v>
      </c>
      <c r="H107" s="64">
        <v>16053</v>
      </c>
      <c r="I107" s="41">
        <v>24</v>
      </c>
      <c r="J107" s="41">
        <v>16062</v>
      </c>
      <c r="K107" s="42">
        <v>0</v>
      </c>
      <c r="L107">
        <v>11222</v>
      </c>
    </row>
    <row r="108" spans="1:12" x14ac:dyDescent="0.3">
      <c r="A108" s="58">
        <v>21</v>
      </c>
      <c r="B108" s="58">
        <v>16165</v>
      </c>
      <c r="C108" s="61">
        <v>11</v>
      </c>
      <c r="D108" s="58">
        <v>16178</v>
      </c>
      <c r="E108" s="61">
        <v>22</v>
      </c>
      <c r="F108" s="58">
        <v>16187</v>
      </c>
      <c r="G108" s="64">
        <v>14</v>
      </c>
      <c r="H108" s="64">
        <v>16197</v>
      </c>
      <c r="I108" s="41">
        <v>24</v>
      </c>
      <c r="J108" s="41">
        <v>16206</v>
      </c>
      <c r="K108" s="42">
        <v>0</v>
      </c>
      <c r="L108">
        <v>21212</v>
      </c>
    </row>
    <row r="109" spans="1:12" x14ac:dyDescent="0.3">
      <c r="A109" s="58">
        <v>12</v>
      </c>
      <c r="B109" s="58">
        <v>16313</v>
      </c>
      <c r="C109" s="61">
        <v>13</v>
      </c>
      <c r="D109" s="58">
        <v>16324</v>
      </c>
      <c r="E109" s="61">
        <v>24</v>
      </c>
      <c r="F109" s="58">
        <v>16333</v>
      </c>
      <c r="G109" s="64">
        <v>14</v>
      </c>
      <c r="H109" s="64">
        <v>16342</v>
      </c>
      <c r="I109" s="41">
        <v>24</v>
      </c>
      <c r="J109" s="41">
        <v>16351</v>
      </c>
      <c r="K109" s="42">
        <v>0</v>
      </c>
      <c r="L109">
        <v>11212</v>
      </c>
    </row>
    <row r="110" spans="1:12" x14ac:dyDescent="0.3">
      <c r="A110" s="58">
        <v>12</v>
      </c>
      <c r="B110" s="58">
        <v>16470</v>
      </c>
      <c r="C110" s="61">
        <v>13</v>
      </c>
      <c r="D110" s="58">
        <v>16483</v>
      </c>
      <c r="E110" s="61">
        <v>13</v>
      </c>
      <c r="F110" s="58">
        <v>16506</v>
      </c>
      <c r="G110" s="64">
        <v>23</v>
      </c>
      <c r="H110" s="64">
        <v>16515</v>
      </c>
      <c r="I110" s="41">
        <v>24</v>
      </c>
      <c r="J110" s="41">
        <v>16525</v>
      </c>
      <c r="K110" s="42">
        <v>0</v>
      </c>
      <c r="L110">
        <v>11122</v>
      </c>
    </row>
    <row r="111" spans="1:12" x14ac:dyDescent="0.3">
      <c r="A111" s="58">
        <v>12</v>
      </c>
      <c r="B111" s="58">
        <v>16694</v>
      </c>
      <c r="C111" s="61">
        <v>24</v>
      </c>
      <c r="D111" s="58">
        <v>16704</v>
      </c>
      <c r="E111" s="61">
        <v>13</v>
      </c>
      <c r="F111" s="58">
        <v>16713</v>
      </c>
      <c r="G111" s="64">
        <v>23</v>
      </c>
      <c r="H111" s="64">
        <v>16722</v>
      </c>
      <c r="I111" s="41">
        <v>24</v>
      </c>
      <c r="J111" s="41">
        <v>16729</v>
      </c>
      <c r="K111" s="42">
        <v>0</v>
      </c>
      <c r="L111">
        <v>12122</v>
      </c>
    </row>
    <row r="112" spans="1:12" x14ac:dyDescent="0.3">
      <c r="A112" s="58">
        <v>21</v>
      </c>
      <c r="B112" s="58">
        <v>16849</v>
      </c>
      <c r="C112" s="61">
        <v>11</v>
      </c>
      <c r="D112" s="58">
        <v>16867</v>
      </c>
      <c r="E112" s="61">
        <v>22</v>
      </c>
      <c r="F112" s="58">
        <v>16881</v>
      </c>
      <c r="G112" s="64">
        <v>23</v>
      </c>
      <c r="H112" s="64">
        <v>16892</v>
      </c>
      <c r="I112" s="41">
        <v>13</v>
      </c>
      <c r="J112" s="41">
        <v>16905</v>
      </c>
      <c r="K112" s="42">
        <v>0</v>
      </c>
      <c r="L112">
        <v>21221</v>
      </c>
    </row>
    <row r="113" spans="1:12" x14ac:dyDescent="0.3">
      <c r="A113" s="58">
        <v>21</v>
      </c>
      <c r="B113" s="58">
        <v>17013</v>
      </c>
      <c r="C113" s="61">
        <v>11</v>
      </c>
      <c r="D113" s="58">
        <v>17028</v>
      </c>
      <c r="E113" s="61">
        <v>22</v>
      </c>
      <c r="F113" s="58">
        <v>17037</v>
      </c>
      <c r="G113" s="64">
        <v>14</v>
      </c>
      <c r="H113" s="64">
        <v>17049</v>
      </c>
      <c r="I113" s="41">
        <v>24</v>
      </c>
      <c r="J113" s="41">
        <v>17059</v>
      </c>
      <c r="K113" s="42">
        <v>0</v>
      </c>
      <c r="L113">
        <v>21212</v>
      </c>
    </row>
    <row r="114" spans="1:12" x14ac:dyDescent="0.3">
      <c r="A114" s="58">
        <v>21</v>
      </c>
      <c r="B114" s="58">
        <v>17177</v>
      </c>
      <c r="C114" s="61">
        <v>22</v>
      </c>
      <c r="D114" s="58">
        <v>17182</v>
      </c>
      <c r="E114" s="61">
        <v>24</v>
      </c>
      <c r="F114" s="58">
        <v>17187</v>
      </c>
      <c r="G114" s="64">
        <v>14</v>
      </c>
      <c r="H114" s="64">
        <v>17197</v>
      </c>
      <c r="I114" s="41">
        <v>24</v>
      </c>
      <c r="J114" s="41">
        <v>17206</v>
      </c>
      <c r="K114" s="42">
        <v>0</v>
      </c>
      <c r="L114">
        <v>22212</v>
      </c>
    </row>
    <row r="115" spans="1:12" x14ac:dyDescent="0.3">
      <c r="A115" s="58">
        <v>21</v>
      </c>
      <c r="B115" s="58">
        <v>17327</v>
      </c>
      <c r="C115" s="61">
        <v>11</v>
      </c>
      <c r="D115" s="58">
        <v>17346</v>
      </c>
      <c r="E115" s="61">
        <v>22</v>
      </c>
      <c r="F115" s="58">
        <v>17355</v>
      </c>
      <c r="G115" s="64">
        <v>23</v>
      </c>
      <c r="H115" s="64">
        <v>17360</v>
      </c>
      <c r="I115" s="41">
        <v>24</v>
      </c>
      <c r="J115" s="41">
        <v>17364</v>
      </c>
      <c r="K115" s="42">
        <v>0</v>
      </c>
      <c r="L115">
        <v>21222</v>
      </c>
    </row>
    <row r="116" spans="1:12" x14ac:dyDescent="0.3">
      <c r="A116" s="58">
        <v>21</v>
      </c>
      <c r="B116" s="58">
        <v>17477</v>
      </c>
      <c r="C116" s="61">
        <v>11</v>
      </c>
      <c r="D116" s="58">
        <v>17487</v>
      </c>
      <c r="E116" s="61">
        <v>22</v>
      </c>
      <c r="F116" s="58">
        <v>17497</v>
      </c>
      <c r="G116" s="64">
        <v>14</v>
      </c>
      <c r="H116" s="64">
        <v>17506</v>
      </c>
      <c r="I116" s="41">
        <v>24</v>
      </c>
      <c r="J116" s="41">
        <v>17515</v>
      </c>
      <c r="K116" s="42">
        <v>0</v>
      </c>
      <c r="L116">
        <v>21212</v>
      </c>
    </row>
    <row r="117" spans="1:12" x14ac:dyDescent="0.3">
      <c r="A117" s="58">
        <v>21</v>
      </c>
      <c r="B117" s="58">
        <v>17635</v>
      </c>
      <c r="C117" s="61">
        <v>22</v>
      </c>
      <c r="D117" s="58">
        <v>17655</v>
      </c>
      <c r="E117" s="61">
        <v>13</v>
      </c>
      <c r="F117" s="58">
        <v>17669</v>
      </c>
      <c r="G117" s="64">
        <v>14</v>
      </c>
      <c r="H117" s="64">
        <v>17680</v>
      </c>
      <c r="I117" s="41">
        <v>24</v>
      </c>
      <c r="J117" s="41">
        <v>17689</v>
      </c>
      <c r="K117" s="51">
        <v>1</v>
      </c>
      <c r="L117">
        <v>22112</v>
      </c>
    </row>
    <row r="118" spans="1:12" x14ac:dyDescent="0.3">
      <c r="A118" s="58">
        <v>12</v>
      </c>
      <c r="B118" s="58">
        <v>17798</v>
      </c>
      <c r="C118" s="61">
        <v>24</v>
      </c>
      <c r="D118" s="58">
        <v>17807</v>
      </c>
      <c r="E118" s="61">
        <v>13</v>
      </c>
      <c r="F118" s="58">
        <v>17816</v>
      </c>
      <c r="G118" s="64">
        <v>23</v>
      </c>
      <c r="H118" s="64">
        <v>17825</v>
      </c>
      <c r="I118" s="41">
        <v>24</v>
      </c>
      <c r="J118" s="41">
        <v>17832</v>
      </c>
      <c r="K118" s="42">
        <v>0</v>
      </c>
      <c r="L118">
        <v>12122</v>
      </c>
    </row>
    <row r="119" spans="1:12" x14ac:dyDescent="0.3">
      <c r="A119" s="58">
        <v>12</v>
      </c>
      <c r="B119" s="58">
        <v>17934</v>
      </c>
      <c r="C119" s="61">
        <v>13</v>
      </c>
      <c r="D119" s="58">
        <v>17943</v>
      </c>
      <c r="E119" s="61">
        <v>13</v>
      </c>
      <c r="F119" s="58">
        <v>17953</v>
      </c>
      <c r="G119" s="64">
        <v>23</v>
      </c>
      <c r="H119" s="64">
        <v>17959</v>
      </c>
      <c r="I119" s="41">
        <v>24</v>
      </c>
      <c r="J119" s="41">
        <v>17967</v>
      </c>
      <c r="K119" s="42">
        <v>0</v>
      </c>
      <c r="L119">
        <v>11122</v>
      </c>
    </row>
    <row r="120" spans="1:12" x14ac:dyDescent="0.3">
      <c r="A120" s="58">
        <v>21</v>
      </c>
      <c r="B120" s="58">
        <v>18084</v>
      </c>
      <c r="C120" s="61">
        <v>22</v>
      </c>
      <c r="D120" s="58">
        <v>18092</v>
      </c>
      <c r="E120" s="61">
        <v>13</v>
      </c>
      <c r="F120" s="58">
        <v>18101</v>
      </c>
      <c r="G120" s="64">
        <v>23</v>
      </c>
      <c r="H120" s="64">
        <v>18107</v>
      </c>
      <c r="I120" s="41">
        <v>13</v>
      </c>
      <c r="J120" s="41">
        <v>18121</v>
      </c>
      <c r="K120" s="42">
        <v>0</v>
      </c>
      <c r="L120">
        <v>22121</v>
      </c>
    </row>
    <row r="121" spans="1:12" x14ac:dyDescent="0.3">
      <c r="A121" s="58">
        <v>21</v>
      </c>
      <c r="B121" s="58">
        <v>18224</v>
      </c>
      <c r="C121" s="61">
        <v>11</v>
      </c>
      <c r="D121" s="58">
        <v>18235</v>
      </c>
      <c r="E121" s="61">
        <v>22</v>
      </c>
      <c r="F121" s="58">
        <v>18244</v>
      </c>
      <c r="G121" s="64">
        <v>23</v>
      </c>
      <c r="H121" s="64">
        <v>18251</v>
      </c>
      <c r="I121" s="41">
        <v>13</v>
      </c>
      <c r="J121" s="41">
        <v>18261</v>
      </c>
      <c r="K121" s="42">
        <v>0</v>
      </c>
      <c r="L121">
        <v>21221</v>
      </c>
    </row>
    <row r="122" spans="1:12" x14ac:dyDescent="0.3">
      <c r="A122" s="58">
        <v>12</v>
      </c>
      <c r="B122" s="58">
        <v>18385</v>
      </c>
      <c r="C122" s="61">
        <v>24</v>
      </c>
      <c r="D122" s="58">
        <v>18395</v>
      </c>
      <c r="E122" s="61">
        <v>13</v>
      </c>
      <c r="F122" s="58">
        <v>18412</v>
      </c>
      <c r="G122" s="64">
        <v>23</v>
      </c>
      <c r="H122" s="64">
        <v>18421</v>
      </c>
      <c r="I122" s="41">
        <v>24</v>
      </c>
      <c r="J122" s="41">
        <v>18429</v>
      </c>
      <c r="K122" s="42">
        <v>0</v>
      </c>
      <c r="L122">
        <v>12122</v>
      </c>
    </row>
    <row r="123" spans="1:12" x14ac:dyDescent="0.3">
      <c r="A123" s="58">
        <v>21</v>
      </c>
      <c r="B123" s="58">
        <v>18538</v>
      </c>
      <c r="C123" s="61">
        <v>11</v>
      </c>
      <c r="D123" s="58">
        <v>18553</v>
      </c>
      <c r="E123" s="61">
        <v>22</v>
      </c>
      <c r="F123" s="58">
        <v>18562</v>
      </c>
      <c r="G123" s="64">
        <v>23</v>
      </c>
      <c r="H123" s="64">
        <v>18570</v>
      </c>
      <c r="I123" s="41">
        <v>13</v>
      </c>
      <c r="J123" s="41">
        <v>18582</v>
      </c>
      <c r="K123" s="42">
        <v>0</v>
      </c>
      <c r="L123">
        <v>21221</v>
      </c>
    </row>
    <row r="124" spans="1:12" x14ac:dyDescent="0.3">
      <c r="A124" s="58">
        <v>12</v>
      </c>
      <c r="B124" s="58">
        <v>18697</v>
      </c>
      <c r="C124" s="61">
        <v>13</v>
      </c>
      <c r="D124" s="58">
        <v>18706</v>
      </c>
      <c r="E124" s="61">
        <v>24</v>
      </c>
      <c r="F124" s="58">
        <v>18715</v>
      </c>
      <c r="G124" s="64">
        <v>23</v>
      </c>
      <c r="H124" s="64">
        <v>18723</v>
      </c>
      <c r="I124" s="41">
        <v>13</v>
      </c>
      <c r="J124" s="41">
        <v>18733</v>
      </c>
      <c r="K124" s="42">
        <v>0</v>
      </c>
      <c r="L124">
        <v>11221</v>
      </c>
    </row>
    <row r="125" spans="1:12" x14ac:dyDescent="0.3">
      <c r="A125" s="58">
        <v>21</v>
      </c>
      <c r="B125" s="58">
        <v>18858</v>
      </c>
      <c r="C125" s="61">
        <v>22</v>
      </c>
      <c r="D125" s="58">
        <v>18870</v>
      </c>
      <c r="E125" s="61">
        <v>13</v>
      </c>
      <c r="F125" s="58">
        <v>18879</v>
      </c>
      <c r="G125" s="64">
        <v>23</v>
      </c>
      <c r="H125" s="64">
        <v>18890</v>
      </c>
      <c r="I125" s="41">
        <v>24</v>
      </c>
      <c r="J125" s="41">
        <v>18905</v>
      </c>
      <c r="K125" s="42">
        <v>0</v>
      </c>
      <c r="L125">
        <v>22122</v>
      </c>
    </row>
    <row r="126" spans="1:12" x14ac:dyDescent="0.3">
      <c r="A126" s="58">
        <v>21</v>
      </c>
      <c r="B126" s="58">
        <v>19059</v>
      </c>
      <c r="C126" s="61">
        <v>22</v>
      </c>
      <c r="D126" s="58">
        <v>19065</v>
      </c>
      <c r="E126" s="61">
        <v>13</v>
      </c>
      <c r="F126" s="58">
        <v>19076</v>
      </c>
      <c r="G126" s="64">
        <v>23</v>
      </c>
      <c r="H126" s="64">
        <v>19085</v>
      </c>
      <c r="I126" s="41">
        <v>24</v>
      </c>
      <c r="J126" s="41">
        <v>19092</v>
      </c>
      <c r="K126" s="42">
        <v>0</v>
      </c>
      <c r="L126">
        <v>22122</v>
      </c>
    </row>
    <row r="127" spans="1:12" x14ac:dyDescent="0.3">
      <c r="A127" s="59">
        <v>21</v>
      </c>
      <c r="B127" s="59">
        <v>19205</v>
      </c>
      <c r="C127" s="62">
        <v>11</v>
      </c>
      <c r="D127" s="59">
        <v>19215</v>
      </c>
      <c r="E127" s="62">
        <v>22</v>
      </c>
      <c r="F127" s="59">
        <v>19224</v>
      </c>
      <c r="G127" s="65">
        <v>14</v>
      </c>
      <c r="H127" s="65">
        <v>19234</v>
      </c>
      <c r="I127" s="40">
        <v>24</v>
      </c>
      <c r="J127" s="40">
        <v>19243</v>
      </c>
      <c r="K127" s="50">
        <v>0</v>
      </c>
      <c r="L127">
        <v>21212</v>
      </c>
    </row>
    <row r="128" spans="1:12" x14ac:dyDescent="0.3">
      <c r="A128" s="59">
        <v>12</v>
      </c>
      <c r="B128" s="59">
        <v>19346</v>
      </c>
      <c r="C128" s="62">
        <v>13</v>
      </c>
      <c r="D128" s="59">
        <v>19358</v>
      </c>
      <c r="E128" s="62">
        <v>24</v>
      </c>
      <c r="F128" s="59">
        <v>19368</v>
      </c>
      <c r="G128" s="65">
        <v>14</v>
      </c>
      <c r="H128" s="65">
        <v>19377</v>
      </c>
      <c r="I128" s="40">
        <v>24</v>
      </c>
      <c r="J128" s="40">
        <v>19387</v>
      </c>
      <c r="K128" s="50">
        <v>0</v>
      </c>
      <c r="L128">
        <v>11212</v>
      </c>
    </row>
    <row r="129" spans="1:12" x14ac:dyDescent="0.3">
      <c r="A129" s="59">
        <v>21</v>
      </c>
      <c r="B129" s="59">
        <v>19617</v>
      </c>
      <c r="C129" s="62">
        <v>22</v>
      </c>
      <c r="D129" s="59">
        <v>19622</v>
      </c>
      <c r="E129" s="62">
        <v>24</v>
      </c>
      <c r="F129" s="59">
        <v>19637</v>
      </c>
      <c r="G129" s="65">
        <v>14</v>
      </c>
      <c r="H129" s="65">
        <v>19651</v>
      </c>
      <c r="I129" s="40">
        <v>24</v>
      </c>
      <c r="J129" s="40">
        <v>19659</v>
      </c>
      <c r="K129" s="50">
        <v>0</v>
      </c>
      <c r="L129">
        <v>22212</v>
      </c>
    </row>
    <row r="130" spans="1:12" x14ac:dyDescent="0.3">
      <c r="A130" s="59">
        <v>21</v>
      </c>
      <c r="B130" s="59">
        <v>19778</v>
      </c>
      <c r="C130" s="62">
        <v>22</v>
      </c>
      <c r="D130" s="59">
        <v>19784</v>
      </c>
      <c r="E130" s="62">
        <v>24</v>
      </c>
      <c r="F130" s="59">
        <v>19793</v>
      </c>
      <c r="G130" s="65">
        <v>14</v>
      </c>
      <c r="H130" s="65">
        <v>19806</v>
      </c>
      <c r="I130" s="40">
        <v>24</v>
      </c>
      <c r="J130" s="40">
        <v>19815</v>
      </c>
      <c r="K130" s="50">
        <v>0</v>
      </c>
      <c r="L130">
        <v>22212</v>
      </c>
    </row>
    <row r="131" spans="1:12" x14ac:dyDescent="0.3">
      <c r="A131" s="59">
        <v>12</v>
      </c>
      <c r="B131" s="59">
        <v>19930</v>
      </c>
      <c r="C131" s="62">
        <v>13</v>
      </c>
      <c r="D131" s="59">
        <v>19940</v>
      </c>
      <c r="E131" s="62">
        <v>24</v>
      </c>
      <c r="F131" s="59">
        <v>19949</v>
      </c>
      <c r="G131" s="65">
        <v>14</v>
      </c>
      <c r="H131" s="65">
        <v>19964</v>
      </c>
      <c r="I131" s="40">
        <v>24</v>
      </c>
      <c r="J131" s="40">
        <v>19973</v>
      </c>
      <c r="K131" s="50">
        <v>0</v>
      </c>
      <c r="L131">
        <v>11212</v>
      </c>
    </row>
    <row r="132" spans="1:12" x14ac:dyDescent="0.3">
      <c r="A132" s="59">
        <v>12</v>
      </c>
      <c r="B132" s="59">
        <v>20102</v>
      </c>
      <c r="C132" s="62">
        <v>13</v>
      </c>
      <c r="D132" s="59">
        <v>20111</v>
      </c>
      <c r="E132" s="62">
        <v>24</v>
      </c>
      <c r="F132" s="59">
        <v>20120</v>
      </c>
      <c r="G132" s="65">
        <v>23</v>
      </c>
      <c r="H132" s="65">
        <v>20128</v>
      </c>
      <c r="I132" s="40">
        <v>13</v>
      </c>
      <c r="J132" s="40">
        <v>20140</v>
      </c>
      <c r="K132" s="50">
        <v>0</v>
      </c>
      <c r="L132">
        <v>11221</v>
      </c>
    </row>
    <row r="133" spans="1:12" x14ac:dyDescent="0.3">
      <c r="A133" s="59">
        <v>12</v>
      </c>
      <c r="B133" s="59">
        <v>20252</v>
      </c>
      <c r="C133" s="62">
        <v>13</v>
      </c>
      <c r="D133" s="59">
        <v>20264</v>
      </c>
      <c r="E133" s="62">
        <v>24</v>
      </c>
      <c r="F133" s="59">
        <v>20274</v>
      </c>
      <c r="G133" s="65">
        <v>14</v>
      </c>
      <c r="H133" s="65">
        <v>20283</v>
      </c>
      <c r="I133" s="40">
        <v>24</v>
      </c>
      <c r="J133" s="40">
        <v>20292</v>
      </c>
      <c r="K133" s="50">
        <v>0</v>
      </c>
      <c r="L133">
        <v>11212</v>
      </c>
    </row>
    <row r="134" spans="1:12" x14ac:dyDescent="0.3">
      <c r="A134" s="59">
        <v>12</v>
      </c>
      <c r="B134" s="59">
        <v>20431</v>
      </c>
      <c r="C134" s="62">
        <v>24</v>
      </c>
      <c r="D134" s="59">
        <v>20439</v>
      </c>
      <c r="E134" s="62">
        <v>13</v>
      </c>
      <c r="F134" s="59">
        <v>20451</v>
      </c>
      <c r="G134" s="65">
        <v>23</v>
      </c>
      <c r="H134" s="65">
        <v>20461</v>
      </c>
      <c r="I134" s="40">
        <v>24</v>
      </c>
      <c r="J134" s="40">
        <v>20468</v>
      </c>
      <c r="K134" s="50">
        <v>0</v>
      </c>
      <c r="L134">
        <v>12122</v>
      </c>
    </row>
    <row r="135" spans="1:12" x14ac:dyDescent="0.3">
      <c r="A135" s="59">
        <v>12</v>
      </c>
      <c r="B135" s="59">
        <v>20606</v>
      </c>
      <c r="C135" s="62">
        <v>24</v>
      </c>
      <c r="D135" s="59">
        <v>20616</v>
      </c>
      <c r="E135" s="62">
        <v>13</v>
      </c>
      <c r="F135" s="59">
        <v>20625</v>
      </c>
      <c r="G135" s="65">
        <v>23</v>
      </c>
      <c r="H135" s="65">
        <v>20634</v>
      </c>
      <c r="I135" s="40">
        <v>24</v>
      </c>
      <c r="J135" s="40">
        <v>20641</v>
      </c>
      <c r="K135" s="50">
        <v>0</v>
      </c>
      <c r="L135">
        <v>12122</v>
      </c>
    </row>
    <row r="136" spans="1:12" x14ac:dyDescent="0.3">
      <c r="A136" s="59">
        <v>12</v>
      </c>
      <c r="B136" s="59">
        <v>20842</v>
      </c>
      <c r="C136" s="62">
        <v>24</v>
      </c>
      <c r="D136" s="59">
        <v>20851</v>
      </c>
      <c r="E136" s="62">
        <v>24</v>
      </c>
      <c r="F136" s="59">
        <v>20858</v>
      </c>
      <c r="G136" s="65">
        <v>23</v>
      </c>
      <c r="H136" s="65">
        <v>20868</v>
      </c>
      <c r="I136" s="40">
        <v>13</v>
      </c>
      <c r="J136" s="40">
        <v>20882</v>
      </c>
      <c r="K136" s="50">
        <v>0</v>
      </c>
      <c r="L136">
        <v>12221</v>
      </c>
    </row>
    <row r="137" spans="1:12" x14ac:dyDescent="0.3">
      <c r="A137" s="59">
        <v>21</v>
      </c>
      <c r="B137" s="59">
        <v>20989</v>
      </c>
      <c r="C137" s="62">
        <v>11</v>
      </c>
      <c r="D137" s="59">
        <v>21002</v>
      </c>
      <c r="E137" s="62">
        <v>22</v>
      </c>
      <c r="F137" s="59">
        <v>21011</v>
      </c>
      <c r="G137" s="65">
        <v>23</v>
      </c>
      <c r="H137" s="65">
        <v>21020</v>
      </c>
      <c r="I137" s="40">
        <v>24</v>
      </c>
      <c r="J137" s="40">
        <v>21028</v>
      </c>
      <c r="K137" s="50">
        <v>0</v>
      </c>
      <c r="L137">
        <v>21222</v>
      </c>
    </row>
    <row r="138" spans="1:12" x14ac:dyDescent="0.3">
      <c r="A138" s="59">
        <v>21</v>
      </c>
      <c r="B138" s="59">
        <v>21176</v>
      </c>
      <c r="C138" s="62">
        <v>11</v>
      </c>
      <c r="D138" s="59">
        <v>21186</v>
      </c>
      <c r="E138" s="62">
        <v>22</v>
      </c>
      <c r="F138" s="59">
        <v>21195</v>
      </c>
      <c r="G138" s="65">
        <v>23</v>
      </c>
      <c r="H138" s="65">
        <v>21202</v>
      </c>
      <c r="I138" s="40">
        <v>13</v>
      </c>
      <c r="J138" s="40">
        <v>21215</v>
      </c>
      <c r="K138" s="50">
        <v>0</v>
      </c>
      <c r="L138">
        <v>21221</v>
      </c>
    </row>
    <row r="139" spans="1:12" x14ac:dyDescent="0.3">
      <c r="A139" s="59">
        <v>21</v>
      </c>
      <c r="B139" s="59">
        <v>21363</v>
      </c>
      <c r="C139" s="62">
        <v>11</v>
      </c>
      <c r="D139" s="59">
        <v>21373</v>
      </c>
      <c r="E139" s="62">
        <v>22</v>
      </c>
      <c r="F139" s="59">
        <v>21382</v>
      </c>
      <c r="G139" s="65">
        <v>23</v>
      </c>
      <c r="H139" s="65">
        <v>21389</v>
      </c>
      <c r="I139" s="40">
        <v>24</v>
      </c>
      <c r="J139" s="40">
        <v>21397</v>
      </c>
      <c r="K139" s="50">
        <v>0</v>
      </c>
      <c r="L139">
        <v>21222</v>
      </c>
    </row>
    <row r="140" spans="1:12" x14ac:dyDescent="0.3">
      <c r="A140" s="59">
        <v>12</v>
      </c>
      <c r="B140" s="59">
        <v>21517</v>
      </c>
      <c r="C140" s="62">
        <v>24</v>
      </c>
      <c r="D140" s="59">
        <v>21532</v>
      </c>
      <c r="E140" s="62">
        <v>13</v>
      </c>
      <c r="F140" s="59">
        <v>21542</v>
      </c>
      <c r="G140" s="65">
        <v>23</v>
      </c>
      <c r="H140" s="65">
        <v>21550</v>
      </c>
      <c r="I140" s="40">
        <v>24</v>
      </c>
      <c r="J140" s="40">
        <v>21558</v>
      </c>
      <c r="K140" s="50">
        <v>0</v>
      </c>
      <c r="L140">
        <v>12122</v>
      </c>
    </row>
    <row r="141" spans="1:12" x14ac:dyDescent="0.3">
      <c r="A141" s="59">
        <v>12</v>
      </c>
      <c r="B141" s="59">
        <v>21719</v>
      </c>
      <c r="C141" s="62">
        <v>24</v>
      </c>
      <c r="D141" s="59">
        <v>21731</v>
      </c>
      <c r="E141" s="62">
        <v>13</v>
      </c>
      <c r="F141" s="59">
        <v>21742</v>
      </c>
      <c r="G141" s="65">
        <v>23</v>
      </c>
      <c r="H141" s="65">
        <v>21751</v>
      </c>
      <c r="I141" s="40">
        <v>24</v>
      </c>
      <c r="J141" s="40">
        <v>21760</v>
      </c>
      <c r="K141" s="50">
        <v>0</v>
      </c>
      <c r="L141">
        <v>12122</v>
      </c>
    </row>
    <row r="142" spans="1:12" x14ac:dyDescent="0.3">
      <c r="A142" s="59">
        <v>21</v>
      </c>
      <c r="B142" s="59">
        <v>21890</v>
      </c>
      <c r="C142" s="62">
        <v>22</v>
      </c>
      <c r="D142" s="59">
        <v>21899</v>
      </c>
      <c r="E142" s="62">
        <v>13</v>
      </c>
      <c r="F142" s="59">
        <v>21912</v>
      </c>
      <c r="G142" s="65">
        <v>23</v>
      </c>
      <c r="H142" s="65">
        <v>21919</v>
      </c>
      <c r="I142" s="40">
        <v>24</v>
      </c>
      <c r="J142" s="40">
        <v>21929</v>
      </c>
      <c r="K142" s="50">
        <v>0</v>
      </c>
      <c r="L142">
        <v>22122</v>
      </c>
    </row>
    <row r="143" spans="1:12" x14ac:dyDescent="0.3">
      <c r="A143" s="59">
        <v>12</v>
      </c>
      <c r="B143" s="59">
        <v>22059</v>
      </c>
      <c r="C143" s="62">
        <v>24</v>
      </c>
      <c r="D143" s="59">
        <v>22070</v>
      </c>
      <c r="E143" s="62">
        <v>13</v>
      </c>
      <c r="F143" s="59">
        <v>22083</v>
      </c>
      <c r="G143" s="65">
        <v>23</v>
      </c>
      <c r="H143" s="65">
        <v>22089</v>
      </c>
      <c r="I143" s="40">
        <v>24</v>
      </c>
      <c r="J143" s="40">
        <v>22097</v>
      </c>
      <c r="K143" s="50">
        <v>0</v>
      </c>
      <c r="L143">
        <v>12122</v>
      </c>
    </row>
    <row r="144" spans="1:12" x14ac:dyDescent="0.3">
      <c r="A144" s="59">
        <v>12</v>
      </c>
      <c r="B144" s="59">
        <v>22280</v>
      </c>
      <c r="C144" s="62">
        <v>13</v>
      </c>
      <c r="D144" s="59">
        <v>22295</v>
      </c>
      <c r="E144" s="62">
        <v>24</v>
      </c>
      <c r="F144" s="59">
        <v>22305</v>
      </c>
      <c r="G144" s="65">
        <v>14</v>
      </c>
      <c r="H144" s="65">
        <v>22318</v>
      </c>
      <c r="I144" s="40">
        <v>24</v>
      </c>
      <c r="J144" s="40">
        <v>22327</v>
      </c>
      <c r="K144" s="50">
        <v>0</v>
      </c>
      <c r="L144">
        <v>11212</v>
      </c>
    </row>
    <row r="145" spans="1:12" x14ac:dyDescent="0.3">
      <c r="A145" s="59">
        <v>12</v>
      </c>
      <c r="B145" s="59">
        <v>22502</v>
      </c>
      <c r="C145" s="62">
        <v>13</v>
      </c>
      <c r="D145" s="59">
        <v>22513</v>
      </c>
      <c r="E145" s="62">
        <v>24</v>
      </c>
      <c r="F145" s="59">
        <v>22522</v>
      </c>
      <c r="G145" s="65">
        <v>23</v>
      </c>
      <c r="H145" s="65">
        <v>22530</v>
      </c>
      <c r="I145" s="40">
        <v>24</v>
      </c>
      <c r="J145" s="40">
        <v>22538</v>
      </c>
      <c r="K145" s="50">
        <v>0</v>
      </c>
      <c r="L145">
        <v>11222</v>
      </c>
    </row>
    <row r="146" spans="1:12" x14ac:dyDescent="0.3">
      <c r="A146" s="59">
        <v>21</v>
      </c>
      <c r="B146" s="59">
        <v>22709</v>
      </c>
      <c r="C146" s="62">
        <v>11</v>
      </c>
      <c r="D146" s="59">
        <v>22731</v>
      </c>
      <c r="E146" s="62">
        <v>22</v>
      </c>
      <c r="F146" s="59">
        <v>22740</v>
      </c>
      <c r="G146" s="65">
        <v>14</v>
      </c>
      <c r="H146" s="65">
        <v>22750</v>
      </c>
      <c r="I146" s="40">
        <v>24</v>
      </c>
      <c r="J146" s="40">
        <v>22759</v>
      </c>
      <c r="K146" s="50">
        <v>0</v>
      </c>
      <c r="L146">
        <v>21212</v>
      </c>
    </row>
    <row r="147" spans="1:12" x14ac:dyDescent="0.3">
      <c r="A147" s="59">
        <v>12</v>
      </c>
      <c r="B147" s="59">
        <v>22999</v>
      </c>
      <c r="C147" s="62">
        <v>13</v>
      </c>
      <c r="D147" s="59">
        <v>23010</v>
      </c>
      <c r="E147" s="62">
        <v>24</v>
      </c>
      <c r="F147" s="59">
        <v>23020</v>
      </c>
      <c r="G147" s="65">
        <v>23</v>
      </c>
      <c r="H147" s="65">
        <v>23028</v>
      </c>
      <c r="I147" s="40">
        <v>24</v>
      </c>
      <c r="J147" s="40">
        <v>23036</v>
      </c>
      <c r="K147" s="50">
        <v>0</v>
      </c>
      <c r="L147">
        <v>11222</v>
      </c>
    </row>
    <row r="148" spans="1:12" x14ac:dyDescent="0.3">
      <c r="A148" s="59">
        <v>12</v>
      </c>
      <c r="B148" s="59">
        <v>23367</v>
      </c>
      <c r="C148" s="62">
        <v>13</v>
      </c>
      <c r="D148" s="59">
        <v>23377</v>
      </c>
      <c r="E148" s="62">
        <v>24</v>
      </c>
      <c r="F148" s="59">
        <v>23395</v>
      </c>
      <c r="G148" s="65">
        <v>23</v>
      </c>
      <c r="H148" s="65">
        <v>23404</v>
      </c>
      <c r="I148" s="40">
        <v>24</v>
      </c>
      <c r="J148" s="40">
        <v>23424</v>
      </c>
      <c r="K148" s="50">
        <v>0</v>
      </c>
      <c r="L148">
        <v>11222</v>
      </c>
    </row>
    <row r="149" spans="1:12" x14ac:dyDescent="0.3">
      <c r="A149" s="59">
        <v>12</v>
      </c>
      <c r="B149" s="59">
        <v>23716</v>
      </c>
      <c r="C149" s="62">
        <v>24</v>
      </c>
      <c r="D149" s="59">
        <v>23727</v>
      </c>
      <c r="E149" s="62">
        <v>13</v>
      </c>
      <c r="F149" s="59">
        <v>23743</v>
      </c>
      <c r="G149" s="65">
        <v>23</v>
      </c>
      <c r="H149" s="65">
        <v>23753</v>
      </c>
      <c r="I149" s="40">
        <v>24</v>
      </c>
      <c r="J149" s="40">
        <v>23761</v>
      </c>
      <c r="K149" s="50">
        <v>0</v>
      </c>
      <c r="L149">
        <v>12122</v>
      </c>
    </row>
    <row r="150" spans="1:12" x14ac:dyDescent="0.3">
      <c r="A150" s="59">
        <v>21</v>
      </c>
      <c r="B150" s="59">
        <v>23988</v>
      </c>
      <c r="C150" s="62">
        <v>22</v>
      </c>
      <c r="D150" s="59">
        <v>23993</v>
      </c>
      <c r="E150" s="62"/>
      <c r="F150" s="59"/>
      <c r="G150" s="65"/>
      <c r="H150" s="65"/>
      <c r="I150" s="40"/>
      <c r="J150" s="40"/>
      <c r="K150" s="50"/>
      <c r="L150">
        <v>22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69</v>
      </c>
      <c r="V3" s="25" t="s">
        <v>117</v>
      </c>
      <c r="W3">
        <f>COUNTA(L7:L18)</f>
        <v>12</v>
      </c>
      <c r="AA3" s="25" t="s">
        <v>117</v>
      </c>
      <c r="AB3">
        <f>COUNTA(L19:L29)</f>
        <v>11</v>
      </c>
      <c r="AF3" s="25" t="s">
        <v>117</v>
      </c>
      <c r="AG3">
        <f>COUNTA(L30:L41)</f>
        <v>12</v>
      </c>
      <c r="AK3" s="25" t="s">
        <v>117</v>
      </c>
      <c r="AL3">
        <f>COUNTA(L42:L52)</f>
        <v>11</v>
      </c>
      <c r="AP3" s="25" t="s">
        <v>117</v>
      </c>
      <c r="AQ3">
        <f>COUNTA(L53:L64)</f>
        <v>12</v>
      </c>
      <c r="AU3" s="25" t="s">
        <v>117</v>
      </c>
      <c r="AV3">
        <f>COUNTA(L65:L75)</f>
        <v>11</v>
      </c>
    </row>
    <row r="4" spans="1:48" x14ac:dyDescent="0.3">
      <c r="P4" s="25" t="s">
        <v>85</v>
      </c>
      <c r="Q4" s="26">
        <f>SUM(O7:O38)</f>
        <v>69</v>
      </c>
      <c r="V4" s="25" t="s">
        <v>118</v>
      </c>
      <c r="W4">
        <f>SUM(U7:U38)</f>
        <v>12</v>
      </c>
      <c r="AA4" s="25" t="s">
        <v>118</v>
      </c>
      <c r="AB4">
        <f>SUM(Z7:Z38)</f>
        <v>11</v>
      </c>
      <c r="AF4" s="25" t="s">
        <v>118</v>
      </c>
      <c r="AG4">
        <f>SUM(AE7:AE38)</f>
        <v>12</v>
      </c>
      <c r="AK4" s="25" t="s">
        <v>118</v>
      </c>
      <c r="AL4">
        <f>SUM(AJ7:AJ38)</f>
        <v>11</v>
      </c>
      <c r="AP4" s="25" t="s">
        <v>118</v>
      </c>
      <c r="AQ4">
        <f>SUM(AO7:AO38)</f>
        <v>12</v>
      </c>
      <c r="AU4" s="25" t="s">
        <v>118</v>
      </c>
      <c r="AV4">
        <f>SUM(AT7:AT38)</f>
        <v>11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19</v>
      </c>
      <c r="C7" s="60">
        <v>24</v>
      </c>
      <c r="D7" s="57">
        <v>30</v>
      </c>
      <c r="E7" s="60">
        <v>24</v>
      </c>
      <c r="F7" s="57">
        <v>52</v>
      </c>
      <c r="G7" s="63">
        <v>14</v>
      </c>
      <c r="H7" s="63">
        <v>70</v>
      </c>
      <c r="I7" s="41">
        <v>24</v>
      </c>
      <c r="J7" s="41">
        <v>80</v>
      </c>
      <c r="K7" s="42">
        <v>0</v>
      </c>
      <c r="L7">
        <v>12212</v>
      </c>
      <c r="N7" s="35">
        <v>11111</v>
      </c>
      <c r="O7" s="35">
        <f>COUNTIF($L$7:$L$500,N7)</f>
        <v>22</v>
      </c>
      <c r="P7" s="35">
        <f>O7/$Q$4</f>
        <v>0.3188405797101449</v>
      </c>
      <c r="Q7" s="35">
        <f>IF(P7=0,0,(P7*((LOG(P7))/LOG(2))))</f>
        <v>-0.52579771650868368</v>
      </c>
      <c r="T7" s="35">
        <f>N7</f>
        <v>11111</v>
      </c>
      <c r="U7" s="35">
        <f>COUNTIF(L7:L18,T7)</f>
        <v>1</v>
      </c>
      <c r="V7" s="35">
        <f>U7/(W4-U25)</f>
        <v>9.0909090909090912E-2</v>
      </c>
      <c r="W7" s="35">
        <f>IF(V7=0,0,(V7*((LOG(V7))/LOG(2))))</f>
        <v>-0.31449378351248153</v>
      </c>
      <c r="Y7" s="35">
        <f>N7</f>
        <v>11111</v>
      </c>
      <c r="Z7" s="35">
        <f>COUNTIF(L19:L29,Y7)</f>
        <v>3</v>
      </c>
      <c r="AA7" s="35">
        <f>Z7/(AB4-Z25)</f>
        <v>0.3</v>
      </c>
      <c r="AB7" s="35">
        <f>IF(AA7=0,0,(AA7*((LOG(AA7))/LOG(2))))</f>
        <v>-0.52108967824986185</v>
      </c>
      <c r="AD7" s="35">
        <f>N7</f>
        <v>11111</v>
      </c>
      <c r="AE7" s="35">
        <f>COUNTIF(L30:L41,AD7)</f>
        <v>9</v>
      </c>
      <c r="AF7" s="35">
        <f>AE7/(AG4-AE25)</f>
        <v>0.75</v>
      </c>
      <c r="AG7" s="35">
        <f>IF(AF7=0,0,(AF7*((LOG(AF7))/LOG(2))))</f>
        <v>-0.31127812445913283</v>
      </c>
      <c r="AI7" s="35">
        <f>N7</f>
        <v>11111</v>
      </c>
      <c r="AJ7" s="35">
        <f>COUNTIF(L42:L52,AI7)</f>
        <v>2</v>
      </c>
      <c r="AK7" s="35">
        <f>AJ7/(AL4-AJ25)</f>
        <v>0.2</v>
      </c>
      <c r="AL7" s="35">
        <f>IF(AK7=0,0,(AK7*((LOG(AK7))/LOG(2))))</f>
        <v>-0.46438561897747244</v>
      </c>
      <c r="AN7" s="35">
        <f>N7</f>
        <v>11111</v>
      </c>
      <c r="AO7" s="35">
        <f>COUNTIF(L53:L64,AN7)</f>
        <v>3</v>
      </c>
      <c r="AP7" s="35">
        <f>AO7/(AQ4-AO25)</f>
        <v>0.25</v>
      </c>
      <c r="AQ7" s="35">
        <f>IF(AP7=0,0,(AP7*((LOG(AP7))/LOG(2))))</f>
        <v>-0.5</v>
      </c>
      <c r="AS7" s="35">
        <f>N7</f>
        <v>11111</v>
      </c>
      <c r="AT7" s="35">
        <f>COUNTIF(L65:L75,AS7)</f>
        <v>4</v>
      </c>
      <c r="AU7" s="35">
        <f>AT7/(AV4-AT25)</f>
        <v>0.36363636363636365</v>
      </c>
      <c r="AV7" s="35">
        <f>IF(AU7=0,0,(AU7*((LOG(AU7))/LOG(2))))</f>
        <v>-0.53070240677719893</v>
      </c>
    </row>
    <row r="8" spans="1:48" x14ac:dyDescent="0.3">
      <c r="A8" s="58">
        <v>12</v>
      </c>
      <c r="B8" s="58">
        <v>192</v>
      </c>
      <c r="C8" s="61">
        <v>13</v>
      </c>
      <c r="D8" s="58">
        <v>201</v>
      </c>
      <c r="E8" s="61">
        <v>24</v>
      </c>
      <c r="F8" s="58">
        <v>210</v>
      </c>
      <c r="G8" s="64">
        <v>14</v>
      </c>
      <c r="H8" s="64">
        <v>219</v>
      </c>
      <c r="I8" s="41">
        <v>24</v>
      </c>
      <c r="J8" s="41">
        <v>230</v>
      </c>
      <c r="K8" s="42">
        <v>0</v>
      </c>
      <c r="L8">
        <v>11212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COUNTIF(L7:L18,T8)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COUNTIF(L19:L29,Y8)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COUNTIF(L30:L41,AD8)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COUNTIF(L42:L52,AI8)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COUNTIF(L53:L64,AN8)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COUNTIF(L65:L75,AS8)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332</v>
      </c>
      <c r="C9" s="61">
        <v>11</v>
      </c>
      <c r="D9" s="58">
        <v>342</v>
      </c>
      <c r="E9" s="61">
        <v>11</v>
      </c>
      <c r="F9" s="58">
        <v>348</v>
      </c>
      <c r="G9" s="64">
        <v>21</v>
      </c>
      <c r="H9" s="64">
        <v>359</v>
      </c>
      <c r="I9" s="41">
        <v>11</v>
      </c>
      <c r="J9" s="41">
        <v>375</v>
      </c>
      <c r="K9" s="42">
        <v>1</v>
      </c>
      <c r="L9">
        <v>21121</v>
      </c>
      <c r="N9" s="35">
        <v>11121</v>
      </c>
      <c r="O9" s="35">
        <f>COUNTIF($L$7:$L$500,N9)</f>
        <v>4</v>
      </c>
      <c r="P9" s="35">
        <f>O9/$Q$4</f>
        <v>5.7971014492753624E-2</v>
      </c>
      <c r="Q9" s="35">
        <f>IF(P9=0,0,(P9*((LOG(P9))/LOG(2))))</f>
        <v>-0.23817533082771994</v>
      </c>
      <c r="T9" s="35">
        <f>N9</f>
        <v>11121</v>
      </c>
      <c r="U9" s="35">
        <f>COUNTIF(L7:L18,T9)</f>
        <v>1</v>
      </c>
      <c r="V9" s="35">
        <f>U9/(W4-U25)</f>
        <v>9.0909090909090912E-2</v>
      </c>
      <c r="W9" s="35">
        <f>IF(V9=0,0,(V9*((LOG(V9))/LOG(2))))</f>
        <v>-0.31449378351248153</v>
      </c>
      <c r="Y9" s="35">
        <f>N9</f>
        <v>11121</v>
      </c>
      <c r="Z9" s="35">
        <f>COUNTIF(L19:L29,Y9)</f>
        <v>1</v>
      </c>
      <c r="AA9" s="35">
        <f>Z9/(AB4-Z25)</f>
        <v>0.1</v>
      </c>
      <c r="AB9" s="35">
        <f>IF(AA9=0,0,(AA9*((LOG(AA9))/LOG(2))))</f>
        <v>-0.33219280948873625</v>
      </c>
      <c r="AD9" s="35">
        <f>N9</f>
        <v>11121</v>
      </c>
      <c r="AE9" s="35">
        <f>COUNTIF(L30:L41,AD9)</f>
        <v>1</v>
      </c>
      <c r="AF9" s="35">
        <f>AE9/(AG4-AE25)</f>
        <v>8.3333333333333329E-2</v>
      </c>
      <c r="AG9" s="35">
        <f>IF(AF9=0,0,(AF9*((LOG(AF9))/LOG(2))))</f>
        <v>-0.29874687506009634</v>
      </c>
      <c r="AI9" s="35">
        <f>N9</f>
        <v>11121</v>
      </c>
      <c r="AJ9" s="35">
        <f>COUNTIF(L42:L52,AI9)</f>
        <v>1</v>
      </c>
      <c r="AK9" s="35">
        <f>AJ9/(AL4-AJ25)</f>
        <v>0.1</v>
      </c>
      <c r="AL9" s="35">
        <f>IF(AK9=0,0,(AK9*((LOG(AK9))/LOG(2))))</f>
        <v>-0.33219280948873625</v>
      </c>
      <c r="AN9" s="35">
        <f>N9</f>
        <v>11121</v>
      </c>
      <c r="AO9" s="35">
        <f>COUNTIF(L53:L64,AN9)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COUNTIF(L65:L75,AS9)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470</v>
      </c>
      <c r="C10" s="61">
        <v>13</v>
      </c>
      <c r="D10" s="58">
        <v>480</v>
      </c>
      <c r="E10" s="61">
        <v>24</v>
      </c>
      <c r="F10" s="58">
        <v>490</v>
      </c>
      <c r="G10" s="64">
        <v>14</v>
      </c>
      <c r="H10" s="64">
        <v>503</v>
      </c>
      <c r="I10" s="41">
        <v>13</v>
      </c>
      <c r="J10" s="41">
        <v>527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COUNTIF(L19:L29,Y10)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COUNTIF(L30:L41,AD10)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COUNTIF(L42:L52,AI10)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COUNTIF(L53:L64,AN10)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COUNTIF(L65:L75,AS10)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631</v>
      </c>
      <c r="C11" s="61">
        <v>13</v>
      </c>
      <c r="D11" s="58">
        <v>640</v>
      </c>
      <c r="E11" s="61">
        <v>24</v>
      </c>
      <c r="F11" s="58">
        <v>651</v>
      </c>
      <c r="G11" s="64">
        <v>23</v>
      </c>
      <c r="H11" s="64">
        <v>661</v>
      </c>
      <c r="I11" s="41">
        <v>13</v>
      </c>
      <c r="J11" s="41">
        <v>673</v>
      </c>
      <c r="K11" s="51">
        <v>1</v>
      </c>
      <c r="L11">
        <v>11221</v>
      </c>
      <c r="N11" s="35">
        <v>11211</v>
      </c>
      <c r="O11" s="35">
        <f>COUNTIF($L$7:$L$500,N11)</f>
        <v>8</v>
      </c>
      <c r="P11" s="35">
        <f>O11/$Q$4</f>
        <v>0.11594202898550725</v>
      </c>
      <c r="Q11" s="35">
        <f>IF(P11=0,0,(P11*((LOG(P11))/LOG(2))))</f>
        <v>-0.36040863266993262</v>
      </c>
      <c r="T11" s="35">
        <f>N11</f>
        <v>11211</v>
      </c>
      <c r="U11" s="35">
        <f>COUNTIF(L7:L18,T11)</f>
        <v>2</v>
      </c>
      <c r="V11" s="35">
        <f>U11/(W4-U25)</f>
        <v>0.18181818181818182</v>
      </c>
      <c r="W11" s="35">
        <f>IF(V11=0,0,(V11*((LOG(V11))/LOG(2))))</f>
        <v>-0.44716938520678134</v>
      </c>
      <c r="Y11" s="35">
        <f>N11</f>
        <v>11211</v>
      </c>
      <c r="Z11" s="35">
        <f>COUNTIF(L19:L29,Y11)</f>
        <v>2</v>
      </c>
      <c r="AA11" s="35">
        <f>Z11/(AB4-Z25)</f>
        <v>0.2</v>
      </c>
      <c r="AB11" s="35">
        <f>IF(AA11=0,0,(AA11*((LOG(AA11))/LOG(2))))</f>
        <v>-0.46438561897747244</v>
      </c>
      <c r="AD11" s="35">
        <f>N11</f>
        <v>11211</v>
      </c>
      <c r="AE11" s="35">
        <f>COUNTIF(L30:L41,AD11)</f>
        <v>1</v>
      </c>
      <c r="AF11" s="35">
        <f>AE11/(AG4-AE25)</f>
        <v>8.3333333333333329E-2</v>
      </c>
      <c r="AG11" s="35">
        <f>IF(AF11=0,0,(AF11*((LOG(AF11))/LOG(2))))</f>
        <v>-0.29874687506009634</v>
      </c>
      <c r="AI11" s="35">
        <f>N11</f>
        <v>11211</v>
      </c>
      <c r="AJ11" s="35">
        <f>COUNTIF(L42:L52,AI11)</f>
        <v>2</v>
      </c>
      <c r="AK11" s="35">
        <f>AJ11/(AL4-AJ25)</f>
        <v>0.2</v>
      </c>
      <c r="AL11" s="35">
        <f>IF(AK11=0,0,(AK11*((LOG(AK11))/LOG(2))))</f>
        <v>-0.46438561897747244</v>
      </c>
      <c r="AN11" s="35">
        <f>N11</f>
        <v>11211</v>
      </c>
      <c r="AO11" s="35">
        <f>COUNTIF(L53:L64,AN11)</f>
        <v>1</v>
      </c>
      <c r="AP11" s="35">
        <f>AO11/(AQ4-AO25)</f>
        <v>8.3333333333333329E-2</v>
      </c>
      <c r="AQ11" s="35">
        <f>IF(AP11=0,0,(AP11*((LOG(AP11))/LOG(2))))</f>
        <v>-0.29874687506009634</v>
      </c>
      <c r="AS11" s="35">
        <f>N11</f>
        <v>11211</v>
      </c>
      <c r="AT11" s="35">
        <f>COUNTIF(L65:L75,AS11)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767</v>
      </c>
      <c r="C12" s="61">
        <v>13</v>
      </c>
      <c r="D12" s="58">
        <v>786</v>
      </c>
      <c r="E12" s="61">
        <v>24</v>
      </c>
      <c r="F12" s="58">
        <v>797</v>
      </c>
      <c r="G12" s="64">
        <v>14</v>
      </c>
      <c r="H12" s="64">
        <v>811</v>
      </c>
      <c r="I12" s="41">
        <v>24</v>
      </c>
      <c r="J12" s="41">
        <v>820</v>
      </c>
      <c r="K12" s="42">
        <v>0</v>
      </c>
      <c r="L12">
        <v>11212</v>
      </c>
      <c r="N12" s="35">
        <v>11212</v>
      </c>
      <c r="O12" s="35">
        <f>COUNTIF($L$7:$L$500,N12)</f>
        <v>4</v>
      </c>
      <c r="P12" s="35">
        <f>O12/$Q$4</f>
        <v>5.7971014492753624E-2</v>
      </c>
      <c r="Q12" s="35">
        <f>IF(P12=0,0,(P12*((LOG(P12))/LOG(2))))</f>
        <v>-0.23817533082771994</v>
      </c>
      <c r="T12" s="35">
        <f>N12</f>
        <v>11212</v>
      </c>
      <c r="U12" s="35">
        <f>COUNTIF(L7:L18,T12)</f>
        <v>4</v>
      </c>
      <c r="V12" s="35">
        <f>U12/(W4-U25)</f>
        <v>0.36363636363636365</v>
      </c>
      <c r="W12" s="35">
        <f>IF(V12=0,0,(V12*((LOG(V12))/LOG(2))))</f>
        <v>-0.53070240677719893</v>
      </c>
      <c r="Y12" s="35">
        <f>N12</f>
        <v>11212</v>
      </c>
      <c r="Z12" s="35">
        <f>COUNTIF(L19:L29,Y12)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COUNTIF(L30:L41,AD12)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COUNTIF(L42:L52,AI12)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COUNTIF(L53:L64,AN12)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COUNTIF(L65:L75,AS12)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920</v>
      </c>
      <c r="C13" s="61">
        <v>13</v>
      </c>
      <c r="D13" s="58">
        <v>926</v>
      </c>
      <c r="E13" s="61">
        <v>24</v>
      </c>
      <c r="F13" s="58">
        <v>937</v>
      </c>
      <c r="G13" s="64">
        <v>14</v>
      </c>
      <c r="H13" s="64">
        <v>952</v>
      </c>
      <c r="I13" s="41">
        <v>24</v>
      </c>
      <c r="J13" s="41">
        <v>961</v>
      </c>
      <c r="K13" s="42">
        <v>0</v>
      </c>
      <c r="L13">
        <v>11212</v>
      </c>
      <c r="N13" s="35">
        <v>11221</v>
      </c>
      <c r="O13" s="35">
        <f>COUNTIF($L$7:$L$500,N13)</f>
        <v>1</v>
      </c>
      <c r="P13" s="35">
        <f>O13/$Q$4</f>
        <v>1.4492753623188406E-2</v>
      </c>
      <c r="Q13" s="35">
        <f>IF(P13=0,0,(P13*((LOG(P13))/LOG(2))))</f>
        <v>-8.8529339953306793E-2</v>
      </c>
      <c r="T13" s="35">
        <f>N13</f>
        <v>11221</v>
      </c>
      <c r="U13" s="35">
        <f>COUNTIF(L7:L18,T13)</f>
        <v>1</v>
      </c>
      <c r="V13" s="35">
        <f>U13/(W4-U25)</f>
        <v>9.0909090909090912E-2</v>
      </c>
      <c r="W13" s="35">
        <f>IF(V13=0,0,(V13*((LOG(V13))/LOG(2))))</f>
        <v>-0.31449378351248153</v>
      </c>
      <c r="Y13" s="35">
        <f>N13</f>
        <v>11221</v>
      </c>
      <c r="Z13" s="35">
        <f>COUNTIF(L19:L29,Y13)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COUNTIF(L30:L41,AD13)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COUNTIF(L42:L52,AI13)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COUNTIF(L53:L64,AN13)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COUNTIF(L65:L75,AS13)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1059</v>
      </c>
      <c r="C14" s="61">
        <v>13</v>
      </c>
      <c r="D14" s="58">
        <v>1069</v>
      </c>
      <c r="E14" s="61">
        <v>24</v>
      </c>
      <c r="F14" s="58">
        <v>1078</v>
      </c>
      <c r="G14" s="64">
        <v>23</v>
      </c>
      <c r="H14" s="64">
        <v>1086</v>
      </c>
      <c r="I14" s="41">
        <v>24</v>
      </c>
      <c r="J14" s="41">
        <v>1095</v>
      </c>
      <c r="K14" s="42">
        <v>0</v>
      </c>
      <c r="L14">
        <v>11222</v>
      </c>
      <c r="N14" s="35">
        <v>11222</v>
      </c>
      <c r="O14" s="35">
        <f>COUNTIF($L$7:$L$500,N14)</f>
        <v>1</v>
      </c>
      <c r="P14" s="35">
        <f>O14/$Q$4</f>
        <v>1.4492753623188406E-2</v>
      </c>
      <c r="Q14" s="35">
        <f>IF(P14=0,0,(P14*((LOG(P14))/LOG(2))))</f>
        <v>-8.8529339953306793E-2</v>
      </c>
      <c r="T14" s="35">
        <f>N14</f>
        <v>11222</v>
      </c>
      <c r="U14" s="35">
        <f>COUNTIF(L7:L18,T14)</f>
        <v>1</v>
      </c>
      <c r="V14" s="35">
        <f>U14/(W4-U25)</f>
        <v>9.0909090909090912E-2</v>
      </c>
      <c r="W14" s="35">
        <f>IF(V14=0,0,(V14*((LOG(V14))/LOG(2))))</f>
        <v>-0.31449378351248153</v>
      </c>
      <c r="Y14" s="35">
        <f>N14</f>
        <v>11222</v>
      </c>
      <c r="Z14" s="35">
        <f>COUNTIF(L19:L29,Y14)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COUNTIF(L30:L41,AD14)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COUNTIF(L42:L52,AI14)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COUNTIF(L53:L64,AN14)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COUNTIF(L65:L75,AS14)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1199</v>
      </c>
      <c r="C15" s="61">
        <v>13</v>
      </c>
      <c r="D15" s="58">
        <v>1214</v>
      </c>
      <c r="E15" s="61">
        <v>24</v>
      </c>
      <c r="F15" s="58">
        <v>1223</v>
      </c>
      <c r="G15" s="64">
        <v>14</v>
      </c>
      <c r="H15" s="64">
        <v>1234</v>
      </c>
      <c r="I15" s="41">
        <v>24</v>
      </c>
      <c r="J15" s="41">
        <v>1244</v>
      </c>
      <c r="K15" s="42">
        <v>0</v>
      </c>
      <c r="L15">
        <v>11212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COUNTIF(L19:L29,Y15)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COUNTIF(L30:L41,AD15)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COUNTIF(L42:L52,AI15)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COUNTIF(L53:L64,AN15)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COUNTIF(L65:L75,AS15)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1344</v>
      </c>
      <c r="C16" s="61">
        <v>13</v>
      </c>
      <c r="D16" s="58">
        <v>1355</v>
      </c>
      <c r="E16" s="61">
        <v>24</v>
      </c>
      <c r="F16" s="58">
        <v>1364</v>
      </c>
      <c r="G16" s="64">
        <v>14</v>
      </c>
      <c r="H16" s="64">
        <v>1376</v>
      </c>
      <c r="I16" s="41">
        <v>13</v>
      </c>
      <c r="J16" s="41">
        <v>1394</v>
      </c>
      <c r="K16" s="42">
        <v>0</v>
      </c>
      <c r="L16">
        <v>11211</v>
      </c>
      <c r="N16" s="35">
        <v>12112</v>
      </c>
      <c r="O16" s="35">
        <f>COUNTIF($L$7:$L$500,N16)</f>
        <v>2</v>
      </c>
      <c r="P16" s="35">
        <f>O16/$Q$4</f>
        <v>2.8985507246376812E-2</v>
      </c>
      <c r="Q16" s="35">
        <f>IF(P16=0,0,(P16*((LOG(P16))/LOG(2))))</f>
        <v>-0.14807317266023678</v>
      </c>
      <c r="T16" s="35">
        <f>N16</f>
        <v>12112</v>
      </c>
      <c r="U16" s="35">
        <f>COUNTIF(L7:L18,T16)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COUNTIF(L19:L29,Y16)</f>
        <v>1</v>
      </c>
      <c r="AA16" s="35">
        <f>Z16/(AB4-Z25)</f>
        <v>0.1</v>
      </c>
      <c r="AB16" s="35">
        <f>IF(AA16=0,0,(AA16*((LOG(AA16))/LOG(2))))</f>
        <v>-0.33219280948873625</v>
      </c>
      <c r="AD16" s="35">
        <f>N16</f>
        <v>12112</v>
      </c>
      <c r="AE16" s="35">
        <f>COUNTIF(L30:L41,AD16)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COUNTIF(L42:L52,AI16)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COUNTIF(L53:L64,AN16)</f>
        <v>1</v>
      </c>
      <c r="AP16" s="35">
        <f>AO16/(AQ4-AO25)</f>
        <v>8.3333333333333329E-2</v>
      </c>
      <c r="AQ16" s="35">
        <f>IF(AP16=0,0,(AP16*((LOG(AP16))/LOG(2))))</f>
        <v>-0.29874687506009634</v>
      </c>
      <c r="AS16" s="35">
        <f>N16</f>
        <v>12112</v>
      </c>
      <c r="AT16" s="35">
        <f>COUNTIF(L65:L75,AS16)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1511</v>
      </c>
      <c r="C17" s="61">
        <v>13</v>
      </c>
      <c r="D17" s="58">
        <v>1526</v>
      </c>
      <c r="E17" s="61">
        <v>13</v>
      </c>
      <c r="F17" s="58">
        <v>1546</v>
      </c>
      <c r="G17" s="64">
        <v>23</v>
      </c>
      <c r="H17" s="64">
        <v>1555</v>
      </c>
      <c r="I17" s="41">
        <v>13</v>
      </c>
      <c r="J17" s="41">
        <v>1568</v>
      </c>
      <c r="K17" s="42">
        <v>0</v>
      </c>
      <c r="L17">
        <v>11121</v>
      </c>
      <c r="N17" s="35">
        <v>12121</v>
      </c>
      <c r="O17" s="35">
        <f>COUNTIF($L$7:$L$500,N17)</f>
        <v>2</v>
      </c>
      <c r="P17" s="35">
        <f>O17/$Q$4</f>
        <v>2.8985507246376812E-2</v>
      </c>
      <c r="Q17" s="35">
        <f>IF(P17=0,0,(P17*((LOG(P17))/LOG(2))))</f>
        <v>-0.14807317266023678</v>
      </c>
      <c r="T17" s="35">
        <f>N17</f>
        <v>12121</v>
      </c>
      <c r="U17" s="35">
        <f>COUNTIF(L7:L18,T17)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COUNTIF(L19:L29,Y17)</f>
        <v>2</v>
      </c>
      <c r="AA17" s="35">
        <f>Z17/(AB4-Z25)</f>
        <v>0.2</v>
      </c>
      <c r="AB17" s="35">
        <f>IF(AA17=0,0,(AA17*((LOG(AA17))/LOG(2))))</f>
        <v>-0.46438561897747244</v>
      </c>
      <c r="AD17" s="35">
        <f>N17</f>
        <v>12121</v>
      </c>
      <c r="AE17" s="35">
        <f>COUNTIF(L30:L41,AD17)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COUNTIF(L42:L52,AI17)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COUNTIF(L53:L64,AN17)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COUNTIF(L65:L75,AS17)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1674</v>
      </c>
      <c r="C18" s="61">
        <v>13</v>
      </c>
      <c r="D18" s="58">
        <v>1680</v>
      </c>
      <c r="E18" s="61">
        <v>13</v>
      </c>
      <c r="F18" s="58">
        <v>1684</v>
      </c>
      <c r="G18" s="64">
        <v>14</v>
      </c>
      <c r="H18" s="64">
        <v>1705</v>
      </c>
      <c r="I18" s="41">
        <v>13</v>
      </c>
      <c r="J18" s="41">
        <v>1725</v>
      </c>
      <c r="K18" s="42">
        <v>0</v>
      </c>
      <c r="L18">
        <v>11111</v>
      </c>
      <c r="N18" s="35">
        <v>12122</v>
      </c>
      <c r="O18" s="35">
        <f>COUNTIF($L$7:$L$500,N18)</f>
        <v>1</v>
      </c>
      <c r="P18" s="35">
        <f>O18/$Q$4</f>
        <v>1.4492753623188406E-2</v>
      </c>
      <c r="Q18" s="35">
        <f>IF(P18=0,0,(P18*((LOG(P18))/LOG(2))))</f>
        <v>-8.8529339953306793E-2</v>
      </c>
      <c r="T18" s="35">
        <f>N18</f>
        <v>12122</v>
      </c>
      <c r="U18" s="35">
        <f>COUNTIF(L7:L18,T18)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COUNTIF(L19:L29,Y18)</f>
        <v>1</v>
      </c>
      <c r="AA18" s="35">
        <f>Z18/(AB4-Z25)</f>
        <v>0.1</v>
      </c>
      <c r="AB18" s="35">
        <f>IF(AA18=0,0,(AA18*((LOG(AA18))/LOG(2))))</f>
        <v>-0.33219280948873625</v>
      </c>
      <c r="AD18" s="35">
        <f>N18</f>
        <v>12122</v>
      </c>
      <c r="AE18" s="35">
        <f>COUNTIF(L30:L41,AD18)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COUNTIF(L42:L52,AI18)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COUNTIF(L53:L64,AN18)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COUNTIF(L65:L75,AS18)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1836</v>
      </c>
      <c r="C19" s="62">
        <v>13</v>
      </c>
      <c r="D19" s="59">
        <v>1842</v>
      </c>
      <c r="E19" s="62">
        <v>13</v>
      </c>
      <c r="F19" s="59">
        <v>1849</v>
      </c>
      <c r="G19" s="65">
        <v>23</v>
      </c>
      <c r="H19" s="65">
        <v>1859</v>
      </c>
      <c r="I19" s="40">
        <v>13</v>
      </c>
      <c r="J19" s="40">
        <v>1869</v>
      </c>
      <c r="K19" s="50">
        <v>0</v>
      </c>
      <c r="L19">
        <v>11121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COUNTIF(L19:L29,Y19)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COUNTIF(L30:L41,AD19)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COUNTIF(L42:L52,AI19)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COUNTIF(L53:L64,AN19)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COUNTIF(L65:L75,AS19)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1969</v>
      </c>
      <c r="C20" s="62">
        <v>11</v>
      </c>
      <c r="D20" s="59">
        <v>1979</v>
      </c>
      <c r="E20" s="62">
        <v>11</v>
      </c>
      <c r="F20" s="59">
        <v>1985</v>
      </c>
      <c r="G20" s="65">
        <v>21</v>
      </c>
      <c r="H20" s="65">
        <v>1996</v>
      </c>
      <c r="I20" s="40">
        <v>11</v>
      </c>
      <c r="J20" s="40">
        <v>2009</v>
      </c>
      <c r="K20" s="50">
        <v>1</v>
      </c>
      <c r="L20">
        <v>21121</v>
      </c>
      <c r="N20" s="35">
        <v>12212</v>
      </c>
      <c r="O20" s="35">
        <f>COUNTIF($L$7:$L$500,N20)</f>
        <v>2</v>
      </c>
      <c r="P20" s="35">
        <f>O20/$Q$4</f>
        <v>2.8985507246376812E-2</v>
      </c>
      <c r="Q20" s="35">
        <f>IF(P20=0,0,(P20*((LOG(P20))/LOG(2))))</f>
        <v>-0.14807317266023678</v>
      </c>
      <c r="T20" s="35">
        <f>N20</f>
        <v>12212</v>
      </c>
      <c r="U20" s="35">
        <f>COUNTIF(L7:L18,T20)</f>
        <v>1</v>
      </c>
      <c r="V20" s="35">
        <f>U20/(W4-U25)</f>
        <v>9.0909090909090912E-2</v>
      </c>
      <c r="W20" s="35">
        <f>IF(V20=0,0,(V20*((LOG(V20))/LOG(2))))</f>
        <v>-0.31449378351248153</v>
      </c>
      <c r="Y20" s="35">
        <f>N20</f>
        <v>12212</v>
      </c>
      <c r="Z20" s="35">
        <f>COUNTIF(L19:L29,Y20)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COUNTIF(L30:L41,AD20)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COUNTIF(L42:L52,AI20)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COUNTIF(L53:L64,AN20)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COUNTIF(L65:L75,AS20)</f>
        <v>1</v>
      </c>
      <c r="AU20" s="35">
        <f>AT20/(AV4-AT25)</f>
        <v>9.0909090909090912E-2</v>
      </c>
      <c r="AV20" s="35">
        <f>IF(AU20=0,0,(AU20*((LOG(AU20))/LOG(2))))</f>
        <v>-0.31449378351248153</v>
      </c>
    </row>
    <row r="21" spans="1:48" x14ac:dyDescent="0.3">
      <c r="A21" s="59">
        <v>12</v>
      </c>
      <c r="B21" s="59">
        <v>2111</v>
      </c>
      <c r="C21" s="62">
        <v>24</v>
      </c>
      <c r="D21" s="59">
        <v>2121</v>
      </c>
      <c r="E21" s="62">
        <v>13</v>
      </c>
      <c r="F21" s="59">
        <v>2130</v>
      </c>
      <c r="G21" s="65">
        <v>23</v>
      </c>
      <c r="H21" s="65">
        <v>2144</v>
      </c>
      <c r="I21" s="40">
        <v>13</v>
      </c>
      <c r="J21" s="40">
        <v>2156</v>
      </c>
      <c r="K21" s="50">
        <v>0</v>
      </c>
      <c r="L21">
        <v>12121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COUNTIF(L19:L29,Y21)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COUNTIF(L30:L41,AD21)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COUNTIF(L42:L52,AI21)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COUNTIF(L53:L64,AN21)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COUNTIF(L65:L75,AS21)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2259</v>
      </c>
      <c r="C22" s="62">
        <v>24</v>
      </c>
      <c r="D22" s="59">
        <v>2275</v>
      </c>
      <c r="E22" s="62">
        <v>13</v>
      </c>
      <c r="F22" s="59">
        <v>2287</v>
      </c>
      <c r="G22" s="65">
        <v>23</v>
      </c>
      <c r="H22" s="65">
        <v>2298</v>
      </c>
      <c r="I22" s="40">
        <v>24</v>
      </c>
      <c r="J22" s="40">
        <v>2306</v>
      </c>
      <c r="K22" s="50">
        <v>0</v>
      </c>
      <c r="L22">
        <v>12122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COUNTIF(L19:L29,Y22)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COUNTIF(L30:L41,AD22)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COUNTIF(L42:L52,AI22)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COUNTIF(L53:L64,AN22)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COUNTIF(L65:L75,AS22)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12</v>
      </c>
      <c r="B23" s="59">
        <v>2408</v>
      </c>
      <c r="C23" s="62">
        <v>13</v>
      </c>
      <c r="D23" s="59">
        <v>2418</v>
      </c>
      <c r="E23" s="62">
        <v>24</v>
      </c>
      <c r="F23" s="59">
        <v>2428</v>
      </c>
      <c r="G23" s="65">
        <v>14</v>
      </c>
      <c r="H23" s="65">
        <v>2440</v>
      </c>
      <c r="I23" s="40">
        <v>13</v>
      </c>
      <c r="J23" s="40">
        <v>2449</v>
      </c>
      <c r="K23" s="50">
        <v>0</v>
      </c>
      <c r="L23">
        <v>11211</v>
      </c>
      <c r="N23" s="35">
        <v>21111</v>
      </c>
      <c r="O23" s="35">
        <f>COUNTIF($L$7:$L$500,N23)</f>
        <v>1</v>
      </c>
      <c r="P23" s="35">
        <f>O23/$Q$4</f>
        <v>1.4492753623188406E-2</v>
      </c>
      <c r="Q23" s="35">
        <f>IF(P23=0,0,(P23*((LOG(P23))/LOG(2))))</f>
        <v>-8.8529339953306793E-2</v>
      </c>
      <c r="T23" s="35">
        <f>N23</f>
        <v>21111</v>
      </c>
      <c r="U23" s="35">
        <f>COUNTIF(L7:L18,T23)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COUNTIF(L19:L29,Y23)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COUNTIF(L30:L41,AD23)</f>
        <v>1</v>
      </c>
      <c r="AF23" s="35">
        <f>AE23/(AG4-AE25)</f>
        <v>8.3333333333333329E-2</v>
      </c>
      <c r="AG23" s="35">
        <f>IF(AF23=0,0,(AF23*((LOG(AF23))/LOG(2))))</f>
        <v>-0.29874687506009634</v>
      </c>
      <c r="AI23" s="35">
        <f>N23</f>
        <v>21111</v>
      </c>
      <c r="AJ23" s="35">
        <f>COUNTIF(L42:L52,AI23)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COUNTIF(L53:L64,AN23)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COUNTIF(L65:L75,AS23)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12</v>
      </c>
      <c r="B24" s="59">
        <v>2663</v>
      </c>
      <c r="C24" s="62">
        <v>13</v>
      </c>
      <c r="D24" s="59">
        <v>2668</v>
      </c>
      <c r="E24" s="62">
        <v>13</v>
      </c>
      <c r="F24" s="59">
        <v>2678</v>
      </c>
      <c r="G24" s="65">
        <v>14</v>
      </c>
      <c r="H24" s="65">
        <v>2686</v>
      </c>
      <c r="I24" s="40">
        <v>13</v>
      </c>
      <c r="J24" s="40">
        <v>2698</v>
      </c>
      <c r="K24" s="50">
        <v>0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COUNTIF(L19:L29,Y24)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COUNTIF(L30:L41,AD24)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COUNTIF(L42:L52,AI24)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COUNTIF(L53:L64,AN24)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COUNTIF(L65:L75,AS24)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12</v>
      </c>
      <c r="B25" s="59">
        <v>3026</v>
      </c>
      <c r="C25" s="62">
        <v>24</v>
      </c>
      <c r="D25" s="59">
        <v>3036</v>
      </c>
      <c r="E25" s="62">
        <v>13</v>
      </c>
      <c r="F25" s="59">
        <v>3049</v>
      </c>
      <c r="G25" s="65">
        <v>23</v>
      </c>
      <c r="H25" s="65">
        <v>3063</v>
      </c>
      <c r="I25" s="40">
        <v>13</v>
      </c>
      <c r="J25" s="40">
        <v>3076</v>
      </c>
      <c r="K25" s="50">
        <v>0</v>
      </c>
      <c r="L25">
        <v>12121</v>
      </c>
      <c r="N25" s="35">
        <v>21121</v>
      </c>
      <c r="O25" s="35">
        <f>COUNTIF($L$7:$L$500,N25)</f>
        <v>3</v>
      </c>
      <c r="P25" s="35">
        <f>O25/$Q$4</f>
        <v>4.3478260869565216E-2</v>
      </c>
      <c r="Q25" s="35">
        <f>IF(P25=0,0,(P25*((LOG(P25))/LOG(2))))</f>
        <v>-0.19667660678508753</v>
      </c>
      <c r="T25" s="35">
        <f>N25</f>
        <v>21121</v>
      </c>
      <c r="U25" s="35">
        <f>COUNTIF(L7:L18,T25)</f>
        <v>1</v>
      </c>
      <c r="V25" s="55"/>
      <c r="W25" s="56"/>
      <c r="Y25" s="35">
        <f>N25</f>
        <v>21121</v>
      </c>
      <c r="Z25" s="35">
        <f>COUNTIF(L19:L29,Y25)</f>
        <v>1</v>
      </c>
      <c r="AA25" s="55"/>
      <c r="AB25" s="56"/>
      <c r="AD25" s="35">
        <f>N25</f>
        <v>21121</v>
      </c>
      <c r="AE25" s="35">
        <f>COUNTIF(L30:L41,AD25)</f>
        <v>0</v>
      </c>
      <c r="AF25" s="55"/>
      <c r="AG25" s="56"/>
      <c r="AI25" s="35">
        <f>N25</f>
        <v>21121</v>
      </c>
      <c r="AJ25" s="35">
        <f>COUNTIF(L42:L52,AI25)</f>
        <v>1</v>
      </c>
      <c r="AK25" s="55"/>
      <c r="AL25" s="56"/>
      <c r="AN25" s="35">
        <f>N25</f>
        <v>21121</v>
      </c>
      <c r="AO25" s="35">
        <f>COUNTIF(L53:L64,AN25)</f>
        <v>0</v>
      </c>
      <c r="AP25" s="55"/>
      <c r="AQ25" s="56"/>
      <c r="AS25" s="35">
        <f>N25</f>
        <v>21121</v>
      </c>
      <c r="AT25" s="35">
        <f>COUNTIF(L65:L75,AS25)</f>
        <v>0</v>
      </c>
      <c r="AU25" s="55"/>
      <c r="AV25" s="56"/>
    </row>
    <row r="26" spans="1:48" x14ac:dyDescent="0.3">
      <c r="A26" s="59">
        <v>12</v>
      </c>
      <c r="B26" s="59">
        <v>3227</v>
      </c>
      <c r="C26" s="62">
        <v>13</v>
      </c>
      <c r="D26" s="59">
        <v>3233</v>
      </c>
      <c r="E26" s="62">
        <v>24</v>
      </c>
      <c r="F26" s="59">
        <v>3244</v>
      </c>
      <c r="G26" s="65">
        <v>14</v>
      </c>
      <c r="H26" s="65">
        <v>3255</v>
      </c>
      <c r="I26" s="40">
        <v>13</v>
      </c>
      <c r="J26" s="40">
        <v>3263</v>
      </c>
      <c r="K26" s="50">
        <v>0</v>
      </c>
      <c r="L26">
        <v>11211</v>
      </c>
      <c r="N26" s="35">
        <v>21122</v>
      </c>
      <c r="O26" s="35">
        <f>COUNTIF($L$7:$L$500,N26)</f>
        <v>3</v>
      </c>
      <c r="P26" s="35">
        <f>O26/$Q$4</f>
        <v>4.3478260869565216E-2</v>
      </c>
      <c r="Q26" s="35">
        <f>IF(P26=0,0,(P26*((LOG(P26))/LOG(2))))</f>
        <v>-0.19667660678508753</v>
      </c>
      <c r="T26" s="35">
        <f>N26</f>
        <v>21122</v>
      </c>
      <c r="U26" s="35">
        <f>COUNTIF(L7:L18,T26)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COUNTIF(L19:L29,Y26)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COUNTIF(L30:L41,AD26)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COUNTIF(L42:L52,AI26)</f>
        <v>2</v>
      </c>
      <c r="AK26" s="35">
        <f>AJ26/(AL4-AJ25)</f>
        <v>0.2</v>
      </c>
      <c r="AL26" s="35">
        <f>IF(AK26=0,0,(AK26*((LOG(AK26))/LOG(2))))</f>
        <v>-0.46438561897747244</v>
      </c>
      <c r="AN26" s="35">
        <f>N26</f>
        <v>21122</v>
      </c>
      <c r="AO26" s="35">
        <f>COUNTIF(L53:L64,AN26)</f>
        <v>1</v>
      </c>
      <c r="AP26" s="35">
        <f>AO26/(AQ4-AO25)</f>
        <v>8.3333333333333329E-2</v>
      </c>
      <c r="AQ26" s="35">
        <f>IF(AP26=0,0,(AP26*((LOG(AP26))/LOG(2))))</f>
        <v>-0.29874687506009634</v>
      </c>
      <c r="AS26" s="35">
        <f>N26</f>
        <v>21122</v>
      </c>
      <c r="AT26" s="35">
        <f>COUNTIF(L65:L75,AS26)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12</v>
      </c>
      <c r="B27" s="59">
        <v>3391</v>
      </c>
      <c r="C27" s="62">
        <v>13</v>
      </c>
      <c r="D27" s="59">
        <v>3411</v>
      </c>
      <c r="E27" s="62">
        <v>13</v>
      </c>
      <c r="F27" s="59">
        <v>3434</v>
      </c>
      <c r="G27" s="65">
        <v>14</v>
      </c>
      <c r="H27" s="65">
        <v>3459</v>
      </c>
      <c r="I27" s="40">
        <v>13</v>
      </c>
      <c r="J27" s="40">
        <v>3488</v>
      </c>
      <c r="K27" s="50">
        <v>0</v>
      </c>
      <c r="L27">
        <v>11111</v>
      </c>
      <c r="N27" s="35">
        <v>21211</v>
      </c>
      <c r="O27" s="35">
        <f>COUNTIF($L$7:$L$500,N27)</f>
        <v>3</v>
      </c>
      <c r="P27" s="35">
        <f>O27/$Q$4</f>
        <v>4.3478260869565216E-2</v>
      </c>
      <c r="Q27" s="35">
        <f>IF(P27=0,0,(P27*((LOG(P27))/LOG(2))))</f>
        <v>-0.19667660678508753</v>
      </c>
      <c r="T27" s="35">
        <f>N27</f>
        <v>21211</v>
      </c>
      <c r="U27" s="35">
        <f>COUNTIF(L7:L18,T27)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COUNTIF(L19:L29,Y27)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COUNTIF(L30:L41,AD27)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COUNTIF(L42:L52,AI27)</f>
        <v>1</v>
      </c>
      <c r="AK27" s="35">
        <f>AJ27/(AL4-AJ25)</f>
        <v>0.1</v>
      </c>
      <c r="AL27" s="35">
        <f>IF(AK27=0,0,(AK27*((LOG(AK27))/LOG(2))))</f>
        <v>-0.33219280948873625</v>
      </c>
      <c r="AN27" s="35">
        <f>N27</f>
        <v>21211</v>
      </c>
      <c r="AO27" s="35">
        <f>COUNTIF(L53:L64,AN27)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COUNTIF(L65:L75,AS27)</f>
        <v>2</v>
      </c>
      <c r="AU27" s="35">
        <f>AT27/(AV4-AT25)</f>
        <v>0.18181818181818182</v>
      </c>
      <c r="AV27" s="35">
        <f>IF(AU27=0,0,(AU27*((LOG(AU27))/LOG(2))))</f>
        <v>-0.44716938520678134</v>
      </c>
    </row>
    <row r="28" spans="1:48" x14ac:dyDescent="0.3">
      <c r="A28" s="59">
        <v>12</v>
      </c>
      <c r="B28" s="59">
        <v>3650</v>
      </c>
      <c r="C28" s="62">
        <v>24</v>
      </c>
      <c r="D28" s="59">
        <v>3671</v>
      </c>
      <c r="E28" s="62">
        <v>13</v>
      </c>
      <c r="F28" s="59">
        <v>3680</v>
      </c>
      <c r="G28" s="65">
        <v>14</v>
      </c>
      <c r="H28" s="65">
        <v>3689</v>
      </c>
      <c r="I28" s="40">
        <v>24</v>
      </c>
      <c r="J28" s="40">
        <v>3703</v>
      </c>
      <c r="K28" s="50">
        <v>0</v>
      </c>
      <c r="L28">
        <v>12112</v>
      </c>
      <c r="N28" s="35">
        <v>21212</v>
      </c>
      <c r="O28" s="35">
        <f>COUNTIF($L$7:$L$500,N28)</f>
        <v>1</v>
      </c>
      <c r="P28" s="35">
        <f>O28/$Q$4</f>
        <v>1.4492753623188406E-2</v>
      </c>
      <c r="Q28" s="35">
        <f>IF(P28=0,0,(P28*((LOG(P28))/LOG(2))))</f>
        <v>-8.8529339953306793E-2</v>
      </c>
      <c r="T28" s="35">
        <f>N28</f>
        <v>21212</v>
      </c>
      <c r="U28" s="35">
        <f>COUNTIF(L7:L18,T28)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COUNTIF(L19:L29,Y28)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COUNTIF(L30:L41,AD28)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COUNTIF(L42:L52,AI28)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COUNTIF(L53:L64,AN28)</f>
        <v>1</v>
      </c>
      <c r="AP28" s="35">
        <f>AO28/(AQ4-AO25)</f>
        <v>8.3333333333333329E-2</v>
      </c>
      <c r="AQ28" s="35">
        <f>IF(AP28=0,0,(AP28*((LOG(AP28))/LOG(2))))</f>
        <v>-0.29874687506009634</v>
      </c>
      <c r="AS28" s="35">
        <f>N28</f>
        <v>21212</v>
      </c>
      <c r="AT28" s="35">
        <f>COUNTIF(L65:L75,AS28)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12</v>
      </c>
      <c r="B29" s="59">
        <v>3815</v>
      </c>
      <c r="C29" s="62">
        <v>13</v>
      </c>
      <c r="D29" s="59">
        <v>3830</v>
      </c>
      <c r="E29" s="62">
        <v>13</v>
      </c>
      <c r="F29" s="59">
        <v>3838</v>
      </c>
      <c r="G29" s="65">
        <v>14</v>
      </c>
      <c r="H29" s="65">
        <v>3849</v>
      </c>
      <c r="I29" s="40">
        <v>13</v>
      </c>
      <c r="J29" s="40">
        <v>3856</v>
      </c>
      <c r="K29" s="50">
        <v>0</v>
      </c>
      <c r="L29">
        <v>11111</v>
      </c>
      <c r="N29" s="35">
        <v>21221</v>
      </c>
      <c r="O29" s="35">
        <f>COUNTIF($L$7:$L$500,N29)</f>
        <v>1</v>
      </c>
      <c r="P29" s="35">
        <f>O29/$Q$4</f>
        <v>1.4492753623188406E-2</v>
      </c>
      <c r="Q29" s="35">
        <f>IF(P29=0,0,(P29*((LOG(P29))/LOG(2))))</f>
        <v>-8.8529339953306793E-2</v>
      </c>
      <c r="T29" s="35">
        <f>N29</f>
        <v>21221</v>
      </c>
      <c r="U29" s="35">
        <f>COUNTIF(L7:L18,T29)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COUNTIF(L19:L29,Y29)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COUNTIF(L30:L41,AD29)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COUNTIF(L42:L52,AI29)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COUNTIF(L53:L64,AN29)</f>
        <v>1</v>
      </c>
      <c r="AP29" s="35">
        <f>AO29/(AQ4-AO25)</f>
        <v>8.3333333333333329E-2</v>
      </c>
      <c r="AQ29" s="35">
        <f>IF(AP29=0,0,(AP29*((LOG(AP29))/LOG(2))))</f>
        <v>-0.29874687506009634</v>
      </c>
      <c r="AS29" s="35">
        <f>N29</f>
        <v>21221</v>
      </c>
      <c r="AT29" s="35">
        <f>COUNTIF(L65:L75,AS29)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4080</v>
      </c>
      <c r="C30" s="61">
        <v>13</v>
      </c>
      <c r="D30" s="58">
        <v>4089</v>
      </c>
      <c r="E30" s="61">
        <v>13</v>
      </c>
      <c r="F30" s="58">
        <v>4094</v>
      </c>
      <c r="G30" s="64">
        <v>14</v>
      </c>
      <c r="H30" s="64">
        <v>4118</v>
      </c>
      <c r="I30" s="41">
        <v>13</v>
      </c>
      <c r="J30" s="41">
        <v>4141</v>
      </c>
      <c r="K30" s="42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COUNTIF(L19:L29,Y30)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COUNTIF(L30:L41,AD30)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COUNTIF(L42:L52,AI30)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COUNTIF(L53:L64,AN30)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COUNTIF(L65:L75,AS30)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4316</v>
      </c>
      <c r="C31" s="61">
        <v>13</v>
      </c>
      <c r="D31" s="58">
        <v>4337</v>
      </c>
      <c r="E31" s="61">
        <v>13</v>
      </c>
      <c r="F31" s="58">
        <v>4344</v>
      </c>
      <c r="G31" s="64">
        <v>14</v>
      </c>
      <c r="H31" s="64">
        <v>4353</v>
      </c>
      <c r="I31" s="41">
        <v>13</v>
      </c>
      <c r="J31" s="41">
        <v>4362</v>
      </c>
      <c r="K31" s="42">
        <v>0</v>
      </c>
      <c r="L31">
        <v>11111</v>
      </c>
      <c r="N31" s="35">
        <v>22111</v>
      </c>
      <c r="O31" s="35">
        <f>COUNTIF($L$7:$L$500,N31)</f>
        <v>2</v>
      </c>
      <c r="P31" s="35">
        <f>O31/$Q$4</f>
        <v>2.8985507246376812E-2</v>
      </c>
      <c r="Q31" s="35">
        <f>IF(P31=0,0,(P31*((LOG(P31))/LOG(2))))</f>
        <v>-0.14807317266023678</v>
      </c>
      <c r="T31" s="35">
        <f>N31</f>
        <v>22111</v>
      </c>
      <c r="U31" s="35">
        <f>COUNTIF(L7:L18,T31)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COUNTIF(L19:L29,Y31)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COUNTIF(L30:L41,AD31)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COUNTIF(L42:L52,AI31)</f>
        <v>1</v>
      </c>
      <c r="AK31" s="35">
        <f>AJ31/(AL4-AJ25)</f>
        <v>0.1</v>
      </c>
      <c r="AL31" s="35">
        <f>IF(AK31=0,0,(AK31*((LOG(AK31))/LOG(2))))</f>
        <v>-0.33219280948873625</v>
      </c>
      <c r="AN31" s="35">
        <f>N31</f>
        <v>22111</v>
      </c>
      <c r="AO31" s="35">
        <f>COUNTIF(L53:L64,AN31)</f>
        <v>1</v>
      </c>
      <c r="AP31" s="35">
        <f>AO31/(AQ4-AO25)</f>
        <v>8.3333333333333329E-2</v>
      </c>
      <c r="AQ31" s="35">
        <f>IF(AP31=0,0,(AP31*((LOG(AP31))/LOG(2))))</f>
        <v>-0.29874687506009634</v>
      </c>
      <c r="AS31" s="35">
        <f>N31</f>
        <v>22111</v>
      </c>
      <c r="AT31" s="35">
        <f>COUNTIF(L65:L75,AS31)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4656</v>
      </c>
      <c r="C32" s="61">
        <v>13</v>
      </c>
      <c r="D32" s="58">
        <v>4665</v>
      </c>
      <c r="E32" s="61">
        <v>13</v>
      </c>
      <c r="F32" s="58">
        <v>4687</v>
      </c>
      <c r="G32" s="64">
        <v>14</v>
      </c>
      <c r="H32" s="64">
        <v>4697</v>
      </c>
      <c r="I32" s="41">
        <v>13</v>
      </c>
      <c r="J32" s="41">
        <v>4707</v>
      </c>
      <c r="K32" s="42">
        <v>0</v>
      </c>
      <c r="L32">
        <v>11111</v>
      </c>
      <c r="N32" s="35">
        <v>22112</v>
      </c>
      <c r="O32" s="35">
        <f>COUNTIF($L$7:$L$500,N32)</f>
        <v>6</v>
      </c>
      <c r="P32" s="35">
        <f>O32/$Q$4</f>
        <v>8.6956521739130432E-2</v>
      </c>
      <c r="Q32" s="35">
        <f>IF(P32=0,0,(P32*((LOG(P32))/LOG(2))))</f>
        <v>-0.30639669183104457</v>
      </c>
      <c r="T32" s="35">
        <f>N32</f>
        <v>22112</v>
      </c>
      <c r="U32" s="35">
        <f>COUNTIF(L7:L18,T32)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COUNTIF(L19:L29,Y32)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COUNTIF(L30:L41,AD32)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COUNTIF(L42:L52,AI32)</f>
        <v>1</v>
      </c>
      <c r="AK32" s="35">
        <f>AJ32/(AL4-AJ25)</f>
        <v>0.1</v>
      </c>
      <c r="AL32" s="35">
        <f>IF(AK32=0,0,(AK32*((LOG(AK32))/LOG(2))))</f>
        <v>-0.33219280948873625</v>
      </c>
      <c r="AN32" s="35">
        <f>N32</f>
        <v>22112</v>
      </c>
      <c r="AO32" s="35">
        <f>COUNTIF(L53:L64,AN32)</f>
        <v>2</v>
      </c>
      <c r="AP32" s="35">
        <f>AO32/(AQ4-AO25)</f>
        <v>0.16666666666666666</v>
      </c>
      <c r="AQ32" s="35">
        <f>IF(AP32=0,0,(AP32*((LOG(AP32))/LOG(2))))</f>
        <v>-0.43082708345352599</v>
      </c>
      <c r="AS32" s="35">
        <f>N32</f>
        <v>22112</v>
      </c>
      <c r="AT32" s="35">
        <f>COUNTIF(L65:L75,AS32)</f>
        <v>3</v>
      </c>
      <c r="AU32" s="35">
        <f>AT32/(AV4-AT25)</f>
        <v>0.27272727272727271</v>
      </c>
      <c r="AV32" s="35">
        <f>IF(AU32=0,0,(AU32*((LOG(AU32))/LOG(2))))</f>
        <v>-0.51121885034076575</v>
      </c>
    </row>
    <row r="33" spans="1:48" x14ac:dyDescent="0.3">
      <c r="A33" s="58">
        <v>12</v>
      </c>
      <c r="B33" s="58">
        <v>5012</v>
      </c>
      <c r="C33" s="61">
        <v>13</v>
      </c>
      <c r="D33" s="58">
        <v>5020</v>
      </c>
      <c r="E33" s="61">
        <v>13</v>
      </c>
      <c r="F33" s="58">
        <v>5028</v>
      </c>
      <c r="G33" s="64">
        <v>14</v>
      </c>
      <c r="H33" s="64">
        <v>5037</v>
      </c>
      <c r="I33" s="41">
        <v>13</v>
      </c>
      <c r="J33" s="41">
        <v>5045</v>
      </c>
      <c r="K33" s="42">
        <v>0</v>
      </c>
      <c r="L33">
        <v>11111</v>
      </c>
      <c r="N33" s="35">
        <v>22121</v>
      </c>
      <c r="O33" s="35">
        <f>COUNTIF($L$7:$L$500,N33)</f>
        <v>2</v>
      </c>
      <c r="P33" s="35">
        <f>O33/$Q$4</f>
        <v>2.8985507246376812E-2</v>
      </c>
      <c r="Q33" s="35">
        <f>IF(P33=0,0,(P33*((LOG(P33))/LOG(2))))</f>
        <v>-0.14807317266023678</v>
      </c>
      <c r="T33" s="35">
        <f>N33</f>
        <v>22121</v>
      </c>
      <c r="U33" s="35">
        <f>COUNTIF(L7:L18,T33)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COUNTIF(L19:L29,Y33)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COUNTIF(L30:L41,AD33)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COUNTIF(L42:L52,AI33)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COUNTIF(L53:L64,AN33)</f>
        <v>1</v>
      </c>
      <c r="AP33" s="35">
        <f>AO33/(AQ4-AO25)</f>
        <v>8.3333333333333329E-2</v>
      </c>
      <c r="AQ33" s="35">
        <f>IF(AP33=0,0,(AP33*((LOG(AP33))/LOG(2))))</f>
        <v>-0.29874687506009634</v>
      </c>
      <c r="AS33" s="35">
        <f>N33</f>
        <v>22121</v>
      </c>
      <c r="AT33" s="35">
        <f>COUNTIF(L65:L75,AS33)</f>
        <v>1</v>
      </c>
      <c r="AU33" s="35">
        <f>AT33/(AV4-AT25)</f>
        <v>9.0909090909090912E-2</v>
      </c>
      <c r="AV33" s="35">
        <f>IF(AU33=0,0,(AU33*((LOG(AU33))/LOG(2))))</f>
        <v>-0.31449378351248153</v>
      </c>
    </row>
    <row r="34" spans="1:48" x14ac:dyDescent="0.3">
      <c r="A34" s="58">
        <v>12</v>
      </c>
      <c r="B34" s="58">
        <v>5151</v>
      </c>
      <c r="C34" s="61">
        <v>13</v>
      </c>
      <c r="D34" s="58">
        <v>5156</v>
      </c>
      <c r="E34" s="61">
        <v>13</v>
      </c>
      <c r="F34" s="58">
        <v>5166</v>
      </c>
      <c r="G34" s="64">
        <v>14</v>
      </c>
      <c r="H34" s="64">
        <v>5188</v>
      </c>
      <c r="I34" s="41">
        <v>13</v>
      </c>
      <c r="J34" s="41">
        <v>5220</v>
      </c>
      <c r="K34" s="42">
        <v>0</v>
      </c>
      <c r="L34">
        <v>11111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COUNTIF(L19:L29,Y34)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COUNTIF(L30:L41,AD34)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COUNTIF(L42:L52,AI34)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COUNTIF(L53:L64,AN34)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COUNTIF(L65:L75,AS34)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5322</v>
      </c>
      <c r="C35" s="61">
        <v>13</v>
      </c>
      <c r="D35" s="58">
        <v>5326</v>
      </c>
      <c r="E35" s="61">
        <v>13</v>
      </c>
      <c r="F35" s="58">
        <v>5332</v>
      </c>
      <c r="G35" s="64">
        <v>14</v>
      </c>
      <c r="H35" s="64">
        <v>5351</v>
      </c>
      <c r="I35" s="41">
        <v>13</v>
      </c>
      <c r="J35" s="41">
        <v>5374</v>
      </c>
      <c r="K35" s="42">
        <v>0</v>
      </c>
      <c r="L35">
        <v>11111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COUNTIF(L19:L29,Y35)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COUNTIF(L30:L41,AD35)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COUNTIF(L42:L52,AI35)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COUNTIF(L53:L64,AN35)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COUNTIF(L65:L75,AS35)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5544</v>
      </c>
      <c r="C36" s="61">
        <v>13</v>
      </c>
      <c r="D36" s="58">
        <v>5549</v>
      </c>
      <c r="E36" s="61">
        <v>13</v>
      </c>
      <c r="F36" s="58">
        <v>5554</v>
      </c>
      <c r="G36" s="64">
        <v>14</v>
      </c>
      <c r="H36" s="64">
        <v>5559</v>
      </c>
      <c r="I36" s="41">
        <v>13</v>
      </c>
      <c r="J36" s="41">
        <v>5566</v>
      </c>
      <c r="K36" s="42">
        <v>0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COUNTIF(L19:L29,Y36)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COUNTIF(L30:L41,AD36)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COUNTIF(L42:L52,AI36)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COUNTIF(L53:L64,AN36)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COUNTIF(L65:L75,AS36)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5673</v>
      </c>
      <c r="C37" s="61">
        <v>13</v>
      </c>
      <c r="D37" s="58">
        <v>5679</v>
      </c>
      <c r="E37" s="61">
        <v>24</v>
      </c>
      <c r="F37" s="58">
        <v>5689</v>
      </c>
      <c r="G37" s="64">
        <v>14</v>
      </c>
      <c r="H37" s="64">
        <v>5699</v>
      </c>
      <c r="I37" s="41">
        <v>13</v>
      </c>
      <c r="J37" s="41">
        <v>5720</v>
      </c>
      <c r="K37" s="42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COUNTIF(L19:L29,Y37)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COUNTIF(L30:L41,AD37)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COUNTIF(L42:L52,AI37)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COUNTIF(L53:L64,AN37)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COUNTIF(L65:L75,AS37)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5826</v>
      </c>
      <c r="C38" s="61">
        <v>11</v>
      </c>
      <c r="D38" s="58">
        <v>5836</v>
      </c>
      <c r="E38" s="61">
        <v>11</v>
      </c>
      <c r="F38" s="58">
        <v>5847</v>
      </c>
      <c r="G38" s="64">
        <v>12</v>
      </c>
      <c r="H38" s="64">
        <v>5868</v>
      </c>
      <c r="I38" s="41">
        <v>13</v>
      </c>
      <c r="J38" s="41">
        <v>5876</v>
      </c>
      <c r="K38" s="42">
        <v>0</v>
      </c>
      <c r="L38">
        <v>21111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COUNTIF(L7:L18,T38)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COUNTIF(L19:L29,Y38)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COUNTIF(L30:L41,AD38)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COUNTIF(L42:L52,AI38)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COUNTIF(L53:L64,AN38)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COUNTIF(L65:L75,AS38)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5979</v>
      </c>
      <c r="C39" s="61">
        <v>13</v>
      </c>
      <c r="D39" s="58">
        <v>5988</v>
      </c>
      <c r="E39" s="61">
        <v>13</v>
      </c>
      <c r="F39" s="58">
        <v>5996</v>
      </c>
      <c r="G39" s="64">
        <v>14</v>
      </c>
      <c r="H39" s="64">
        <v>6015</v>
      </c>
      <c r="I39" s="41">
        <v>13</v>
      </c>
      <c r="J39" s="41">
        <v>6020</v>
      </c>
      <c r="K39" s="42">
        <v>0</v>
      </c>
      <c r="L39">
        <v>11111</v>
      </c>
      <c r="P39" s="27">
        <f>SUM(P7:P38)</f>
        <v>0.99999999999999967</v>
      </c>
      <c r="Q39" s="27">
        <f>-SUM(Q7:Q38)</f>
        <v>3.5305254260413883</v>
      </c>
      <c r="V39" s="27">
        <f>SUM(V7:V38)</f>
        <v>1</v>
      </c>
      <c r="W39" s="27">
        <f>-SUM(W7:W38)</f>
        <v>2.5503407095463881</v>
      </c>
      <c r="AA39" s="27">
        <f>SUM(AA7:AA38)</f>
        <v>1.0000000000000002</v>
      </c>
      <c r="AB39" s="27">
        <f>-SUM(AB7:AB38)</f>
        <v>2.4464393446710155</v>
      </c>
      <c r="AF39" s="27">
        <f>SUM(AF7:AF38)</f>
        <v>1</v>
      </c>
      <c r="AG39" s="27">
        <f>-SUM(AG7:AG38)</f>
        <v>1.207518749639422</v>
      </c>
      <c r="AK39" s="27">
        <f>SUM(AK7:AK38)</f>
        <v>0.99999999999999989</v>
      </c>
      <c r="AL39" s="27">
        <f>-SUM(AL7:AL38)</f>
        <v>2.7219280948873621</v>
      </c>
      <c r="AP39" s="27">
        <f>SUM(AP7:AP38)</f>
        <v>1</v>
      </c>
      <c r="AQ39" s="27">
        <f>-SUM(AQ7:AQ38)</f>
        <v>3.0220552088742005</v>
      </c>
      <c r="AU39" s="27">
        <f>SUM(AU7:AU38)</f>
        <v>1</v>
      </c>
      <c r="AV39" s="27">
        <f>-SUM(AV7:AV38)</f>
        <v>2.1180782093497093</v>
      </c>
    </row>
    <row r="40" spans="1:48" x14ac:dyDescent="0.3">
      <c r="A40" s="58">
        <v>12</v>
      </c>
      <c r="B40" s="58">
        <v>6126</v>
      </c>
      <c r="C40" s="61">
        <v>13</v>
      </c>
      <c r="D40" s="58">
        <v>6131</v>
      </c>
      <c r="E40" s="61">
        <v>13</v>
      </c>
      <c r="F40" s="58">
        <v>6139</v>
      </c>
      <c r="G40" s="64">
        <v>23</v>
      </c>
      <c r="H40" s="64">
        <v>6148</v>
      </c>
      <c r="I40" s="41">
        <v>13</v>
      </c>
      <c r="J40" s="41">
        <v>6158</v>
      </c>
      <c r="K40" s="42">
        <v>0</v>
      </c>
      <c r="L40">
        <v>11121</v>
      </c>
      <c r="P40" s="28" t="s">
        <v>89</v>
      </c>
      <c r="Q40" s="28">
        <f>Q39/(LOG(Q4)/LOG(2))</f>
        <v>0.57796697893610471</v>
      </c>
      <c r="V40" s="28" t="s">
        <v>116</v>
      </c>
      <c r="W40" s="28">
        <f>W39/(LOG(W4)/LOG(2))</f>
        <v>0.71139954993486199</v>
      </c>
      <c r="AA40" s="28" t="s">
        <v>119</v>
      </c>
      <c r="AB40" s="28">
        <f>AB39/(LOG(AB4)/LOG(2))</f>
        <v>0.7071795642645744</v>
      </c>
      <c r="AF40" s="28" t="s">
        <v>120</v>
      </c>
      <c r="AG40" s="28">
        <f>AG39/(LOG(AG4)/LOG(2))</f>
        <v>0.3368288369533895</v>
      </c>
      <c r="AK40" s="28" t="s">
        <v>121</v>
      </c>
      <c r="AL40" s="28">
        <f>AL39/(LOG(AL4)/LOG(2))</f>
        <v>0.78681367199839458</v>
      </c>
      <c r="AP40" s="28" t="s">
        <v>122</v>
      </c>
      <c r="AQ40" s="28">
        <f>AQ39/(LOG(AQ4)/LOG(2))</f>
        <v>0.84298098188370985</v>
      </c>
      <c r="AU40" s="28" t="s">
        <v>123</v>
      </c>
      <c r="AV40" s="28">
        <f>AV39/(LOG(AV4)/LOG(2))</f>
        <v>0.61226190971337657</v>
      </c>
    </row>
    <row r="41" spans="1:48" x14ac:dyDescent="0.3">
      <c r="A41" s="58">
        <v>12</v>
      </c>
      <c r="B41" s="58">
        <v>6340</v>
      </c>
      <c r="C41" s="61">
        <v>13</v>
      </c>
      <c r="D41" s="58">
        <v>6345</v>
      </c>
      <c r="E41" s="61">
        <v>13</v>
      </c>
      <c r="F41" s="58">
        <v>6350</v>
      </c>
      <c r="G41" s="64">
        <v>14</v>
      </c>
      <c r="H41" s="64">
        <v>6367</v>
      </c>
      <c r="I41" s="41">
        <v>13</v>
      </c>
      <c r="J41" s="41">
        <v>6374</v>
      </c>
      <c r="K41" s="42">
        <v>0</v>
      </c>
      <c r="L41">
        <v>11111</v>
      </c>
    </row>
    <row r="42" spans="1:48" x14ac:dyDescent="0.3">
      <c r="A42" s="59">
        <v>21</v>
      </c>
      <c r="B42" s="59">
        <v>6499</v>
      </c>
      <c r="C42" s="62">
        <v>22</v>
      </c>
      <c r="D42" s="59">
        <v>6505</v>
      </c>
      <c r="E42" s="62">
        <v>13</v>
      </c>
      <c r="F42" s="59">
        <v>6515</v>
      </c>
      <c r="G42" s="65">
        <v>14</v>
      </c>
      <c r="H42" s="65">
        <v>6538</v>
      </c>
      <c r="I42" s="40">
        <v>13</v>
      </c>
      <c r="J42" s="40">
        <v>6563</v>
      </c>
      <c r="K42" s="50">
        <v>0</v>
      </c>
      <c r="L42">
        <v>22111</v>
      </c>
    </row>
    <row r="43" spans="1:48" x14ac:dyDescent="0.3">
      <c r="A43" s="59">
        <v>21</v>
      </c>
      <c r="B43" s="59">
        <v>6679</v>
      </c>
      <c r="C43" s="62">
        <v>11</v>
      </c>
      <c r="D43" s="59">
        <v>6689</v>
      </c>
      <c r="E43" s="62">
        <v>11</v>
      </c>
      <c r="F43" s="59">
        <v>6694</v>
      </c>
      <c r="G43" s="65">
        <v>21</v>
      </c>
      <c r="H43" s="65">
        <v>6704</v>
      </c>
      <c r="I43" s="40">
        <v>11</v>
      </c>
      <c r="J43" s="40">
        <v>6716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6810</v>
      </c>
      <c r="C44" s="62">
        <v>13</v>
      </c>
      <c r="D44" s="59">
        <v>6815</v>
      </c>
      <c r="E44" s="62">
        <v>13</v>
      </c>
      <c r="F44" s="59">
        <v>6823</v>
      </c>
      <c r="G44" s="65">
        <v>23</v>
      </c>
      <c r="H44" s="65">
        <v>6833</v>
      </c>
      <c r="I44" s="40">
        <v>13</v>
      </c>
      <c r="J44" s="40">
        <v>6846</v>
      </c>
      <c r="K44" s="50">
        <v>0</v>
      </c>
      <c r="L44">
        <v>11121</v>
      </c>
      <c r="N44" s="39">
        <f>COUNTIF(L7:L75,G3)</f>
        <v>3</v>
      </c>
      <c r="O44" s="39"/>
      <c r="P44" s="46">
        <v>12</v>
      </c>
      <c r="Q44" s="46">
        <v>11</v>
      </c>
      <c r="R44" s="46">
        <v>12</v>
      </c>
      <c r="S44" s="46">
        <v>11</v>
      </c>
      <c r="T44" s="46">
        <v>12</v>
      </c>
      <c r="U44" s="46">
        <v>11</v>
      </c>
      <c r="V44" s="45"/>
    </row>
    <row r="45" spans="1:48" x14ac:dyDescent="0.3">
      <c r="A45" s="59">
        <v>12</v>
      </c>
      <c r="B45" s="59">
        <v>6951</v>
      </c>
      <c r="C45" s="62">
        <v>13</v>
      </c>
      <c r="D45" s="59">
        <v>6957</v>
      </c>
      <c r="E45" s="62">
        <v>13</v>
      </c>
      <c r="F45" s="59">
        <v>6961</v>
      </c>
      <c r="G45" s="65">
        <v>14</v>
      </c>
      <c r="H45" s="65">
        <v>6966</v>
      </c>
      <c r="I45" s="40">
        <v>13</v>
      </c>
      <c r="J45" s="40">
        <v>6973</v>
      </c>
      <c r="K45" s="50">
        <v>0</v>
      </c>
      <c r="L45">
        <v>11111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7099</v>
      </c>
      <c r="C46" s="62">
        <v>11</v>
      </c>
      <c r="D46" s="59">
        <v>7108</v>
      </c>
      <c r="E46" s="62">
        <v>22</v>
      </c>
      <c r="F46" s="59">
        <v>7118</v>
      </c>
      <c r="G46" s="65">
        <v>14</v>
      </c>
      <c r="H46" s="65">
        <v>7130</v>
      </c>
      <c r="I46" s="40">
        <v>13</v>
      </c>
      <c r="J46" s="40">
        <v>7144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7246</v>
      </c>
      <c r="C47" s="62">
        <v>11</v>
      </c>
      <c r="D47" s="59">
        <v>7258</v>
      </c>
      <c r="E47" s="62">
        <v>11</v>
      </c>
      <c r="F47" s="59">
        <v>7277</v>
      </c>
      <c r="G47" s="65">
        <v>21</v>
      </c>
      <c r="H47" s="65">
        <v>7288</v>
      </c>
      <c r="I47" s="40">
        <v>22</v>
      </c>
      <c r="J47" s="40">
        <v>7295</v>
      </c>
      <c r="K47" s="50">
        <v>0</v>
      </c>
      <c r="L47">
        <v>21122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7502</v>
      </c>
      <c r="C48" s="62">
        <v>13</v>
      </c>
      <c r="D48" s="59">
        <v>7510</v>
      </c>
      <c r="E48" s="62">
        <v>13</v>
      </c>
      <c r="F48" s="59">
        <v>7519</v>
      </c>
      <c r="G48" s="65">
        <v>14</v>
      </c>
      <c r="H48" s="65">
        <v>7547</v>
      </c>
      <c r="I48" s="40">
        <v>13</v>
      </c>
      <c r="J48" s="40">
        <v>7574</v>
      </c>
      <c r="K48" s="50">
        <v>0</v>
      </c>
      <c r="L48">
        <v>11111</v>
      </c>
      <c r="O48" s="44" t="s">
        <v>105</v>
      </c>
      <c r="P48" s="46">
        <f>U25</f>
        <v>1</v>
      </c>
      <c r="Q48" s="46">
        <f>Z25</f>
        <v>1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7681</v>
      </c>
      <c r="C49" s="62">
        <v>13</v>
      </c>
      <c r="D49" s="59">
        <v>7686</v>
      </c>
      <c r="E49" s="62">
        <v>24</v>
      </c>
      <c r="F49" s="59">
        <v>7695</v>
      </c>
      <c r="G49" s="65">
        <v>14</v>
      </c>
      <c r="H49" s="65">
        <v>7707</v>
      </c>
      <c r="I49" s="40">
        <v>13</v>
      </c>
      <c r="J49" s="40">
        <v>7717</v>
      </c>
      <c r="K49" s="50">
        <v>0</v>
      </c>
      <c r="L49">
        <v>11211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7829</v>
      </c>
      <c r="C50" s="62">
        <v>11</v>
      </c>
      <c r="D50" s="59">
        <v>7838</v>
      </c>
      <c r="E50" s="62">
        <v>11</v>
      </c>
      <c r="F50" s="59">
        <v>7844</v>
      </c>
      <c r="G50" s="65">
        <v>21</v>
      </c>
      <c r="H50" s="65">
        <v>7853</v>
      </c>
      <c r="I50" s="40">
        <v>22</v>
      </c>
      <c r="J50" s="40">
        <v>7862</v>
      </c>
      <c r="K50" s="50">
        <v>0</v>
      </c>
      <c r="L50">
        <v>21122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7966</v>
      </c>
      <c r="C51" s="62">
        <v>22</v>
      </c>
      <c r="D51" s="59">
        <v>7974</v>
      </c>
      <c r="E51" s="62">
        <v>13</v>
      </c>
      <c r="F51" s="59">
        <v>7983</v>
      </c>
      <c r="G51" s="65">
        <v>14</v>
      </c>
      <c r="H51" s="65">
        <v>7992</v>
      </c>
      <c r="I51" s="40">
        <v>24</v>
      </c>
      <c r="J51" s="40">
        <v>8001</v>
      </c>
      <c r="K51" s="50">
        <v>0</v>
      </c>
      <c r="L51">
        <v>22112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8258</v>
      </c>
      <c r="C52" s="62">
        <v>13</v>
      </c>
      <c r="D52" s="59">
        <v>8264</v>
      </c>
      <c r="E52" s="62">
        <v>24</v>
      </c>
      <c r="F52" s="59">
        <v>8274</v>
      </c>
      <c r="G52" s="65">
        <v>14</v>
      </c>
      <c r="H52" s="65">
        <v>8286</v>
      </c>
      <c r="I52" s="40">
        <v>13</v>
      </c>
      <c r="J52" s="40">
        <v>8309</v>
      </c>
      <c r="K52" s="50">
        <v>0</v>
      </c>
      <c r="L52">
        <v>11211</v>
      </c>
      <c r="N52" s="40"/>
      <c r="O52" s="49" t="s">
        <v>109</v>
      </c>
      <c r="P52">
        <f>J18/P44</f>
        <v>143.75</v>
      </c>
      <c r="Q52">
        <f>(J29-J18)/Q44</f>
        <v>193.72727272727272</v>
      </c>
      <c r="R52">
        <f>(J41-J29)/R44</f>
        <v>209.83333333333334</v>
      </c>
      <c r="S52">
        <f>(J52-J41)/S44</f>
        <v>175.90909090909091</v>
      </c>
      <c r="T52">
        <f>(J64-J52)/T44</f>
        <v>232.75</v>
      </c>
      <c r="U52">
        <f>(J75-J64)/U44</f>
        <v>786.18181818181813</v>
      </c>
    </row>
    <row r="53" spans="1:22" x14ac:dyDescent="0.3">
      <c r="A53" s="58">
        <v>12</v>
      </c>
      <c r="B53" s="58">
        <v>8417</v>
      </c>
      <c r="C53" s="61">
        <v>13</v>
      </c>
      <c r="D53" s="58">
        <v>8427</v>
      </c>
      <c r="E53" s="61">
        <v>24</v>
      </c>
      <c r="F53" s="58">
        <v>8438</v>
      </c>
      <c r="G53" s="64">
        <v>14</v>
      </c>
      <c r="H53" s="64">
        <v>8448</v>
      </c>
      <c r="I53" s="41">
        <v>13</v>
      </c>
      <c r="J53" s="41">
        <v>8455</v>
      </c>
      <c r="K53" s="42">
        <v>0</v>
      </c>
      <c r="L53">
        <v>11211</v>
      </c>
    </row>
    <row r="54" spans="1:22" x14ac:dyDescent="0.3">
      <c r="A54" s="58">
        <v>21</v>
      </c>
      <c r="B54" s="58">
        <v>8568</v>
      </c>
      <c r="C54" s="61">
        <v>22</v>
      </c>
      <c r="D54" s="58">
        <v>8573</v>
      </c>
      <c r="E54" s="61">
        <v>13</v>
      </c>
      <c r="F54" s="58">
        <v>8586</v>
      </c>
      <c r="G54" s="64">
        <v>14</v>
      </c>
      <c r="H54" s="64">
        <v>8597</v>
      </c>
      <c r="I54" s="41">
        <v>13</v>
      </c>
      <c r="J54" s="41">
        <v>8621</v>
      </c>
      <c r="K54" s="42">
        <v>0</v>
      </c>
      <c r="L54">
        <v>22111</v>
      </c>
    </row>
    <row r="55" spans="1:22" x14ac:dyDescent="0.3">
      <c r="A55" s="58">
        <v>21</v>
      </c>
      <c r="B55" s="58">
        <v>8727</v>
      </c>
      <c r="C55" s="61">
        <v>11</v>
      </c>
      <c r="D55" s="58">
        <v>8740</v>
      </c>
      <c r="E55" s="61">
        <v>11</v>
      </c>
      <c r="F55" s="58">
        <v>8748</v>
      </c>
      <c r="G55" s="64">
        <v>21</v>
      </c>
      <c r="H55" s="64">
        <v>8758</v>
      </c>
      <c r="I55" s="41">
        <v>22</v>
      </c>
      <c r="J55" s="41">
        <v>8766</v>
      </c>
      <c r="K55" s="42">
        <v>0</v>
      </c>
      <c r="L55">
        <v>21122</v>
      </c>
    </row>
    <row r="56" spans="1:22" x14ac:dyDescent="0.3">
      <c r="A56" s="58">
        <v>21</v>
      </c>
      <c r="B56" s="58">
        <v>8916</v>
      </c>
      <c r="C56" s="61">
        <v>11</v>
      </c>
      <c r="D56" s="58">
        <v>8929</v>
      </c>
      <c r="E56" s="61">
        <v>22</v>
      </c>
      <c r="F56" s="58">
        <v>8938</v>
      </c>
      <c r="G56" s="64">
        <v>23</v>
      </c>
      <c r="H56" s="64">
        <v>8947</v>
      </c>
      <c r="I56" s="41">
        <v>13</v>
      </c>
      <c r="J56" s="41">
        <v>8957</v>
      </c>
      <c r="K56" s="42">
        <v>0</v>
      </c>
      <c r="L56">
        <v>21221</v>
      </c>
    </row>
    <row r="57" spans="1:22" x14ac:dyDescent="0.3">
      <c r="A57" s="58">
        <v>12</v>
      </c>
      <c r="B57" s="58">
        <v>9081</v>
      </c>
      <c r="C57" s="61">
        <v>24</v>
      </c>
      <c r="D57" s="58">
        <v>9090</v>
      </c>
      <c r="E57" s="61">
        <v>13</v>
      </c>
      <c r="F57" s="58">
        <v>9099</v>
      </c>
      <c r="G57" s="64">
        <v>14</v>
      </c>
      <c r="H57" s="64">
        <v>9126</v>
      </c>
      <c r="I57" s="41">
        <v>24</v>
      </c>
      <c r="J57" s="41">
        <v>9144</v>
      </c>
      <c r="K57" s="42">
        <v>0</v>
      </c>
      <c r="L57">
        <v>12112</v>
      </c>
    </row>
    <row r="58" spans="1:22" x14ac:dyDescent="0.3">
      <c r="A58" s="58">
        <v>21</v>
      </c>
      <c r="B58" s="58">
        <v>9462</v>
      </c>
      <c r="C58" s="61">
        <v>22</v>
      </c>
      <c r="D58" s="58">
        <v>9471</v>
      </c>
      <c r="E58" s="61">
        <v>13</v>
      </c>
      <c r="F58" s="58">
        <v>9481</v>
      </c>
      <c r="G58" s="64">
        <v>14</v>
      </c>
      <c r="H58" s="64">
        <v>9490</v>
      </c>
      <c r="I58" s="41">
        <v>24</v>
      </c>
      <c r="J58" s="41">
        <v>9503</v>
      </c>
      <c r="K58" s="42">
        <v>0</v>
      </c>
      <c r="L58">
        <v>22112</v>
      </c>
    </row>
    <row r="59" spans="1:22" x14ac:dyDescent="0.3">
      <c r="A59" s="58">
        <v>21</v>
      </c>
      <c r="B59" s="58">
        <v>9619</v>
      </c>
      <c r="C59" s="61">
        <v>11</v>
      </c>
      <c r="D59" s="58">
        <v>9628</v>
      </c>
      <c r="E59" s="61">
        <v>22</v>
      </c>
      <c r="F59" s="58">
        <v>9637</v>
      </c>
      <c r="G59" s="64">
        <v>14</v>
      </c>
      <c r="H59" s="64">
        <v>9646</v>
      </c>
      <c r="I59" s="41">
        <v>24</v>
      </c>
      <c r="J59" s="41">
        <v>9655</v>
      </c>
      <c r="K59" s="42">
        <v>0</v>
      </c>
      <c r="L59">
        <v>21212</v>
      </c>
    </row>
    <row r="60" spans="1:22" x14ac:dyDescent="0.3">
      <c r="A60" s="58">
        <v>21</v>
      </c>
      <c r="B60" s="58">
        <v>9765</v>
      </c>
      <c r="C60" s="61">
        <v>22</v>
      </c>
      <c r="D60" s="58">
        <v>9770</v>
      </c>
      <c r="E60" s="61">
        <v>13</v>
      </c>
      <c r="F60" s="58">
        <v>9779</v>
      </c>
      <c r="G60" s="64">
        <v>23</v>
      </c>
      <c r="H60" s="64">
        <v>9788</v>
      </c>
      <c r="I60" s="41">
        <v>13</v>
      </c>
      <c r="J60" s="41">
        <v>9800</v>
      </c>
      <c r="K60" s="42">
        <v>0</v>
      </c>
      <c r="L60">
        <v>22121</v>
      </c>
    </row>
    <row r="61" spans="1:22" x14ac:dyDescent="0.3">
      <c r="A61" s="58">
        <v>12</v>
      </c>
      <c r="B61" s="58">
        <v>10201</v>
      </c>
      <c r="C61" s="61">
        <v>13</v>
      </c>
      <c r="D61" s="58">
        <v>10209</v>
      </c>
      <c r="E61" s="61">
        <v>13</v>
      </c>
      <c r="F61" s="58">
        <v>10216</v>
      </c>
      <c r="G61" s="64">
        <v>14</v>
      </c>
      <c r="H61" s="64">
        <v>10224</v>
      </c>
      <c r="I61" s="41">
        <v>13</v>
      </c>
      <c r="J61" s="41">
        <v>10231</v>
      </c>
      <c r="K61" s="42">
        <v>0</v>
      </c>
      <c r="L61">
        <v>11111</v>
      </c>
    </row>
    <row r="62" spans="1:22" x14ac:dyDescent="0.3">
      <c r="A62" s="58">
        <v>12</v>
      </c>
      <c r="B62" s="58">
        <v>10552</v>
      </c>
      <c r="C62" s="61">
        <v>13</v>
      </c>
      <c r="D62" s="58">
        <v>10558</v>
      </c>
      <c r="E62" s="61">
        <v>13</v>
      </c>
      <c r="F62" s="58">
        <v>10565</v>
      </c>
      <c r="G62" s="64">
        <v>14</v>
      </c>
      <c r="H62" s="64">
        <v>10573</v>
      </c>
      <c r="I62" s="41">
        <v>13</v>
      </c>
      <c r="J62" s="41">
        <v>10580</v>
      </c>
      <c r="K62" s="42">
        <v>0</v>
      </c>
      <c r="L62">
        <v>11111</v>
      </c>
    </row>
    <row r="63" spans="1:22" x14ac:dyDescent="0.3">
      <c r="A63" s="58">
        <v>21</v>
      </c>
      <c r="B63" s="58">
        <v>10863</v>
      </c>
      <c r="C63" s="61">
        <v>22</v>
      </c>
      <c r="D63" s="58">
        <v>10868</v>
      </c>
      <c r="E63" s="61">
        <v>13</v>
      </c>
      <c r="F63" s="58">
        <v>10879</v>
      </c>
      <c r="G63" s="64">
        <v>14</v>
      </c>
      <c r="H63" s="64">
        <v>10888</v>
      </c>
      <c r="I63" s="41">
        <v>24</v>
      </c>
      <c r="J63" s="41">
        <v>10905</v>
      </c>
      <c r="K63" s="42">
        <v>0</v>
      </c>
      <c r="L63">
        <v>22112</v>
      </c>
    </row>
    <row r="64" spans="1:22" x14ac:dyDescent="0.3">
      <c r="A64" s="58">
        <v>12</v>
      </c>
      <c r="B64" s="58">
        <v>11079</v>
      </c>
      <c r="C64" s="61">
        <v>13</v>
      </c>
      <c r="D64" s="58">
        <v>11084</v>
      </c>
      <c r="E64" s="61">
        <v>13</v>
      </c>
      <c r="F64" s="58">
        <v>11090</v>
      </c>
      <c r="G64" s="64">
        <v>14</v>
      </c>
      <c r="H64" s="64">
        <v>11096</v>
      </c>
      <c r="I64" s="41">
        <v>13</v>
      </c>
      <c r="J64" s="41">
        <v>11102</v>
      </c>
      <c r="K64" s="42">
        <v>0</v>
      </c>
      <c r="L64">
        <v>11111</v>
      </c>
    </row>
    <row r="65" spans="1:12" x14ac:dyDescent="0.3">
      <c r="A65" s="59">
        <v>12</v>
      </c>
      <c r="B65" s="59">
        <v>11824</v>
      </c>
      <c r="C65" s="62">
        <v>13</v>
      </c>
      <c r="D65" s="59">
        <v>11829</v>
      </c>
      <c r="E65" s="62">
        <v>13</v>
      </c>
      <c r="F65" s="59">
        <v>11834</v>
      </c>
      <c r="G65" s="65">
        <v>14</v>
      </c>
      <c r="H65" s="65">
        <v>11838</v>
      </c>
      <c r="I65" s="40">
        <v>13</v>
      </c>
      <c r="J65" s="40">
        <v>11845</v>
      </c>
      <c r="K65" s="50">
        <v>0</v>
      </c>
      <c r="L65">
        <v>11111</v>
      </c>
    </row>
    <row r="66" spans="1:12" x14ac:dyDescent="0.3">
      <c r="A66" s="59">
        <v>12</v>
      </c>
      <c r="B66" s="59">
        <v>11972</v>
      </c>
      <c r="C66" s="62">
        <v>13</v>
      </c>
      <c r="D66" s="59">
        <v>11977</v>
      </c>
      <c r="E66" s="62">
        <v>13</v>
      </c>
      <c r="F66" s="59">
        <v>11981</v>
      </c>
      <c r="G66" s="65">
        <v>14</v>
      </c>
      <c r="H66" s="65">
        <v>11986</v>
      </c>
      <c r="I66" s="40">
        <v>13</v>
      </c>
      <c r="J66" s="40">
        <v>11993</v>
      </c>
      <c r="K66" s="50">
        <v>0</v>
      </c>
      <c r="L66">
        <v>11111</v>
      </c>
    </row>
    <row r="67" spans="1:12" x14ac:dyDescent="0.3">
      <c r="A67" s="59">
        <v>21</v>
      </c>
      <c r="B67" s="59">
        <v>12147</v>
      </c>
      <c r="C67" s="62">
        <v>11</v>
      </c>
      <c r="D67" s="59">
        <v>12157</v>
      </c>
      <c r="E67" s="62">
        <v>22</v>
      </c>
      <c r="F67" s="59">
        <v>12170</v>
      </c>
      <c r="G67" s="65">
        <v>14</v>
      </c>
      <c r="H67" s="65">
        <v>12180</v>
      </c>
      <c r="I67" s="40">
        <v>13</v>
      </c>
      <c r="J67" s="40">
        <v>12207</v>
      </c>
      <c r="K67" s="50">
        <v>0</v>
      </c>
      <c r="L67">
        <v>21211</v>
      </c>
    </row>
    <row r="68" spans="1:12" x14ac:dyDescent="0.3">
      <c r="A68" s="59">
        <v>21</v>
      </c>
      <c r="B68" s="59">
        <v>12361</v>
      </c>
      <c r="C68" s="62">
        <v>22</v>
      </c>
      <c r="D68" s="59">
        <v>12366</v>
      </c>
      <c r="E68" s="62">
        <v>13</v>
      </c>
      <c r="F68" s="59">
        <v>12376</v>
      </c>
      <c r="G68" s="65">
        <v>14</v>
      </c>
      <c r="H68" s="65">
        <v>12382</v>
      </c>
      <c r="I68" s="40">
        <v>24</v>
      </c>
      <c r="J68" s="40">
        <v>12390</v>
      </c>
      <c r="K68" s="50">
        <v>0</v>
      </c>
      <c r="L68">
        <v>22112</v>
      </c>
    </row>
    <row r="69" spans="1:12" x14ac:dyDescent="0.3">
      <c r="A69" s="59">
        <v>21</v>
      </c>
      <c r="B69" s="59">
        <v>12541</v>
      </c>
      <c r="C69" s="62">
        <v>22</v>
      </c>
      <c r="D69" s="59">
        <v>12546</v>
      </c>
      <c r="E69" s="62">
        <v>13</v>
      </c>
      <c r="F69" s="59">
        <v>12556</v>
      </c>
      <c r="G69" s="65">
        <v>14</v>
      </c>
      <c r="H69" s="65">
        <v>12565</v>
      </c>
      <c r="I69" s="40">
        <v>24</v>
      </c>
      <c r="J69" s="40">
        <v>12575</v>
      </c>
      <c r="K69" s="50">
        <v>0</v>
      </c>
      <c r="L69">
        <v>22112</v>
      </c>
    </row>
    <row r="70" spans="1:12" x14ac:dyDescent="0.3">
      <c r="A70" s="59">
        <v>12</v>
      </c>
      <c r="B70" s="59">
        <v>14323</v>
      </c>
      <c r="C70" s="62">
        <v>13</v>
      </c>
      <c r="D70" s="59">
        <v>14332</v>
      </c>
      <c r="E70" s="62">
        <v>13</v>
      </c>
      <c r="F70" s="59">
        <v>14338</v>
      </c>
      <c r="G70" s="65">
        <v>14</v>
      </c>
      <c r="H70" s="65">
        <v>14345</v>
      </c>
      <c r="I70" s="40">
        <v>13</v>
      </c>
      <c r="J70" s="40">
        <v>14356</v>
      </c>
      <c r="K70" s="50">
        <v>0</v>
      </c>
      <c r="L70">
        <v>11111</v>
      </c>
    </row>
    <row r="71" spans="1:12" x14ac:dyDescent="0.3">
      <c r="A71" s="59">
        <v>12</v>
      </c>
      <c r="B71" s="59">
        <v>14571</v>
      </c>
      <c r="C71" s="62">
        <v>24</v>
      </c>
      <c r="D71" s="59">
        <v>14588</v>
      </c>
      <c r="E71" s="62">
        <v>24</v>
      </c>
      <c r="F71" s="59">
        <v>14603</v>
      </c>
      <c r="G71" s="65">
        <v>14</v>
      </c>
      <c r="H71" s="65">
        <v>14638</v>
      </c>
      <c r="I71" s="40">
        <v>24</v>
      </c>
      <c r="J71" s="40">
        <v>14651</v>
      </c>
      <c r="K71" s="50">
        <v>0</v>
      </c>
      <c r="L71">
        <v>12212</v>
      </c>
    </row>
    <row r="72" spans="1:12" x14ac:dyDescent="0.3">
      <c r="A72" s="59">
        <v>12</v>
      </c>
      <c r="B72" s="59">
        <v>15143</v>
      </c>
      <c r="C72" s="62">
        <v>13</v>
      </c>
      <c r="D72" s="59">
        <v>15148</v>
      </c>
      <c r="E72" s="62">
        <v>13</v>
      </c>
      <c r="F72" s="59">
        <v>15155</v>
      </c>
      <c r="G72" s="65">
        <v>14</v>
      </c>
      <c r="H72" s="65">
        <v>15163</v>
      </c>
      <c r="I72" s="40">
        <v>13</v>
      </c>
      <c r="J72" s="40">
        <v>15175</v>
      </c>
      <c r="K72" s="50">
        <v>0</v>
      </c>
      <c r="L72">
        <v>11111</v>
      </c>
    </row>
    <row r="73" spans="1:12" x14ac:dyDescent="0.3">
      <c r="A73" s="59">
        <v>21</v>
      </c>
      <c r="B73" s="59">
        <v>19170</v>
      </c>
      <c r="C73" s="62">
        <v>11</v>
      </c>
      <c r="D73" s="59">
        <v>19190</v>
      </c>
      <c r="E73" s="62">
        <v>22</v>
      </c>
      <c r="F73" s="59">
        <v>19204</v>
      </c>
      <c r="G73" s="65">
        <v>14</v>
      </c>
      <c r="H73" s="65">
        <v>19227</v>
      </c>
      <c r="I73" s="40">
        <v>13</v>
      </c>
      <c r="J73" s="40">
        <v>19235</v>
      </c>
      <c r="K73" s="50">
        <v>0</v>
      </c>
      <c r="L73">
        <v>21211</v>
      </c>
    </row>
    <row r="74" spans="1:12" x14ac:dyDescent="0.3">
      <c r="A74" s="59">
        <v>21</v>
      </c>
      <c r="B74" s="59">
        <v>19367</v>
      </c>
      <c r="C74" s="62">
        <v>22</v>
      </c>
      <c r="D74" s="59">
        <v>19371</v>
      </c>
      <c r="E74" s="62">
        <v>13</v>
      </c>
      <c r="F74" s="59">
        <v>19383</v>
      </c>
      <c r="G74" s="65">
        <v>23</v>
      </c>
      <c r="H74" s="65">
        <v>19392</v>
      </c>
      <c r="I74" s="40">
        <v>13</v>
      </c>
      <c r="J74" s="40">
        <v>19405</v>
      </c>
      <c r="K74" s="50">
        <v>0</v>
      </c>
      <c r="L74">
        <v>22121</v>
      </c>
    </row>
    <row r="75" spans="1:12" x14ac:dyDescent="0.3">
      <c r="A75" s="59">
        <v>21</v>
      </c>
      <c r="B75" s="59">
        <v>19700</v>
      </c>
      <c r="C75" s="62">
        <v>22</v>
      </c>
      <c r="D75" s="59">
        <v>19705</v>
      </c>
      <c r="E75" s="62">
        <v>13</v>
      </c>
      <c r="F75" s="59">
        <v>19729</v>
      </c>
      <c r="G75" s="65">
        <v>14</v>
      </c>
      <c r="H75" s="65">
        <v>19737</v>
      </c>
      <c r="I75" s="40">
        <v>24</v>
      </c>
      <c r="J75" s="40">
        <v>19750</v>
      </c>
      <c r="K75" s="50">
        <v>0</v>
      </c>
      <c r="L75">
        <v>22112</v>
      </c>
    </row>
    <row r="76" spans="1:12" x14ac:dyDescent="0.3">
      <c r="A76" s="17"/>
      <c r="B76" s="17"/>
      <c r="C76" s="17"/>
      <c r="D76" s="17"/>
      <c r="E76" s="17"/>
      <c r="F76" s="17"/>
      <c r="G76" s="17"/>
      <c r="H7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153</v>
      </c>
      <c r="V3" s="25" t="s">
        <v>117</v>
      </c>
      <c r="W3">
        <f>COUNTA(L7:L32)</f>
        <v>26</v>
      </c>
      <c r="AA3" s="25" t="s">
        <v>117</v>
      </c>
      <c r="AB3">
        <f>COUNTA(L33:L57)</f>
        <v>25</v>
      </c>
      <c r="AF3" s="25" t="s">
        <v>117</v>
      </c>
      <c r="AG3">
        <f>COUNTA(L58:L83)</f>
        <v>26</v>
      </c>
      <c r="AK3" s="25" t="s">
        <v>117</v>
      </c>
      <c r="AL3">
        <f>COUNTA(L84:L108)</f>
        <v>25</v>
      </c>
      <c r="AP3" s="25" t="s">
        <v>117</v>
      </c>
      <c r="AQ3">
        <f>COUNTA(L109:L134)</f>
        <v>26</v>
      </c>
      <c r="AU3" s="25" t="s">
        <v>117</v>
      </c>
      <c r="AV3">
        <f>COUNTA(L135:L159)</f>
        <v>25</v>
      </c>
    </row>
    <row r="4" spans="1:48" x14ac:dyDescent="0.3">
      <c r="P4" s="25" t="s">
        <v>85</v>
      </c>
      <c r="Q4" s="26">
        <f>SUM(O7:O38)</f>
        <v>153</v>
      </c>
      <c r="V4" s="25" t="s">
        <v>118</v>
      </c>
      <c r="W4">
        <f>SUM(U7:U38)</f>
        <v>26</v>
      </c>
      <c r="AA4" s="25" t="s">
        <v>118</v>
      </c>
      <c r="AB4">
        <f>SUM(Z7:Z38)</f>
        <v>25</v>
      </c>
      <c r="AF4" s="25" t="s">
        <v>118</v>
      </c>
      <c r="AG4">
        <f>SUM(AE7:AE38)</f>
        <v>26</v>
      </c>
      <c r="AK4" s="25" t="s">
        <v>118</v>
      </c>
      <c r="AL4">
        <f>SUM(AJ7:AJ38)</f>
        <v>25</v>
      </c>
      <c r="AP4" s="25" t="s">
        <v>118</v>
      </c>
      <c r="AQ4">
        <f>SUM(AO7:AO38)</f>
        <v>26</v>
      </c>
      <c r="AU4" s="25" t="s">
        <v>118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35</v>
      </c>
      <c r="C7" s="60">
        <v>11</v>
      </c>
      <c r="D7" s="57">
        <v>45</v>
      </c>
      <c r="E7" s="60">
        <v>22</v>
      </c>
      <c r="F7" s="57">
        <v>56</v>
      </c>
      <c r="G7" s="63">
        <v>14</v>
      </c>
      <c r="H7" s="63">
        <v>66</v>
      </c>
      <c r="I7" s="41">
        <v>24</v>
      </c>
      <c r="J7" s="41">
        <v>77</v>
      </c>
      <c r="K7" s="42">
        <v>0</v>
      </c>
      <c r="L7">
        <v>21212</v>
      </c>
      <c r="N7" s="35">
        <v>11111</v>
      </c>
      <c r="O7" s="35">
        <f>COUNTIF($L$7:$L$500,N7)</f>
        <v>8</v>
      </c>
      <c r="P7" s="35">
        <f>O7/$Q$4</f>
        <v>5.2287581699346407E-2</v>
      </c>
      <c r="Q7" s="35">
        <f>IF(P7=0,0,(P7*((LOG(P7))/LOG(2))))</f>
        <v>-0.22260851465059614</v>
      </c>
      <c r="T7" s="35">
        <f>N7</f>
        <v>11111</v>
      </c>
      <c r="U7" s="35">
        <f>COUNTIF(L7:L32,T7)</f>
        <v>4</v>
      </c>
      <c r="V7" s="35">
        <f>U7/(W4-U25)</f>
        <v>0.15384615384615385</v>
      </c>
      <c r="W7" s="35">
        <f>IF(V7=0,0,(V7*((LOG(V7))/LOG(2))))</f>
        <v>-0.4154522643293988</v>
      </c>
      <c r="Y7" s="35">
        <f>N7</f>
        <v>11111</v>
      </c>
      <c r="Z7" s="35">
        <f>COUNTIF(L33:L57,Y7)</f>
        <v>2</v>
      </c>
      <c r="AA7" s="35">
        <f>Z7/(AB4-Z25)</f>
        <v>9.0909090909090912E-2</v>
      </c>
      <c r="AB7" s="35">
        <f>IF(AA7=0,0,(AA7*((LOG(AA7))/LOG(2))))</f>
        <v>-0.31449378351248153</v>
      </c>
      <c r="AD7" s="35">
        <f>N7</f>
        <v>11111</v>
      </c>
      <c r="AE7" s="35">
        <f>COUNTIF(L58:L83,AD7)</f>
        <v>1</v>
      </c>
      <c r="AF7" s="35">
        <f>AE7/(AG4-AE25)</f>
        <v>4.5454545454545456E-2</v>
      </c>
      <c r="AG7" s="35">
        <f>IF(AF7=0,0,(AF7*((LOG(AF7))/LOG(2))))</f>
        <v>-0.20270143721078623</v>
      </c>
      <c r="AI7" s="35">
        <f>N7</f>
        <v>11111</v>
      </c>
      <c r="AJ7" s="35">
        <f>COUNTIF(L84:L108,AI7)</f>
        <v>1</v>
      </c>
      <c r="AK7" s="35">
        <f>AJ7/(AL4-AJ25)</f>
        <v>4.5454545454545456E-2</v>
      </c>
      <c r="AL7" s="35">
        <f>IF(AK7=0,0,(AK7*((LOG(AK7))/LOG(2))))</f>
        <v>-0.20270143721078623</v>
      </c>
      <c r="AN7" s="35">
        <f>N7</f>
        <v>11111</v>
      </c>
      <c r="AO7" s="35">
        <f>COUNTIF(L109:L134,AN7)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COUNTIF(L135:L159,AS7)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217</v>
      </c>
      <c r="C8" s="61">
        <v>11</v>
      </c>
      <c r="D8" s="58">
        <v>227</v>
      </c>
      <c r="E8" s="61">
        <v>22</v>
      </c>
      <c r="F8" s="58">
        <v>237</v>
      </c>
      <c r="G8" s="64">
        <v>14</v>
      </c>
      <c r="H8" s="64">
        <v>248</v>
      </c>
      <c r="I8" s="41">
        <v>24</v>
      </c>
      <c r="J8" s="41">
        <v>258</v>
      </c>
      <c r="K8" s="42">
        <v>0</v>
      </c>
      <c r="L8">
        <v>21212</v>
      </c>
      <c r="N8" s="35">
        <v>11112</v>
      </c>
      <c r="O8" s="35">
        <f>COUNTIF($L$7:$L$500,N8)</f>
        <v>5</v>
      </c>
      <c r="P8" s="35">
        <f>O8/$Q$4</f>
        <v>3.2679738562091505E-2</v>
      </c>
      <c r="Q8" s="35">
        <f>IF(P8=0,0,(P8*((LOG(P8))/LOG(2))))</f>
        <v>-0.1612895342420029</v>
      </c>
      <c r="T8" s="35">
        <f>N8</f>
        <v>11112</v>
      </c>
      <c r="U8" s="35">
        <f>COUNTIF(L7:L32,T8)</f>
        <v>1</v>
      </c>
      <c r="V8" s="35">
        <f>U8/(W4-U25)</f>
        <v>3.8461538461538464E-2</v>
      </c>
      <c r="W8" s="35">
        <f>IF(V8=0,0,(V8*((LOG(V8))/LOG(2))))</f>
        <v>-0.18078614300542661</v>
      </c>
      <c r="Y8" s="35">
        <f>N8</f>
        <v>11112</v>
      </c>
      <c r="Z8" s="35">
        <f>COUNTIF(L33:L57,Y8)</f>
        <v>1</v>
      </c>
      <c r="AA8" s="35">
        <f>Z8/(AB4-Z25)</f>
        <v>4.5454545454545456E-2</v>
      </c>
      <c r="AB8" s="35">
        <f>IF(AA8=0,0,(AA8*((LOG(AA8))/LOG(2))))</f>
        <v>-0.20270143721078623</v>
      </c>
      <c r="AD8" s="35">
        <f>N8</f>
        <v>11112</v>
      </c>
      <c r="AE8" s="35">
        <f>COUNTIF(L58:L83,AD8)</f>
        <v>2</v>
      </c>
      <c r="AF8" s="35">
        <f>AE8/(AG4-AE25)</f>
        <v>9.0909090909090912E-2</v>
      </c>
      <c r="AG8" s="35">
        <f>IF(AF8=0,0,(AF8*((LOG(AF8))/LOG(2))))</f>
        <v>-0.31449378351248153</v>
      </c>
      <c r="AI8" s="35">
        <f>N8</f>
        <v>11112</v>
      </c>
      <c r="AJ8" s="35">
        <f>COUNTIF(L84:L108,AI8)</f>
        <v>1</v>
      </c>
      <c r="AK8" s="35">
        <f>AJ8/(AL4-AJ25)</f>
        <v>4.5454545454545456E-2</v>
      </c>
      <c r="AL8" s="35">
        <f>IF(AK8=0,0,(AK8*((LOG(AK8))/LOG(2))))</f>
        <v>-0.20270143721078623</v>
      </c>
      <c r="AN8" s="35">
        <f>N8</f>
        <v>11112</v>
      </c>
      <c r="AO8" s="35">
        <f>COUNTIF(L109:L134,AN8)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COUNTIF(L135:L159,AS8)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371</v>
      </c>
      <c r="C9" s="61">
        <v>24</v>
      </c>
      <c r="D9" s="58">
        <v>378</v>
      </c>
      <c r="E9" s="61">
        <v>13</v>
      </c>
      <c r="F9" s="58">
        <v>388</v>
      </c>
      <c r="G9" s="64">
        <v>23</v>
      </c>
      <c r="H9" s="64">
        <v>398</v>
      </c>
      <c r="I9" s="41">
        <v>13</v>
      </c>
      <c r="J9" s="41">
        <v>411</v>
      </c>
      <c r="K9" s="42">
        <v>0</v>
      </c>
      <c r="L9">
        <v>12121</v>
      </c>
      <c r="N9" s="35">
        <v>11121</v>
      </c>
      <c r="O9" s="35">
        <f>COUNTIF($L$7:$L$500,N9)</f>
        <v>17</v>
      </c>
      <c r="P9" s="35">
        <f>O9/$Q$4</f>
        <v>0.1111111111111111</v>
      </c>
      <c r="Q9" s="35">
        <f>IF(P9=0,0,(P9*((LOG(P9))/LOG(2))))</f>
        <v>-0.3522138890491458</v>
      </c>
      <c r="T9" s="35">
        <f>N9</f>
        <v>11121</v>
      </c>
      <c r="U9" s="35">
        <f>COUNTIF(L7:L32,T9)</f>
        <v>4</v>
      </c>
      <c r="V9" s="35">
        <f>U9/(W4-U25)</f>
        <v>0.15384615384615385</v>
      </c>
      <c r="W9" s="35">
        <f>IF(V9=0,0,(V9*((LOG(V9))/LOG(2))))</f>
        <v>-0.4154522643293988</v>
      </c>
      <c r="Y9" s="35">
        <f>N9</f>
        <v>11121</v>
      </c>
      <c r="Z9" s="35">
        <f>COUNTIF(L33:L57,Y9)</f>
        <v>5</v>
      </c>
      <c r="AA9" s="35">
        <f>Z9/(AB4-Z25)</f>
        <v>0.22727272727272727</v>
      </c>
      <c r="AB9" s="35">
        <f>IF(AA9=0,0,(AA9*((LOG(AA9))/LOG(2))))</f>
        <v>-0.48579625539771243</v>
      </c>
      <c r="AD9" s="35">
        <f>N9</f>
        <v>11121</v>
      </c>
      <c r="AE9" s="35">
        <f>COUNTIF(L58:L83,AD9)</f>
        <v>2</v>
      </c>
      <c r="AF9" s="35">
        <f>AE9/(AG4-AE25)</f>
        <v>9.0909090909090912E-2</v>
      </c>
      <c r="AG9" s="35">
        <f>IF(AF9=0,0,(AF9*((LOG(AF9))/LOG(2))))</f>
        <v>-0.31449378351248153</v>
      </c>
      <c r="AI9" s="35">
        <f>N9</f>
        <v>11121</v>
      </c>
      <c r="AJ9" s="35">
        <f>COUNTIF(L84:L108,AI9)</f>
        <v>3</v>
      </c>
      <c r="AK9" s="35">
        <f>AJ9/(AL4-AJ25)</f>
        <v>0.13636363636363635</v>
      </c>
      <c r="AL9" s="35">
        <f>IF(AK9=0,0,(AK9*((LOG(AK9))/LOG(2))))</f>
        <v>-0.39197306153401923</v>
      </c>
      <c r="AN9" s="35">
        <f>N9</f>
        <v>11121</v>
      </c>
      <c r="AO9" s="35">
        <f>COUNTIF(L109:L134,AN9)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COUNTIF(L135:L159,AS9)</f>
        <v>3</v>
      </c>
      <c r="AU9" s="35">
        <f>AT9/(AV4-AT25)</f>
        <v>0.14285714285714285</v>
      </c>
      <c r="AV9" s="35">
        <f>IF(AU9=0,0,(AU9*((LOG(AU9))/LOG(2))))</f>
        <v>-0.40105070315108626</v>
      </c>
    </row>
    <row r="10" spans="1:48" x14ac:dyDescent="0.3">
      <c r="A10" s="58">
        <v>12</v>
      </c>
      <c r="B10" s="58">
        <v>517</v>
      </c>
      <c r="C10" s="61">
        <v>24</v>
      </c>
      <c r="D10" s="58">
        <v>529</v>
      </c>
      <c r="E10" s="61">
        <v>13</v>
      </c>
      <c r="F10" s="58">
        <v>539</v>
      </c>
      <c r="G10" s="64">
        <v>23</v>
      </c>
      <c r="H10" s="64">
        <v>552</v>
      </c>
      <c r="I10" s="41">
        <v>13</v>
      </c>
      <c r="J10" s="41">
        <v>565</v>
      </c>
      <c r="K10" s="42">
        <v>0</v>
      </c>
      <c r="L10">
        <v>12121</v>
      </c>
      <c r="N10" s="35">
        <v>11122</v>
      </c>
      <c r="O10" s="35">
        <f>COUNTIF($L$7:$L$500,N10)</f>
        <v>1</v>
      </c>
      <c r="P10" s="35">
        <f>O10/$Q$4</f>
        <v>6.5359477124183009E-3</v>
      </c>
      <c r="Q10" s="35">
        <f>IF(P10=0,0,(P10*((LOG(P10))/LOG(2))))</f>
        <v>-4.743390746857943E-2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COUNTIF(L84:L108,AI10)</f>
        <v>1</v>
      </c>
      <c r="AK10" s="35">
        <f>AJ10/(AL4-AJ25)</f>
        <v>4.5454545454545456E-2</v>
      </c>
      <c r="AL10" s="35">
        <f>IF(AK10=0,0,(AK10*((LOG(AK10))/LOG(2))))</f>
        <v>-0.20270143721078623</v>
      </c>
      <c r="AN10" s="35">
        <f>N10</f>
        <v>11122</v>
      </c>
      <c r="AO10" s="35">
        <f>COUNTIF(L109:L134,AN10)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COUNTIF(L135:L159,AS10)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676</v>
      </c>
      <c r="C11" s="61">
        <v>24</v>
      </c>
      <c r="D11" s="58">
        <v>688</v>
      </c>
      <c r="E11" s="61">
        <v>13</v>
      </c>
      <c r="F11" s="58">
        <v>698</v>
      </c>
      <c r="G11" s="64">
        <v>23</v>
      </c>
      <c r="H11" s="64">
        <v>708</v>
      </c>
      <c r="I11" s="41">
        <v>13</v>
      </c>
      <c r="J11" s="41">
        <v>721</v>
      </c>
      <c r="K11" s="42">
        <v>0</v>
      </c>
      <c r="L11">
        <v>12121</v>
      </c>
      <c r="N11" s="35">
        <v>11211</v>
      </c>
      <c r="O11" s="35">
        <f>COUNTIF($L$7:$L$500,N11)</f>
        <v>12</v>
      </c>
      <c r="P11" s="35">
        <f>O11/$Q$4</f>
        <v>7.8431372549019607E-2</v>
      </c>
      <c r="Q11" s="35">
        <f>IF(P11=0,0,(P11*((LOG(P11))/LOG(2))))</f>
        <v>-0.2880333601546271</v>
      </c>
      <c r="T11" s="35">
        <f>N11</f>
        <v>11211</v>
      </c>
      <c r="U11" s="35">
        <f>COUNTIF(L7:L32,T11)</f>
        <v>2</v>
      </c>
      <c r="V11" s="35">
        <f>U11/(W4-U25)</f>
        <v>7.6923076923076927E-2</v>
      </c>
      <c r="W11" s="35">
        <f>IF(V11=0,0,(V11*((LOG(V11))/LOG(2))))</f>
        <v>-0.28464920908777636</v>
      </c>
      <c r="Y11" s="35">
        <f>N11</f>
        <v>11211</v>
      </c>
      <c r="Z11" s="35">
        <f>COUNTIF(L33:L57,Y11)</f>
        <v>2</v>
      </c>
      <c r="AA11" s="35">
        <f>Z11/(AB4-Z25)</f>
        <v>9.0909090909090912E-2</v>
      </c>
      <c r="AB11" s="35">
        <f>IF(AA11=0,0,(AA11*((LOG(AA11))/LOG(2))))</f>
        <v>-0.31449378351248153</v>
      </c>
      <c r="AD11" s="35">
        <f>N11</f>
        <v>11211</v>
      </c>
      <c r="AE11" s="35">
        <f>COUNTIF(L58:L83,AD11)</f>
        <v>2</v>
      </c>
      <c r="AF11" s="35">
        <f>AE11/(AG4-AE25)</f>
        <v>9.0909090909090912E-2</v>
      </c>
      <c r="AG11" s="35">
        <f>IF(AF11=0,0,(AF11*((LOG(AF11))/LOG(2))))</f>
        <v>-0.31449378351248153</v>
      </c>
      <c r="AI11" s="35">
        <f>N11</f>
        <v>11211</v>
      </c>
      <c r="AJ11" s="35">
        <f>COUNTIF(L84:L108,AI11)</f>
        <v>3</v>
      </c>
      <c r="AK11" s="35">
        <f>AJ11/(AL4-AJ25)</f>
        <v>0.13636363636363635</v>
      </c>
      <c r="AL11" s="35">
        <f>IF(AK11=0,0,(AK11*((LOG(AK11))/LOG(2))))</f>
        <v>-0.39197306153401923</v>
      </c>
      <c r="AN11" s="35">
        <f>N11</f>
        <v>11211</v>
      </c>
      <c r="AO11" s="35">
        <f>COUNTIF(L109:L134,AN11)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COUNTIF(L135:L159,AS11)</f>
        <v>3</v>
      </c>
      <c r="AU11" s="35">
        <f>AT11/(AV4-AT25)</f>
        <v>0.14285714285714285</v>
      </c>
      <c r="AV11" s="35">
        <f>IF(AU11=0,0,(AU11*((LOG(AU11))/LOG(2))))</f>
        <v>-0.40105070315108626</v>
      </c>
    </row>
    <row r="12" spans="1:48" x14ac:dyDescent="0.3">
      <c r="A12" s="58">
        <v>12</v>
      </c>
      <c r="B12" s="58">
        <v>832</v>
      </c>
      <c r="C12" s="61">
        <v>24</v>
      </c>
      <c r="D12" s="58">
        <v>841</v>
      </c>
      <c r="E12" s="61">
        <v>13</v>
      </c>
      <c r="F12" s="58">
        <v>852</v>
      </c>
      <c r="G12" s="64">
        <v>23</v>
      </c>
      <c r="H12" s="64">
        <v>863</v>
      </c>
      <c r="I12" s="41">
        <v>24</v>
      </c>
      <c r="J12" s="41">
        <v>873</v>
      </c>
      <c r="K12" s="42">
        <v>0</v>
      </c>
      <c r="L12">
        <v>12122</v>
      </c>
      <c r="N12" s="35">
        <v>11212</v>
      </c>
      <c r="O12" s="35">
        <f>COUNTIF($L$7:$L$500,N12)</f>
        <v>17</v>
      </c>
      <c r="P12" s="35">
        <f>O12/$Q$4</f>
        <v>0.1111111111111111</v>
      </c>
      <c r="Q12" s="35">
        <f>IF(P12=0,0,(P12*((LOG(P12))/LOG(2))))</f>
        <v>-0.3522138890491458</v>
      </c>
      <c r="T12" s="35">
        <f>N12</f>
        <v>11212</v>
      </c>
      <c r="U12" s="35">
        <f>COUNTIF(L7:L32,T12)</f>
        <v>4</v>
      </c>
      <c r="V12" s="35">
        <f>U12/(W4-U25)</f>
        <v>0.15384615384615385</v>
      </c>
      <c r="W12" s="35">
        <f>IF(V12=0,0,(V12*((LOG(V12))/LOG(2))))</f>
        <v>-0.4154522643293988</v>
      </c>
      <c r="Y12" s="35">
        <f>N12</f>
        <v>11212</v>
      </c>
      <c r="Z12" s="35">
        <f>COUNTIF(L33:L57,Y12)</f>
        <v>4</v>
      </c>
      <c r="AA12" s="35">
        <f>Z12/(AB4-Z25)</f>
        <v>0.18181818181818182</v>
      </c>
      <c r="AB12" s="35">
        <f>IF(AA12=0,0,(AA12*((LOG(AA12))/LOG(2))))</f>
        <v>-0.44716938520678134</v>
      </c>
      <c r="AD12" s="35">
        <f>N12</f>
        <v>11212</v>
      </c>
      <c r="AE12" s="35">
        <f>COUNTIF(L58:L83,AD12)</f>
        <v>2</v>
      </c>
      <c r="AF12" s="35">
        <f>AE12/(AG4-AE25)</f>
        <v>9.0909090909090912E-2</v>
      </c>
      <c r="AG12" s="35">
        <f>IF(AF12=0,0,(AF12*((LOG(AF12))/LOG(2))))</f>
        <v>-0.31449378351248153</v>
      </c>
      <c r="AI12" s="35">
        <f>N12</f>
        <v>11212</v>
      </c>
      <c r="AJ12" s="35">
        <f>COUNTIF(L84:L108,AI12)</f>
        <v>3</v>
      </c>
      <c r="AK12" s="35">
        <f>AJ12/(AL4-AJ25)</f>
        <v>0.13636363636363635</v>
      </c>
      <c r="AL12" s="35">
        <f>IF(AK12=0,0,(AK12*((LOG(AK12))/LOG(2))))</f>
        <v>-0.39197306153401923</v>
      </c>
      <c r="AN12" s="35">
        <f>N12</f>
        <v>11212</v>
      </c>
      <c r="AO12" s="35">
        <f>COUNTIF(L109:L134,AN12)</f>
        <v>3</v>
      </c>
      <c r="AP12" s="35">
        <f>AO12/(AQ4-AO25)</f>
        <v>0.12</v>
      </c>
      <c r="AQ12" s="35">
        <f>IF(AP12=0,0,(AP12*((LOG(AP12))/LOG(2))))</f>
        <v>-0.36706724268642821</v>
      </c>
      <c r="AS12" s="35">
        <f>N12</f>
        <v>11212</v>
      </c>
      <c r="AT12" s="35">
        <f>COUNTIF(L135:L159,AS12)</f>
        <v>1</v>
      </c>
      <c r="AU12" s="35">
        <f>AT12/(AV4-AT25)</f>
        <v>4.7619047619047616E-2</v>
      </c>
      <c r="AV12" s="35">
        <f>IF(AU12=0,0,(AU12*((LOG(AU12))/LOG(2))))</f>
        <v>-0.20915797251327431</v>
      </c>
    </row>
    <row r="13" spans="1:48" x14ac:dyDescent="0.3">
      <c r="A13" s="58">
        <v>12</v>
      </c>
      <c r="B13" s="58">
        <v>994</v>
      </c>
      <c r="C13" s="61">
        <v>13</v>
      </c>
      <c r="D13" s="58">
        <v>1005</v>
      </c>
      <c r="E13" s="61">
        <v>24</v>
      </c>
      <c r="F13" s="58">
        <v>1017</v>
      </c>
      <c r="G13" s="64">
        <v>23</v>
      </c>
      <c r="H13" s="64">
        <v>1026</v>
      </c>
      <c r="I13" s="41">
        <v>13</v>
      </c>
      <c r="J13" s="41">
        <v>1036</v>
      </c>
      <c r="K13" s="51">
        <v>1</v>
      </c>
      <c r="L13">
        <v>11221</v>
      </c>
      <c r="N13" s="35">
        <v>11221</v>
      </c>
      <c r="O13" s="35">
        <f>COUNTIF($L$7:$L$500,N13)</f>
        <v>6</v>
      </c>
      <c r="P13" s="35">
        <f>O13/$Q$4</f>
        <v>3.9215686274509803E-2</v>
      </c>
      <c r="Q13" s="35">
        <f>IF(P13=0,0,(P13*((LOG(P13))/LOG(2))))</f>
        <v>-0.18323236635182338</v>
      </c>
      <c r="T13" s="35">
        <f>N13</f>
        <v>11221</v>
      </c>
      <c r="U13" s="35">
        <f>COUNTIF(L7:L32,T13)</f>
        <v>1</v>
      </c>
      <c r="V13" s="35">
        <f>U13/(W4-U25)</f>
        <v>3.8461538461538464E-2</v>
      </c>
      <c r="W13" s="35">
        <f>IF(V13=0,0,(V13*((LOG(V13))/LOG(2))))</f>
        <v>-0.18078614300542661</v>
      </c>
      <c r="Y13" s="35">
        <f>N13</f>
        <v>11221</v>
      </c>
      <c r="Z13" s="35">
        <f>COUNTIF(L33:L57,Y13)</f>
        <v>1</v>
      </c>
      <c r="AA13" s="35">
        <f>Z13/(AB4-Z25)</f>
        <v>4.5454545454545456E-2</v>
      </c>
      <c r="AB13" s="35">
        <f>IF(AA13=0,0,(AA13*((LOG(AA13))/LOG(2))))</f>
        <v>-0.20270143721078623</v>
      </c>
      <c r="AD13" s="35">
        <f>N13</f>
        <v>11221</v>
      </c>
      <c r="AE13" s="35">
        <f>COUNTIF(L58:L83,AD13)</f>
        <v>2</v>
      </c>
      <c r="AF13" s="35">
        <f>AE13/(AG4-AE25)</f>
        <v>9.0909090909090912E-2</v>
      </c>
      <c r="AG13" s="35">
        <f>IF(AF13=0,0,(AF13*((LOG(AF13))/LOG(2))))</f>
        <v>-0.31449378351248153</v>
      </c>
      <c r="AI13" s="35">
        <f>N13</f>
        <v>11221</v>
      </c>
      <c r="AJ13" s="35">
        <f>COUNTIF(L84:L108,AI13)</f>
        <v>1</v>
      </c>
      <c r="AK13" s="35">
        <f>AJ13/(AL4-AJ25)</f>
        <v>4.5454545454545456E-2</v>
      </c>
      <c r="AL13" s="35">
        <f>IF(AK13=0,0,(AK13*((LOG(AK13))/LOG(2))))</f>
        <v>-0.20270143721078623</v>
      </c>
      <c r="AN13" s="35">
        <f>N13</f>
        <v>11221</v>
      </c>
      <c r="AO13" s="35">
        <f>COUNTIF(L109:L134,AN13)</f>
        <v>1</v>
      </c>
      <c r="AP13" s="35">
        <f>AO13/(AQ4-AO25)</f>
        <v>0.04</v>
      </c>
      <c r="AQ13" s="35">
        <f>IF(AP13=0,0,(AP13*((LOG(AP13))/LOG(2))))</f>
        <v>-0.18575424759098899</v>
      </c>
      <c r="AS13" s="35">
        <f>N13</f>
        <v>11221</v>
      </c>
      <c r="AT13" s="35">
        <f>COUNTIF(L135:L159,AS13)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1162</v>
      </c>
      <c r="C14" s="61">
        <v>11</v>
      </c>
      <c r="D14" s="58">
        <v>1171</v>
      </c>
      <c r="E14" s="61">
        <v>22</v>
      </c>
      <c r="F14" s="58">
        <v>1179</v>
      </c>
      <c r="G14" s="64">
        <v>14</v>
      </c>
      <c r="H14" s="64">
        <v>1191</v>
      </c>
      <c r="I14" s="41">
        <v>24</v>
      </c>
      <c r="J14" s="41">
        <v>1202</v>
      </c>
      <c r="K14" s="42">
        <v>0</v>
      </c>
      <c r="L14">
        <v>21212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COUNTIF(L84:L108,AI14)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COUNTIF(L109:L134,AN14)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COUNTIF(L135:L159,AS14)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1305</v>
      </c>
      <c r="C15" s="61">
        <v>13</v>
      </c>
      <c r="D15" s="58">
        <v>1318</v>
      </c>
      <c r="E15" s="61">
        <v>24</v>
      </c>
      <c r="F15" s="58">
        <v>1329</v>
      </c>
      <c r="G15" s="64">
        <v>14</v>
      </c>
      <c r="H15" s="64">
        <v>1339</v>
      </c>
      <c r="I15" s="41">
        <v>24</v>
      </c>
      <c r="J15" s="41">
        <v>1352</v>
      </c>
      <c r="K15" s="42">
        <v>0</v>
      </c>
      <c r="L15">
        <v>11212</v>
      </c>
      <c r="N15" s="35">
        <v>12111</v>
      </c>
      <c r="O15" s="35">
        <f>COUNTIF($L$7:$L$500,N15)</f>
        <v>3</v>
      </c>
      <c r="P15" s="35">
        <f>O15/$Q$4</f>
        <v>1.9607843137254902E-2</v>
      </c>
      <c r="Q15" s="35">
        <f>IF(P15=0,0,(P15*((LOG(P15))/LOG(2))))</f>
        <v>-0.11122402631316657</v>
      </c>
      <c r="T15" s="35">
        <f>N15</f>
        <v>12111</v>
      </c>
      <c r="U15" s="35">
        <f>COUNTIF(L7:L32,T15)</f>
        <v>1</v>
      </c>
      <c r="V15" s="35">
        <f>U15/(W4-U25)</f>
        <v>3.8461538461538464E-2</v>
      </c>
      <c r="W15" s="35">
        <f>IF(V15=0,0,(V15*((LOG(V15))/LOG(2))))</f>
        <v>-0.18078614300542661</v>
      </c>
      <c r="Y15" s="35">
        <f>N15</f>
        <v>12111</v>
      </c>
      <c r="Z15" s="35">
        <f>COUNTIF(L33:L57,Y15)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COUNTIF(L58:L83,AD15)</f>
        <v>1</v>
      </c>
      <c r="AF15" s="35">
        <f>AE15/(AG4-AE25)</f>
        <v>4.5454545454545456E-2</v>
      </c>
      <c r="AG15" s="35">
        <f>IF(AF15=0,0,(AF15*((LOG(AF15))/LOG(2))))</f>
        <v>-0.20270143721078623</v>
      </c>
      <c r="AI15" s="35">
        <f>N15</f>
        <v>12111</v>
      </c>
      <c r="AJ15" s="35">
        <f>COUNTIF(L84:L108,AI15)</f>
        <v>1</v>
      </c>
      <c r="AK15" s="35">
        <f>AJ15/(AL4-AJ25)</f>
        <v>4.5454545454545456E-2</v>
      </c>
      <c r="AL15" s="35">
        <f>IF(AK15=0,0,(AK15*((LOG(AK15))/LOG(2))))</f>
        <v>-0.20270143721078623</v>
      </c>
      <c r="AN15" s="35">
        <f>N15</f>
        <v>12111</v>
      </c>
      <c r="AO15" s="35">
        <f>COUNTIF(L109:L134,AN15)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COUNTIF(L135:L159,AS15)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1456</v>
      </c>
      <c r="C16" s="61">
        <v>13</v>
      </c>
      <c r="D16" s="58">
        <v>1467</v>
      </c>
      <c r="E16" s="61">
        <v>24</v>
      </c>
      <c r="F16" s="58">
        <v>1474</v>
      </c>
      <c r="G16" s="64">
        <v>14</v>
      </c>
      <c r="H16" s="64">
        <v>1487</v>
      </c>
      <c r="I16" s="41">
        <v>24</v>
      </c>
      <c r="J16" s="41">
        <v>1498</v>
      </c>
      <c r="K16" s="42">
        <v>0</v>
      </c>
      <c r="L16">
        <v>11212</v>
      </c>
      <c r="N16" s="35">
        <v>12112</v>
      </c>
      <c r="O16" s="35">
        <f>COUNTIF($L$7:$L$500,N16)</f>
        <v>3</v>
      </c>
      <c r="P16" s="35">
        <f>O16/$Q$4</f>
        <v>1.9607843137254902E-2</v>
      </c>
      <c r="Q16" s="35">
        <f>IF(P16=0,0,(P16*((LOG(P16))/LOG(2))))</f>
        <v>-0.11122402631316657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COUNTIF(L33:L57,Y16)</f>
        <v>1</v>
      </c>
      <c r="AA16" s="35">
        <f>Z16/(AB4-Z25)</f>
        <v>4.5454545454545456E-2</v>
      </c>
      <c r="AB16" s="35">
        <f>IF(AA16=0,0,(AA16*((LOG(AA16))/LOG(2))))</f>
        <v>-0.20270143721078623</v>
      </c>
      <c r="AD16" s="35">
        <f>N16</f>
        <v>12112</v>
      </c>
      <c r="AE16" s="35">
        <f>COUNTIF(L58:L83,AD16)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COUNTIF(L84:L108,AI16)</f>
        <v>1</v>
      </c>
      <c r="AK16" s="35">
        <f>AJ16/(AL4-AJ25)</f>
        <v>4.5454545454545456E-2</v>
      </c>
      <c r="AL16" s="35">
        <f>IF(AK16=0,0,(AK16*((LOG(AK16))/LOG(2))))</f>
        <v>-0.20270143721078623</v>
      </c>
      <c r="AN16" s="35">
        <f>N16</f>
        <v>12112</v>
      </c>
      <c r="AO16" s="35">
        <f>COUNTIF(L109:L134,AN16)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COUNTIF(L135:L159,AS16)</f>
        <v>1</v>
      </c>
      <c r="AU16" s="35">
        <f>AT16/(AV4-AT25)</f>
        <v>4.7619047619047616E-2</v>
      </c>
      <c r="AV16" s="35">
        <f>IF(AU16=0,0,(AU16*((LOG(AU16))/LOG(2))))</f>
        <v>-0.20915797251327431</v>
      </c>
    </row>
    <row r="17" spans="1:48" x14ac:dyDescent="0.3">
      <c r="A17" s="58">
        <v>12</v>
      </c>
      <c r="B17" s="58">
        <v>1611</v>
      </c>
      <c r="C17" s="61">
        <v>24</v>
      </c>
      <c r="D17" s="58">
        <v>1622</v>
      </c>
      <c r="E17" s="61">
        <v>13</v>
      </c>
      <c r="F17" s="58">
        <v>1631</v>
      </c>
      <c r="G17" s="64">
        <v>23</v>
      </c>
      <c r="H17" s="64">
        <v>1642</v>
      </c>
      <c r="I17" s="41">
        <v>13</v>
      </c>
      <c r="J17" s="41">
        <v>1655</v>
      </c>
      <c r="K17" s="42">
        <v>0</v>
      </c>
      <c r="L17">
        <v>12121</v>
      </c>
      <c r="N17" s="35">
        <v>12121</v>
      </c>
      <c r="O17" s="35">
        <f>COUNTIF($L$7:$L$500,N17)</f>
        <v>12</v>
      </c>
      <c r="P17" s="35">
        <f>O17/$Q$4</f>
        <v>7.8431372549019607E-2</v>
      </c>
      <c r="Q17" s="35">
        <f>IF(P17=0,0,(P17*((LOG(P17))/LOG(2))))</f>
        <v>-0.2880333601546271</v>
      </c>
      <c r="T17" s="35">
        <f>N17</f>
        <v>12121</v>
      </c>
      <c r="U17" s="35">
        <f>COUNTIF(L7:L32,T17)</f>
        <v>5</v>
      </c>
      <c r="V17" s="35">
        <f>U17/(W4-U25)</f>
        <v>0.19230769230769232</v>
      </c>
      <c r="W17" s="35">
        <f>IF(V17=0,0,(V17*((LOG(V17))/LOG(2))))</f>
        <v>-0.45740608139494804</v>
      </c>
      <c r="Y17" s="35">
        <f>N17</f>
        <v>12121</v>
      </c>
      <c r="Z17" s="35">
        <f>COUNTIF(L33:L57,Y17)</f>
        <v>1</v>
      </c>
      <c r="AA17" s="35">
        <f>Z17/(AB4-Z25)</f>
        <v>4.5454545454545456E-2</v>
      </c>
      <c r="AB17" s="35">
        <f>IF(AA17=0,0,(AA17*((LOG(AA17))/LOG(2))))</f>
        <v>-0.20270143721078623</v>
      </c>
      <c r="AD17" s="35">
        <f>N17</f>
        <v>12121</v>
      </c>
      <c r="AE17" s="35">
        <f>COUNTIF(L58:L83,AD17)</f>
        <v>4</v>
      </c>
      <c r="AF17" s="35">
        <f>AE17/(AG4-AE25)</f>
        <v>0.18181818181818182</v>
      </c>
      <c r="AG17" s="35">
        <f>IF(AF17=0,0,(AF17*((LOG(AF17))/LOG(2))))</f>
        <v>-0.44716938520678134</v>
      </c>
      <c r="AI17" s="35">
        <f>N17</f>
        <v>12121</v>
      </c>
      <c r="AJ17" s="35">
        <f>COUNTIF(L84:L108,AI17)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COUNTIF(L109:L134,AN17)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COUNTIF(L135:L159,AS17)</f>
        <v>2</v>
      </c>
      <c r="AU17" s="35">
        <f>AT17/(AV4-AT25)</f>
        <v>9.5238095238095233E-2</v>
      </c>
      <c r="AV17" s="35">
        <f>IF(AU17=0,0,(AU17*((LOG(AU17))/LOG(2))))</f>
        <v>-0.32307784978845333</v>
      </c>
    </row>
    <row r="18" spans="1:48" x14ac:dyDescent="0.3">
      <c r="A18" s="58">
        <v>12</v>
      </c>
      <c r="B18" s="58">
        <v>1763</v>
      </c>
      <c r="C18" s="61">
        <v>13</v>
      </c>
      <c r="D18" s="58">
        <v>1773</v>
      </c>
      <c r="E18" s="61">
        <v>24</v>
      </c>
      <c r="F18" s="58">
        <v>1783</v>
      </c>
      <c r="G18" s="64">
        <v>14</v>
      </c>
      <c r="H18" s="64">
        <v>1793</v>
      </c>
      <c r="I18" s="41">
        <v>24</v>
      </c>
      <c r="J18" s="41">
        <v>1804</v>
      </c>
      <c r="K18" s="42">
        <v>0</v>
      </c>
      <c r="L18">
        <v>11212</v>
      </c>
      <c r="N18" s="35">
        <v>12122</v>
      </c>
      <c r="O18" s="35">
        <f>COUNTIF($L$7:$L$500,N18)</f>
        <v>2</v>
      </c>
      <c r="P18" s="35">
        <f>O18/$Q$4</f>
        <v>1.3071895424836602E-2</v>
      </c>
      <c r="Q18" s="35">
        <f>IF(P18=0,0,(P18*((LOG(P18))/LOG(2))))</f>
        <v>-8.1795919512322249E-2</v>
      </c>
      <c r="T18" s="35">
        <f>N18</f>
        <v>12122</v>
      </c>
      <c r="U18" s="35">
        <f>COUNTIF(L7:L32,T18)</f>
        <v>1</v>
      </c>
      <c r="V18" s="35">
        <f>U18/(W4-U25)</f>
        <v>3.8461538461538464E-2</v>
      </c>
      <c r="W18" s="35">
        <f>IF(V18=0,0,(V18*((LOG(V18))/LOG(2))))</f>
        <v>-0.18078614300542661</v>
      </c>
      <c r="Y18" s="35">
        <f>N18</f>
        <v>12122</v>
      </c>
      <c r="Z18" s="35">
        <f>COUNTIF(L33:L57,Y18)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COUNTIF(L84:L108,AI18)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COUNTIF(L109:L134,AN18)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COUNTIF(L135:L159,AS18)</f>
        <v>1</v>
      </c>
      <c r="AU18" s="35">
        <f>AT18/(AV4-AT25)</f>
        <v>4.7619047619047616E-2</v>
      </c>
      <c r="AV18" s="35">
        <f>IF(AU18=0,0,(AU18*((LOG(AU18))/LOG(2))))</f>
        <v>-0.20915797251327431</v>
      </c>
    </row>
    <row r="19" spans="1:48" x14ac:dyDescent="0.3">
      <c r="A19" s="58">
        <v>12</v>
      </c>
      <c r="B19" s="58">
        <v>1924</v>
      </c>
      <c r="C19" s="61">
        <v>13</v>
      </c>
      <c r="D19" s="58">
        <v>1934</v>
      </c>
      <c r="E19" s="61">
        <v>24</v>
      </c>
      <c r="F19" s="58">
        <v>1945</v>
      </c>
      <c r="G19" s="64">
        <v>14</v>
      </c>
      <c r="H19" s="64">
        <v>1957</v>
      </c>
      <c r="I19" s="41">
        <v>24</v>
      </c>
      <c r="J19" s="41">
        <v>1968</v>
      </c>
      <c r="K19" s="42">
        <v>0</v>
      </c>
      <c r="L19">
        <v>11212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COUNTIF(L58:L83,AD19)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COUNTIF(L84:L108,AI19)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COUNTIF(L109:L134,AN19)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COUNTIF(L135:L159,AS19)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2096</v>
      </c>
      <c r="C20" s="61">
        <v>24</v>
      </c>
      <c r="D20" s="58">
        <v>2116</v>
      </c>
      <c r="E20" s="61">
        <v>13</v>
      </c>
      <c r="F20" s="58">
        <v>2126</v>
      </c>
      <c r="G20" s="64">
        <v>14</v>
      </c>
      <c r="H20" s="64">
        <v>2144</v>
      </c>
      <c r="I20" s="41">
        <v>13</v>
      </c>
      <c r="J20" s="41">
        <v>2162</v>
      </c>
      <c r="K20" s="51">
        <v>1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COUNTIF(L84:L108,AI20)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COUNTIF(L109:L134,AN20)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COUNTIF(L135:L159,AS20)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2259</v>
      </c>
      <c r="C21" s="61">
        <v>24</v>
      </c>
      <c r="D21" s="58">
        <v>2277</v>
      </c>
      <c r="E21" s="61">
        <v>13</v>
      </c>
      <c r="F21" s="58">
        <v>2289</v>
      </c>
      <c r="G21" s="64">
        <v>23</v>
      </c>
      <c r="H21" s="64">
        <v>2299</v>
      </c>
      <c r="I21" s="41">
        <v>13</v>
      </c>
      <c r="J21" s="41">
        <v>2311</v>
      </c>
      <c r="K21" s="42">
        <v>0</v>
      </c>
      <c r="L21">
        <v>12121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COUNTIF(L58:L83,AD21)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COUNTIF(L84:L108,AI21)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COUNTIF(L109:L134,AN21)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COUNTIF(L135:L159,AS21)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2423</v>
      </c>
      <c r="C22" s="61">
        <v>13</v>
      </c>
      <c r="D22" s="58">
        <v>2440</v>
      </c>
      <c r="E22" s="61">
        <v>24</v>
      </c>
      <c r="F22" s="58">
        <v>2454</v>
      </c>
      <c r="G22" s="64">
        <v>14</v>
      </c>
      <c r="H22" s="64">
        <v>2463</v>
      </c>
      <c r="I22" s="41">
        <v>13</v>
      </c>
      <c r="J22" s="41">
        <v>2472</v>
      </c>
      <c r="K22" s="42">
        <v>0</v>
      </c>
      <c r="L22">
        <v>11211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COUNTIF(L84:L108,AI22)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COUNTIF(L109:L134,AN22)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COUNTIF(L135:L159,AS22)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2579</v>
      </c>
      <c r="C23" s="61">
        <v>13</v>
      </c>
      <c r="D23" s="58">
        <v>2590</v>
      </c>
      <c r="E23" s="61">
        <v>13</v>
      </c>
      <c r="F23" s="58">
        <v>2600</v>
      </c>
      <c r="G23" s="64">
        <v>14</v>
      </c>
      <c r="H23" s="64">
        <v>2609</v>
      </c>
      <c r="I23" s="41">
        <v>13</v>
      </c>
      <c r="J23" s="41">
        <v>2618</v>
      </c>
      <c r="K23" s="42">
        <v>0</v>
      </c>
      <c r="L23">
        <v>11111</v>
      </c>
      <c r="N23" s="35">
        <v>21111</v>
      </c>
      <c r="O23" s="35">
        <f>COUNTIF($L$7:$L$500,N23)</f>
        <v>1</v>
      </c>
      <c r="P23" s="35">
        <f>O23/$Q$4</f>
        <v>6.5359477124183009E-3</v>
      </c>
      <c r="Q23" s="35">
        <f>IF(P23=0,0,(P23*((LOG(P23))/LOG(2))))</f>
        <v>-4.743390746857943E-2</v>
      </c>
      <c r="T23" s="35">
        <f>N23</f>
        <v>21111</v>
      </c>
      <c r="U23" s="35">
        <f>COUNTIF(L7:L32,T23)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COUNTIF(L33:L57,Y23)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COUNTIF(L58:L83,AD23)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COUNTIF(L84:L108,AI23)</f>
        <v>1</v>
      </c>
      <c r="AK23" s="35">
        <f>AJ23/(AL4-AJ25)</f>
        <v>4.5454545454545456E-2</v>
      </c>
      <c r="AL23" s="35">
        <f>IF(AK23=0,0,(AK23*((LOG(AK23))/LOG(2))))</f>
        <v>-0.20270143721078623</v>
      </c>
      <c r="AN23" s="35">
        <f>N23</f>
        <v>21111</v>
      </c>
      <c r="AO23" s="35">
        <f>COUNTIF(L109:L134,AN23)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COUNTIF(L135:L159,AS23)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2724</v>
      </c>
      <c r="C24" s="61">
        <v>13</v>
      </c>
      <c r="D24" s="58">
        <v>2734</v>
      </c>
      <c r="E24" s="61">
        <v>13</v>
      </c>
      <c r="F24" s="58">
        <v>2745</v>
      </c>
      <c r="G24" s="64">
        <v>23</v>
      </c>
      <c r="H24" s="64">
        <v>2755</v>
      </c>
      <c r="I24" s="41">
        <v>13</v>
      </c>
      <c r="J24" s="41">
        <v>2769</v>
      </c>
      <c r="K24" s="42">
        <v>0</v>
      </c>
      <c r="L24">
        <v>11121</v>
      </c>
      <c r="N24" s="35">
        <v>21112</v>
      </c>
      <c r="O24" s="35">
        <f>COUNTIF($L$7:$L$500,N24)</f>
        <v>2</v>
      </c>
      <c r="P24" s="35">
        <f>O24/$Q$4</f>
        <v>1.3071895424836602E-2</v>
      </c>
      <c r="Q24" s="35">
        <f>IF(P24=0,0,(P24*((LOG(P24))/LOG(2))))</f>
        <v>-8.1795919512322249E-2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COUNTIF(L58:L83,AD24)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COUNTIF(L84:L108,AI24)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COUNTIF(L109:L134,AN24)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COUNTIF(L135:L159,AS24)</f>
        <v>2</v>
      </c>
      <c r="AU24" s="35">
        <f>AT24/(AV4-AT25)</f>
        <v>9.5238095238095233E-2</v>
      </c>
      <c r="AV24" s="35">
        <f>IF(AU24=0,0,(AU24*((LOG(AU24))/LOG(2))))</f>
        <v>-0.32307784978845333</v>
      </c>
    </row>
    <row r="25" spans="1:48" x14ac:dyDescent="0.3">
      <c r="A25" s="58">
        <v>12</v>
      </c>
      <c r="B25" s="58">
        <v>2874</v>
      </c>
      <c r="C25" s="61">
        <v>13</v>
      </c>
      <c r="D25" s="58">
        <v>2885</v>
      </c>
      <c r="E25" s="61">
        <v>13</v>
      </c>
      <c r="F25" s="58">
        <v>2895</v>
      </c>
      <c r="G25" s="64">
        <v>23</v>
      </c>
      <c r="H25" s="64">
        <v>2910</v>
      </c>
      <c r="I25" s="41">
        <v>13</v>
      </c>
      <c r="J25" s="41">
        <v>2921</v>
      </c>
      <c r="K25" s="42">
        <v>0</v>
      </c>
      <c r="L25">
        <v>11121</v>
      </c>
      <c r="N25" s="35">
        <v>21121</v>
      </c>
      <c r="O25" s="35">
        <f>COUNTIF($L$7:$L$500,N25)</f>
        <v>15</v>
      </c>
      <c r="P25" s="35">
        <f>O25/$Q$4</f>
        <v>9.8039215686274508E-2</v>
      </c>
      <c r="Q25" s="35">
        <f>IF(P25=0,0,(P25*((LOG(P25))/LOG(2))))</f>
        <v>-0.32848012226315026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COUNTIF(L33:L57,Y25)</f>
        <v>3</v>
      </c>
      <c r="AA25" s="55"/>
      <c r="AB25" s="56"/>
      <c r="AD25" s="35">
        <f>N25</f>
        <v>21121</v>
      </c>
      <c r="AE25" s="35">
        <f>COUNTIF(L58:L83,AD25)</f>
        <v>4</v>
      </c>
      <c r="AF25" s="55"/>
      <c r="AG25" s="56"/>
      <c r="AI25" s="35">
        <f>N25</f>
        <v>21121</v>
      </c>
      <c r="AJ25" s="35">
        <f>COUNTIF(L84:L108,AI25)</f>
        <v>3</v>
      </c>
      <c r="AK25" s="55"/>
      <c r="AL25" s="56"/>
      <c r="AN25" s="35">
        <f>N25</f>
        <v>21121</v>
      </c>
      <c r="AO25" s="35">
        <f>COUNTIF(L109:L134,AN25)</f>
        <v>1</v>
      </c>
      <c r="AP25" s="55"/>
      <c r="AQ25" s="56"/>
      <c r="AS25" s="35">
        <f>N25</f>
        <v>21121</v>
      </c>
      <c r="AT25" s="35">
        <f>COUNTIF(L135:L159,AS25)</f>
        <v>4</v>
      </c>
      <c r="AU25" s="55"/>
      <c r="AV25" s="56"/>
    </row>
    <row r="26" spans="1:48" x14ac:dyDescent="0.3">
      <c r="A26" s="58">
        <v>12</v>
      </c>
      <c r="B26" s="58">
        <v>3021</v>
      </c>
      <c r="C26" s="61">
        <v>13</v>
      </c>
      <c r="D26" s="58">
        <v>3031</v>
      </c>
      <c r="E26" s="61">
        <v>13</v>
      </c>
      <c r="F26" s="58">
        <v>3041</v>
      </c>
      <c r="G26" s="64">
        <v>23</v>
      </c>
      <c r="H26" s="64">
        <v>3059</v>
      </c>
      <c r="I26" s="41">
        <v>13</v>
      </c>
      <c r="J26" s="41">
        <v>3068</v>
      </c>
      <c r="K26" s="42">
        <v>0</v>
      </c>
      <c r="L26">
        <v>11121</v>
      </c>
      <c r="N26" s="35">
        <v>21122</v>
      </c>
      <c r="O26" s="35">
        <f>COUNTIF($L$7:$L$500,N26)</f>
        <v>7</v>
      </c>
      <c r="P26" s="35">
        <f>O26/$Q$4</f>
        <v>4.5751633986928102E-2</v>
      </c>
      <c r="Q26" s="35">
        <f>IF(P26=0,0,(P26*((LOG(P26))/LOG(2))))</f>
        <v>-0.20359627741467537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COUNTIF(L33:L57,Y26)</f>
        <v>1</v>
      </c>
      <c r="AA26" s="35">
        <f>Z26/(AB4-Z25)</f>
        <v>4.5454545454545456E-2</v>
      </c>
      <c r="AB26" s="35">
        <f>IF(AA26=0,0,(AA26*((LOG(AA26))/LOG(2))))</f>
        <v>-0.20270143721078623</v>
      </c>
      <c r="AD26" s="35">
        <f>N26</f>
        <v>21122</v>
      </c>
      <c r="AE26" s="35">
        <f>COUNTIF(L58:L83,AD26)</f>
        <v>2</v>
      </c>
      <c r="AF26" s="35">
        <f>AE26/(AG4-AE25)</f>
        <v>9.0909090909090912E-2</v>
      </c>
      <c r="AG26" s="35">
        <f>IF(AF26=0,0,(AF26*((LOG(AF26))/LOG(2))))</f>
        <v>-0.31449378351248153</v>
      </c>
      <c r="AI26" s="35">
        <f>N26</f>
        <v>21122</v>
      </c>
      <c r="AJ26" s="35">
        <f>COUNTIF(L84:L108,AI26)</f>
        <v>1</v>
      </c>
      <c r="AK26" s="35">
        <f>AJ26/(AL4-AJ25)</f>
        <v>4.5454545454545456E-2</v>
      </c>
      <c r="AL26" s="35">
        <f>IF(AK26=0,0,(AK26*((LOG(AK26))/LOG(2))))</f>
        <v>-0.20270143721078623</v>
      </c>
      <c r="AN26" s="35">
        <f>N26</f>
        <v>21122</v>
      </c>
      <c r="AO26" s="35">
        <f>COUNTIF(L109:L134,AN26)</f>
        <v>2</v>
      </c>
      <c r="AP26" s="35">
        <f>AO26/(AQ4-AO25)</f>
        <v>0.08</v>
      </c>
      <c r="AQ26" s="35">
        <f>IF(AP26=0,0,(AP26*((LOG(AP26))/LOG(2))))</f>
        <v>-0.29150849518197797</v>
      </c>
      <c r="AS26" s="35">
        <f>N26</f>
        <v>21122</v>
      </c>
      <c r="AT26" s="35">
        <f>COUNTIF(L135:L159,AS26)</f>
        <v>1</v>
      </c>
      <c r="AU26" s="35">
        <f>AT26/(AV4-AT25)</f>
        <v>4.7619047619047616E-2</v>
      </c>
      <c r="AV26" s="35">
        <f>IF(AU26=0,0,(AU26*((LOG(AU26))/LOG(2))))</f>
        <v>-0.20915797251327431</v>
      </c>
    </row>
    <row r="27" spans="1:48" x14ac:dyDescent="0.3">
      <c r="A27" s="58">
        <v>12</v>
      </c>
      <c r="B27" s="58">
        <v>3180</v>
      </c>
      <c r="C27" s="61">
        <v>13</v>
      </c>
      <c r="D27" s="58">
        <v>3189</v>
      </c>
      <c r="E27" s="61">
        <v>13</v>
      </c>
      <c r="F27" s="58">
        <v>3199</v>
      </c>
      <c r="G27" s="64">
        <v>14</v>
      </c>
      <c r="H27" s="64">
        <v>3208</v>
      </c>
      <c r="I27" s="41">
        <v>13</v>
      </c>
      <c r="J27" s="41">
        <v>3214</v>
      </c>
      <c r="K27" s="42">
        <v>0</v>
      </c>
      <c r="L27">
        <v>11111</v>
      </c>
      <c r="N27" s="35">
        <v>21211</v>
      </c>
      <c r="O27" s="35">
        <f>COUNTIF($L$7:$L$500,N27)</f>
        <v>13</v>
      </c>
      <c r="P27" s="35">
        <f>O27/$Q$4</f>
        <v>8.4967320261437912E-2</v>
      </c>
      <c r="Q27" s="35">
        <f>IF(P27=0,0,(P27*((LOG(P27))/LOG(2))))</f>
        <v>-0.30222435045209328</v>
      </c>
      <c r="T27" s="35">
        <f>N27</f>
        <v>21211</v>
      </c>
      <c r="U27" s="35">
        <f>COUNTIF(L7:L32,T27)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COUNTIF(L33:L57,Y27)</f>
        <v>1</v>
      </c>
      <c r="AA27" s="35">
        <f>Z27/(AB4-Z25)</f>
        <v>4.5454545454545456E-2</v>
      </c>
      <c r="AB27" s="35">
        <f>IF(AA27=0,0,(AA27*((LOG(AA27))/LOG(2))))</f>
        <v>-0.20270143721078623</v>
      </c>
      <c r="AD27" s="35">
        <f>N27</f>
        <v>21211</v>
      </c>
      <c r="AE27" s="35">
        <f>COUNTIF(L58:L83,AD27)</f>
        <v>3</v>
      </c>
      <c r="AF27" s="35">
        <f>AE27/(AG4-AE25)</f>
        <v>0.13636363636363635</v>
      </c>
      <c r="AG27" s="35">
        <f>IF(AF27=0,0,(AF27*((LOG(AF27))/LOG(2))))</f>
        <v>-0.39197306153401923</v>
      </c>
      <c r="AI27" s="35">
        <f>N27</f>
        <v>21211</v>
      </c>
      <c r="AJ27" s="35">
        <f>COUNTIF(L84:L108,AI27)</f>
        <v>3</v>
      </c>
      <c r="AK27" s="35">
        <f>AJ27/(AL4-AJ25)</f>
        <v>0.13636363636363635</v>
      </c>
      <c r="AL27" s="35">
        <f>IF(AK27=0,0,(AK27*((LOG(AK27))/LOG(2))))</f>
        <v>-0.39197306153401923</v>
      </c>
      <c r="AN27" s="35">
        <f>N27</f>
        <v>21211</v>
      </c>
      <c r="AO27" s="35">
        <f>COUNTIF(L109:L134,AN27)</f>
        <v>4</v>
      </c>
      <c r="AP27" s="35">
        <f>AO27/(AQ4-AO25)</f>
        <v>0.16</v>
      </c>
      <c r="AQ27" s="35">
        <f>IF(AP27=0,0,(AP27*((LOG(AP27))/LOG(2))))</f>
        <v>-0.42301699036395596</v>
      </c>
      <c r="AS27" s="35">
        <f>N27</f>
        <v>21211</v>
      </c>
      <c r="AT27" s="35">
        <f>COUNTIF(L135:L159,AS27)</f>
        <v>2</v>
      </c>
      <c r="AU27" s="35">
        <f>AT27/(AV4-AT25)</f>
        <v>9.5238095238095233E-2</v>
      </c>
      <c r="AV27" s="35">
        <f>IF(AU27=0,0,(AU27*((LOG(AU27))/LOG(2))))</f>
        <v>-0.32307784978845333</v>
      </c>
    </row>
    <row r="28" spans="1:48" x14ac:dyDescent="0.3">
      <c r="A28" s="58">
        <v>12</v>
      </c>
      <c r="B28" s="58">
        <v>3378</v>
      </c>
      <c r="C28" s="61">
        <v>13</v>
      </c>
      <c r="D28" s="58">
        <v>3400</v>
      </c>
      <c r="E28" s="61">
        <v>13</v>
      </c>
      <c r="F28" s="58">
        <v>3411</v>
      </c>
      <c r="G28" s="64">
        <v>14</v>
      </c>
      <c r="H28" s="64">
        <v>3426</v>
      </c>
      <c r="I28" s="41">
        <v>13</v>
      </c>
      <c r="J28" s="41">
        <v>3452</v>
      </c>
      <c r="K28" s="42">
        <v>0</v>
      </c>
      <c r="L28">
        <v>11111</v>
      </c>
      <c r="N28" s="35">
        <v>21212</v>
      </c>
      <c r="O28" s="35">
        <f>COUNTIF($L$7:$L$500,N28)</f>
        <v>16</v>
      </c>
      <c r="P28" s="35">
        <f>O28/$Q$4</f>
        <v>0.10457516339869281</v>
      </c>
      <c r="Q28" s="35">
        <f>IF(P28=0,0,(P28*((LOG(P28))/LOG(2))))</f>
        <v>-0.34064186590249951</v>
      </c>
      <c r="T28" s="35">
        <f>N28</f>
        <v>21212</v>
      </c>
      <c r="U28" s="35">
        <f>COUNTIF(L7:L32,T28)</f>
        <v>3</v>
      </c>
      <c r="V28" s="35">
        <f>U28/(W4-U25)</f>
        <v>0.11538461538461539</v>
      </c>
      <c r="W28" s="35">
        <f>IF(V28=0,0,(V28*((LOG(V28))/LOG(2))))</f>
        <v>-0.35947814047153104</v>
      </c>
      <c r="Y28" s="35">
        <f>N28</f>
        <v>21212</v>
      </c>
      <c r="Z28" s="35">
        <f>COUNTIF(L33:L57,Y28)</f>
        <v>2</v>
      </c>
      <c r="AA28" s="35">
        <f>Z28/(AB4-Z25)</f>
        <v>9.0909090909090912E-2</v>
      </c>
      <c r="AB28" s="35">
        <f>IF(AA28=0,0,(AA28*((LOG(AA28))/LOG(2))))</f>
        <v>-0.31449378351248153</v>
      </c>
      <c r="AD28" s="35">
        <f>N28</f>
        <v>21212</v>
      </c>
      <c r="AE28" s="35">
        <f>COUNTIF(L58:L83,AD28)</f>
        <v>1</v>
      </c>
      <c r="AF28" s="35">
        <f>AE28/(AG4-AE25)</f>
        <v>4.5454545454545456E-2</v>
      </c>
      <c r="AG28" s="35">
        <f>IF(AF28=0,0,(AF28*((LOG(AF28))/LOG(2))))</f>
        <v>-0.20270143721078623</v>
      </c>
      <c r="AI28" s="35">
        <f>N28</f>
        <v>21212</v>
      </c>
      <c r="AJ28" s="35">
        <f>COUNTIF(L84:L108,AI28)</f>
        <v>1</v>
      </c>
      <c r="AK28" s="35">
        <f>AJ28/(AL4-AJ25)</f>
        <v>4.5454545454545456E-2</v>
      </c>
      <c r="AL28" s="35">
        <f>IF(AK28=0,0,(AK28*((LOG(AK28))/LOG(2))))</f>
        <v>-0.20270143721078623</v>
      </c>
      <c r="AN28" s="35">
        <f>N28</f>
        <v>21212</v>
      </c>
      <c r="AO28" s="35">
        <f>COUNTIF(L109:L134,AN28)</f>
        <v>4</v>
      </c>
      <c r="AP28" s="35">
        <f>AO28/(AQ4-AO25)</f>
        <v>0.16</v>
      </c>
      <c r="AQ28" s="35">
        <f>IF(AP28=0,0,(AP28*((LOG(AP28))/LOG(2))))</f>
        <v>-0.42301699036395596</v>
      </c>
      <c r="AS28" s="35">
        <f>N28</f>
        <v>21212</v>
      </c>
      <c r="AT28" s="35">
        <f>COUNTIF(L135:L159,AS28)</f>
        <v>5</v>
      </c>
      <c r="AU28" s="35">
        <f>AT28/(AV4-AT25)</f>
        <v>0.23809523809523808</v>
      </c>
      <c r="AV28" s="35">
        <f>IF(AU28=0,0,(AU28*((LOG(AU28))/LOG(2))))</f>
        <v>-0.49294983997414238</v>
      </c>
    </row>
    <row r="29" spans="1:48" x14ac:dyDescent="0.3">
      <c r="A29" s="58">
        <v>12</v>
      </c>
      <c r="B29" s="58">
        <v>3554</v>
      </c>
      <c r="C29" s="61">
        <v>13</v>
      </c>
      <c r="D29" s="58">
        <v>3563</v>
      </c>
      <c r="E29" s="61">
        <v>13</v>
      </c>
      <c r="F29" s="58">
        <v>3573</v>
      </c>
      <c r="G29" s="64">
        <v>14</v>
      </c>
      <c r="H29" s="64">
        <v>3598</v>
      </c>
      <c r="I29" s="41">
        <v>24</v>
      </c>
      <c r="J29" s="41">
        <v>3609</v>
      </c>
      <c r="K29" s="42">
        <v>0</v>
      </c>
      <c r="L29">
        <v>11112</v>
      </c>
      <c r="N29" s="35">
        <v>21221</v>
      </c>
      <c r="O29" s="35">
        <f>COUNTIF($L$7:$L$500,N29)</f>
        <v>1</v>
      </c>
      <c r="P29" s="35">
        <f>O29/$Q$4</f>
        <v>6.5359477124183009E-3</v>
      </c>
      <c r="Q29" s="35">
        <f>IF(P29=0,0,(P29*((LOG(P29))/LOG(2))))</f>
        <v>-4.743390746857943E-2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COUNTIF(L58:L83,AD29)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COUNTIF(L84:L108,AI29)</f>
        <v>1</v>
      </c>
      <c r="AK29" s="35">
        <f>AJ29/(AL4-AJ25)</f>
        <v>4.5454545454545456E-2</v>
      </c>
      <c r="AL29" s="35">
        <f>IF(AK29=0,0,(AK29*((LOG(AK29))/LOG(2))))</f>
        <v>-0.20270143721078623</v>
      </c>
      <c r="AN29" s="35">
        <f>N29</f>
        <v>21221</v>
      </c>
      <c r="AO29" s="35">
        <f>COUNTIF(L109:L134,AN29)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COUNTIF(L135:L159,AS29)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3718</v>
      </c>
      <c r="C30" s="61">
        <v>13</v>
      </c>
      <c r="D30" s="58">
        <v>3727</v>
      </c>
      <c r="E30" s="61">
        <v>13</v>
      </c>
      <c r="F30" s="58">
        <v>3739</v>
      </c>
      <c r="G30" s="64">
        <v>14</v>
      </c>
      <c r="H30" s="64">
        <v>3756</v>
      </c>
      <c r="I30" s="41">
        <v>13</v>
      </c>
      <c r="J30" s="41">
        <v>3765</v>
      </c>
      <c r="K30" s="42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COUNTIF(L84:L108,AI30)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COUNTIF(L109:L134,AN30)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COUNTIF(L135:L159,AS30)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3879</v>
      </c>
      <c r="C31" s="61">
        <v>13</v>
      </c>
      <c r="D31" s="58">
        <v>3889</v>
      </c>
      <c r="E31" s="61">
        <v>13</v>
      </c>
      <c r="F31" s="58">
        <v>3907</v>
      </c>
      <c r="G31" s="64">
        <v>23</v>
      </c>
      <c r="H31" s="64">
        <v>3917</v>
      </c>
      <c r="I31" s="41">
        <v>13</v>
      </c>
      <c r="J31" s="41">
        <v>3931</v>
      </c>
      <c r="K31" s="42">
        <v>0</v>
      </c>
      <c r="L31">
        <v>11121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COUNTIF(L58:L83,AD31)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COUNTIF(L84:L108,AI31)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COUNTIF(L109:L134,AN31)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COUNTIF(L135:L159,AS31)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4048</v>
      </c>
      <c r="C32" s="61">
        <v>13</v>
      </c>
      <c r="D32" s="58">
        <v>4057</v>
      </c>
      <c r="E32" s="61">
        <v>24</v>
      </c>
      <c r="F32" s="58">
        <v>4067</v>
      </c>
      <c r="G32" s="64">
        <v>14</v>
      </c>
      <c r="H32" s="64">
        <v>4084</v>
      </c>
      <c r="I32" s="41">
        <v>13</v>
      </c>
      <c r="J32" s="41">
        <v>4094</v>
      </c>
      <c r="K32" s="42">
        <v>0</v>
      </c>
      <c r="L32">
        <v>11211</v>
      </c>
      <c r="N32" s="35">
        <v>22112</v>
      </c>
      <c r="O32" s="35">
        <f>COUNTIF($L$7:$L$500,N32)</f>
        <v>2</v>
      </c>
      <c r="P32" s="35">
        <f>O32/$Q$4</f>
        <v>1.3071895424836602E-2</v>
      </c>
      <c r="Q32" s="35">
        <f>IF(P32=0,0,(P32*((LOG(P32))/LOG(2))))</f>
        <v>-8.1795919512322249E-2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COUNTIF(L58:L83,AD32)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COUNTIF(L84:L108,AI32)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COUNTIF(L109:L134,AN32)</f>
        <v>2</v>
      </c>
      <c r="AP32" s="35">
        <f>AO32/(AQ4-AO25)</f>
        <v>0.08</v>
      </c>
      <c r="AQ32" s="35">
        <f>IF(AP32=0,0,(AP32*((LOG(AP32))/LOG(2))))</f>
        <v>-0.29150849518197797</v>
      </c>
      <c r="AS32" s="35">
        <f>N32</f>
        <v>22112</v>
      </c>
      <c r="AT32" s="35">
        <f>COUNTIF(L135:L159,AS32)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4197</v>
      </c>
      <c r="C33" s="62">
        <v>13</v>
      </c>
      <c r="D33" s="59">
        <v>4206</v>
      </c>
      <c r="E33" s="62">
        <v>13</v>
      </c>
      <c r="F33" s="59">
        <v>4212</v>
      </c>
      <c r="G33" s="65">
        <v>14</v>
      </c>
      <c r="H33" s="65">
        <v>4222</v>
      </c>
      <c r="I33" s="40">
        <v>13</v>
      </c>
      <c r="J33" s="40">
        <v>4239</v>
      </c>
      <c r="K33" s="50">
        <v>0</v>
      </c>
      <c r="L33">
        <v>11111</v>
      </c>
      <c r="N33" s="35">
        <v>22121</v>
      </c>
      <c r="O33" s="35">
        <f>COUNTIF($L$7:$L$500,N33)</f>
        <v>6</v>
      </c>
      <c r="P33" s="35">
        <f>O33/$Q$4</f>
        <v>3.9215686274509803E-2</v>
      </c>
      <c r="Q33" s="35">
        <f>IF(P33=0,0,(P33*((LOG(P33))/LOG(2))))</f>
        <v>-0.18323236635182338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COUNTIF(L33:L57,Y33)</f>
        <v>1</v>
      </c>
      <c r="AA33" s="35">
        <f>Z33/(AB4-Z25)</f>
        <v>4.5454545454545456E-2</v>
      </c>
      <c r="AB33" s="35">
        <f>IF(AA33=0,0,(AA33*((LOG(AA33))/LOG(2))))</f>
        <v>-0.20270143721078623</v>
      </c>
      <c r="AD33" s="35">
        <f>N33</f>
        <v>22121</v>
      </c>
      <c r="AE33" s="35">
        <f>COUNTIF(L58:L83,AD33)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COUNTIF(L84:L108,AI33)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COUNTIF(L109:L134,AN33)</f>
        <v>5</v>
      </c>
      <c r="AP33" s="35">
        <f>AO33/(AQ4-AO25)</f>
        <v>0.2</v>
      </c>
      <c r="AQ33" s="35">
        <f>IF(AP33=0,0,(AP33*((LOG(AP33))/LOG(2))))</f>
        <v>-0.46438561897747244</v>
      </c>
      <c r="AS33" s="35">
        <f>N33</f>
        <v>22121</v>
      </c>
      <c r="AT33" s="35">
        <f>COUNTIF(L135:L159,AS33)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4355</v>
      </c>
      <c r="C34" s="62">
        <v>13</v>
      </c>
      <c r="D34" s="59">
        <v>4364</v>
      </c>
      <c r="E34" s="62">
        <v>13</v>
      </c>
      <c r="F34" s="59">
        <v>4373</v>
      </c>
      <c r="G34" s="65">
        <v>23</v>
      </c>
      <c r="H34" s="65">
        <v>4384</v>
      </c>
      <c r="I34" s="40">
        <v>13</v>
      </c>
      <c r="J34" s="40">
        <v>4399</v>
      </c>
      <c r="K34" s="50">
        <v>0</v>
      </c>
      <c r="L34">
        <v>11121</v>
      </c>
      <c r="N34" s="35">
        <v>22122</v>
      </c>
      <c r="O34" s="35">
        <f>COUNTIF($L$7:$L$500,N34)</f>
        <v>3</v>
      </c>
      <c r="P34" s="35">
        <f>O34/$Q$4</f>
        <v>1.9607843137254902E-2</v>
      </c>
      <c r="Q34" s="35">
        <f>IF(P34=0,0,(P34*((LOG(P34))/LOG(2))))</f>
        <v>-0.11122402631316657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COUNTIF(L84:L108,AI34)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COUNTIF(L109:L134,AN34)</f>
        <v>3</v>
      </c>
      <c r="AP34" s="35">
        <f>AO34/(AQ4-AO25)</f>
        <v>0.12</v>
      </c>
      <c r="AQ34" s="35">
        <f>IF(AP34=0,0,(AP34*((LOG(AP34))/LOG(2))))</f>
        <v>-0.36706724268642821</v>
      </c>
      <c r="AS34" s="35">
        <f>N34</f>
        <v>22122</v>
      </c>
      <c r="AT34" s="35">
        <f>COUNTIF(L135:L159,AS34)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4627</v>
      </c>
      <c r="C35" s="62">
        <v>13</v>
      </c>
      <c r="D35" s="59">
        <v>4650</v>
      </c>
      <c r="E35" s="62">
        <v>24</v>
      </c>
      <c r="F35" s="59">
        <v>4662</v>
      </c>
      <c r="G35" s="65">
        <v>14</v>
      </c>
      <c r="H35" s="65">
        <v>4674</v>
      </c>
      <c r="I35" s="40">
        <v>24</v>
      </c>
      <c r="J35" s="40">
        <v>4685</v>
      </c>
      <c r="K35" s="50">
        <v>0</v>
      </c>
      <c r="L35">
        <v>11212</v>
      </c>
      <c r="N35" s="35">
        <v>22211</v>
      </c>
      <c r="O35" s="35">
        <f>COUNTIF($L$7:$L$500,N35)</f>
        <v>1</v>
      </c>
      <c r="P35" s="35">
        <f>O35/$Q$4</f>
        <v>6.5359477124183009E-3</v>
      </c>
      <c r="Q35" s="35">
        <f>IF(P35=0,0,(P35*((LOG(P35))/LOG(2))))</f>
        <v>-4.743390746857943E-2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COUNTIF(L58:L83,AD35)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COUNTIF(L84:L108,AI35)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COUNTIF(L109:L134,AN35)</f>
        <v>1</v>
      </c>
      <c r="AP35" s="35">
        <f>AO35/(AQ4-AO25)</f>
        <v>0.04</v>
      </c>
      <c r="AQ35" s="35">
        <f>IF(AP35=0,0,(AP35*((LOG(AP35))/LOG(2))))</f>
        <v>-0.18575424759098899</v>
      </c>
      <c r="AS35" s="35">
        <f>N35</f>
        <v>22211</v>
      </c>
      <c r="AT35" s="35">
        <f>COUNTIF(L135:L159,AS35)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4805</v>
      </c>
      <c r="C36" s="62">
        <v>13</v>
      </c>
      <c r="D36" s="59">
        <v>4821</v>
      </c>
      <c r="E36" s="62">
        <v>24</v>
      </c>
      <c r="F36" s="59">
        <v>4832</v>
      </c>
      <c r="G36" s="65">
        <v>14</v>
      </c>
      <c r="H36" s="65">
        <v>4846</v>
      </c>
      <c r="I36" s="40">
        <v>13</v>
      </c>
      <c r="J36" s="40">
        <v>4869</v>
      </c>
      <c r="K36" s="50">
        <v>0</v>
      </c>
      <c r="L36">
        <v>11211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COUNTIF(L84:L108,AI36)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COUNTIF(L109:L134,AN36)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COUNTIF(L135:L159,AS36)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4973</v>
      </c>
      <c r="C37" s="62">
        <v>11</v>
      </c>
      <c r="D37" s="59">
        <v>4984</v>
      </c>
      <c r="E37" s="62">
        <v>11</v>
      </c>
      <c r="F37" s="59">
        <v>4998</v>
      </c>
      <c r="G37" s="65">
        <v>21</v>
      </c>
      <c r="H37" s="65">
        <v>5009</v>
      </c>
      <c r="I37" s="40">
        <v>11</v>
      </c>
      <c r="J37" s="40">
        <v>5019</v>
      </c>
      <c r="K37" s="50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COUNTIF(L58:L83,AD37)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COUNTIF(L84:L108,AI37)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COUNTIF(L109:L134,AN37)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COUNTIF(L135:L159,AS37)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5118</v>
      </c>
      <c r="C38" s="62">
        <v>13</v>
      </c>
      <c r="D38" s="59">
        <v>5128</v>
      </c>
      <c r="E38" s="62">
        <v>24</v>
      </c>
      <c r="F38" s="59">
        <v>5144</v>
      </c>
      <c r="G38" s="65">
        <v>14</v>
      </c>
      <c r="H38" s="65">
        <v>5158</v>
      </c>
      <c r="I38" s="40">
        <v>24</v>
      </c>
      <c r="J38" s="40">
        <v>5168</v>
      </c>
      <c r="K38" s="50">
        <v>0</v>
      </c>
      <c r="L38">
        <v>11212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COUNTIF(L84:L108,AI38)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COUNTIF(L109:L134,AN38)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COUNTIF(L135:L159,AS38)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5271</v>
      </c>
      <c r="C39" s="62">
        <v>13</v>
      </c>
      <c r="D39" s="59">
        <v>5283</v>
      </c>
      <c r="E39" s="62">
        <v>24</v>
      </c>
      <c r="F39" s="59">
        <v>5294</v>
      </c>
      <c r="G39" s="65">
        <v>14</v>
      </c>
      <c r="H39" s="65">
        <v>5303</v>
      </c>
      <c r="I39" s="40">
        <v>24</v>
      </c>
      <c r="J39" s="40">
        <v>5315</v>
      </c>
      <c r="K39" s="50">
        <v>0</v>
      </c>
      <c r="L39">
        <v>11212</v>
      </c>
      <c r="P39" s="27">
        <f>SUM(P7:P38)</f>
        <v>0.99999999999999978</v>
      </c>
      <c r="Q39" s="27">
        <f>-SUM(Q7:Q38)</f>
        <v>3.9745953633869942</v>
      </c>
      <c r="V39" s="27">
        <f>SUM(V7:V38)</f>
        <v>0.99999999999999989</v>
      </c>
      <c r="W39" s="27">
        <f>-SUM(W7:W38)</f>
        <v>3.0710347959641577</v>
      </c>
      <c r="AA39" s="27">
        <f>SUM(AA7:AA38)</f>
        <v>0.99999999999999989</v>
      </c>
      <c r="AB39" s="27">
        <f>-SUM(AB7:AB38)</f>
        <v>3.2953570516174411</v>
      </c>
      <c r="AF39" s="27">
        <f>SUM(AF7:AF38)</f>
        <v>1</v>
      </c>
      <c r="AG39" s="27">
        <f>-SUM(AG7:AG38)</f>
        <v>3.3342094594480485</v>
      </c>
      <c r="AK39" s="27">
        <f>SUM(AK7:AK38)</f>
        <v>0.99999999999999967</v>
      </c>
      <c r="AL39" s="27">
        <f>-SUM(AL7:AL38)</f>
        <v>3.5949066182439386</v>
      </c>
      <c r="AP39" s="27">
        <f>SUM(AP7:AP38)</f>
        <v>1</v>
      </c>
      <c r="AQ39" s="27">
        <f>-SUM(AQ7:AQ38)</f>
        <v>2.9990795706241746</v>
      </c>
      <c r="AU39" s="27">
        <f>SUM(AU7:AU38)</f>
        <v>0.99999999999999978</v>
      </c>
      <c r="AV39" s="27">
        <f>-SUM(AV7:AV38)</f>
        <v>3.1009166856947723</v>
      </c>
    </row>
    <row r="40" spans="1:48" x14ac:dyDescent="0.3">
      <c r="A40" s="59">
        <v>12</v>
      </c>
      <c r="B40" s="59">
        <v>5425</v>
      </c>
      <c r="C40" s="62">
        <v>13</v>
      </c>
      <c r="D40" s="59">
        <v>5435</v>
      </c>
      <c r="E40" s="62">
        <v>24</v>
      </c>
      <c r="F40" s="59">
        <v>5446</v>
      </c>
      <c r="G40" s="65">
        <v>14</v>
      </c>
      <c r="H40" s="65">
        <v>5459</v>
      </c>
      <c r="I40" s="40">
        <v>24</v>
      </c>
      <c r="J40" s="40">
        <v>5470</v>
      </c>
      <c r="K40" s="50">
        <v>0</v>
      </c>
      <c r="L40">
        <v>11212</v>
      </c>
      <c r="P40" s="28" t="s">
        <v>89</v>
      </c>
      <c r="Q40" s="28">
        <f>Q39/(LOG(Q4)/LOG(2))</f>
        <v>0.54766197556727669</v>
      </c>
      <c r="V40" s="28" t="s">
        <v>116</v>
      </c>
      <c r="W40" s="28">
        <f>W39/(LOG(W4)/LOG(2))</f>
        <v>0.65335053316643243</v>
      </c>
      <c r="AA40" s="28" t="s">
        <v>119</v>
      </c>
      <c r="AB40" s="28">
        <f>AB39/(LOG(AB4)/LOG(2))</f>
        <v>0.70961651630674205</v>
      </c>
      <c r="AF40" s="28" t="s">
        <v>120</v>
      </c>
      <c r="AG40" s="28">
        <f>AG39/(LOG(AG4)/LOG(2))</f>
        <v>0.70933990421786464</v>
      </c>
      <c r="AK40" s="28" t="s">
        <v>121</v>
      </c>
      <c r="AL40" s="28">
        <f>AL39/(LOG(AL4)/LOG(2))</f>
        <v>0.77412100447028021</v>
      </c>
      <c r="AP40" s="28" t="s">
        <v>122</v>
      </c>
      <c r="AQ40" s="28">
        <f>AQ39/(LOG(AQ4)/LOG(2))</f>
        <v>0.63804234294280804</v>
      </c>
      <c r="AU40" s="28" t="s">
        <v>123</v>
      </c>
      <c r="AV40" s="28">
        <f>AV39/(LOG(AV4)/LOG(2))</f>
        <v>0.66774606253368896</v>
      </c>
    </row>
    <row r="41" spans="1:48" x14ac:dyDescent="0.3">
      <c r="A41" s="59">
        <v>12</v>
      </c>
      <c r="B41" s="59">
        <v>5573</v>
      </c>
      <c r="C41" s="62">
        <v>13</v>
      </c>
      <c r="D41" s="59">
        <v>5581</v>
      </c>
      <c r="E41" s="62">
        <v>13</v>
      </c>
      <c r="F41" s="59">
        <v>5592</v>
      </c>
      <c r="G41" s="65">
        <v>14</v>
      </c>
      <c r="H41" s="65">
        <v>5603</v>
      </c>
      <c r="I41" s="40">
        <v>13</v>
      </c>
      <c r="J41" s="40">
        <v>5671</v>
      </c>
      <c r="K41" s="50">
        <v>0</v>
      </c>
      <c r="L41">
        <v>11111</v>
      </c>
    </row>
    <row r="42" spans="1:48" x14ac:dyDescent="0.3">
      <c r="A42" s="59">
        <v>21</v>
      </c>
      <c r="B42" s="59">
        <v>5839</v>
      </c>
      <c r="C42" s="62">
        <v>11</v>
      </c>
      <c r="D42" s="59">
        <v>5852</v>
      </c>
      <c r="E42" s="62">
        <v>11</v>
      </c>
      <c r="F42" s="59">
        <v>5862</v>
      </c>
      <c r="G42" s="65">
        <v>21</v>
      </c>
      <c r="H42" s="65">
        <v>5875</v>
      </c>
      <c r="I42" s="40">
        <v>11</v>
      </c>
      <c r="J42" s="40">
        <v>5890</v>
      </c>
      <c r="K42" s="50">
        <v>1</v>
      </c>
      <c r="L42">
        <v>21121</v>
      </c>
    </row>
    <row r="43" spans="1:48" x14ac:dyDescent="0.3">
      <c r="A43" s="59">
        <v>12</v>
      </c>
      <c r="B43" s="59">
        <v>5989</v>
      </c>
      <c r="C43" s="62">
        <v>13</v>
      </c>
      <c r="D43" s="59">
        <v>5999</v>
      </c>
      <c r="E43" s="62">
        <v>13</v>
      </c>
      <c r="F43" s="59">
        <v>6015</v>
      </c>
      <c r="G43" s="65">
        <v>23</v>
      </c>
      <c r="H43" s="65">
        <v>6027</v>
      </c>
      <c r="I43" s="40">
        <v>13</v>
      </c>
      <c r="J43" s="40">
        <v>6040</v>
      </c>
      <c r="K43" s="50">
        <v>0</v>
      </c>
      <c r="L43">
        <v>11121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6152</v>
      </c>
      <c r="C44" s="62">
        <v>24</v>
      </c>
      <c r="D44" s="59">
        <v>6163</v>
      </c>
      <c r="E44" s="62">
        <v>13</v>
      </c>
      <c r="F44" s="59">
        <v>6173</v>
      </c>
      <c r="G44" s="65">
        <v>23</v>
      </c>
      <c r="H44" s="65">
        <v>6183</v>
      </c>
      <c r="I44" s="40">
        <v>13</v>
      </c>
      <c r="J44" s="40">
        <v>6198</v>
      </c>
      <c r="K44" s="50">
        <v>0</v>
      </c>
      <c r="L44">
        <v>12121</v>
      </c>
      <c r="N44" s="39">
        <f>COUNTIF(L7:L159,G3)</f>
        <v>15</v>
      </c>
      <c r="O44" s="39"/>
      <c r="P44" s="46">
        <v>26</v>
      </c>
      <c r="Q44" s="46">
        <v>25</v>
      </c>
      <c r="R44" s="46">
        <v>26</v>
      </c>
      <c r="S44" s="46">
        <v>25</v>
      </c>
      <c r="T44" s="46">
        <v>26</v>
      </c>
      <c r="U44" s="46">
        <v>25</v>
      </c>
      <c r="V44" s="45"/>
    </row>
    <row r="45" spans="1:48" x14ac:dyDescent="0.3">
      <c r="A45" s="59">
        <v>12</v>
      </c>
      <c r="B45" s="59">
        <v>6302</v>
      </c>
      <c r="C45" s="62">
        <v>13</v>
      </c>
      <c r="D45" s="59">
        <v>6312</v>
      </c>
      <c r="E45" s="62">
        <v>13</v>
      </c>
      <c r="F45" s="59">
        <v>6323</v>
      </c>
      <c r="G45" s="65">
        <v>14</v>
      </c>
      <c r="H45" s="65">
        <v>6332</v>
      </c>
      <c r="I45" s="40">
        <v>24</v>
      </c>
      <c r="J45" s="40">
        <v>6343</v>
      </c>
      <c r="K45" s="50">
        <v>0</v>
      </c>
      <c r="L45">
        <v>11112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6454</v>
      </c>
      <c r="C46" s="62">
        <v>24</v>
      </c>
      <c r="D46" s="59">
        <v>6464</v>
      </c>
      <c r="E46" s="62">
        <v>13</v>
      </c>
      <c r="F46" s="59">
        <v>6475</v>
      </c>
      <c r="G46" s="65">
        <v>14</v>
      </c>
      <c r="H46" s="65">
        <v>6486</v>
      </c>
      <c r="I46" s="40">
        <v>24</v>
      </c>
      <c r="J46" s="40">
        <v>6495</v>
      </c>
      <c r="K46" s="50">
        <v>0</v>
      </c>
      <c r="L46">
        <v>12112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6602</v>
      </c>
      <c r="C47" s="62">
        <v>13</v>
      </c>
      <c r="D47" s="59">
        <v>6608</v>
      </c>
      <c r="E47" s="62">
        <v>13</v>
      </c>
      <c r="F47" s="59">
        <v>6616</v>
      </c>
      <c r="G47" s="65">
        <v>23</v>
      </c>
      <c r="H47" s="65">
        <v>6627</v>
      </c>
      <c r="I47" s="40">
        <v>13</v>
      </c>
      <c r="J47" s="40">
        <v>6647</v>
      </c>
      <c r="K47" s="50">
        <v>0</v>
      </c>
      <c r="L47">
        <v>11121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6882</v>
      </c>
      <c r="C48" s="62">
        <v>13</v>
      </c>
      <c r="D48" s="59">
        <v>6891</v>
      </c>
      <c r="E48" s="62">
        <v>24</v>
      </c>
      <c r="F48" s="59">
        <v>6904</v>
      </c>
      <c r="G48" s="65">
        <v>14</v>
      </c>
      <c r="H48" s="65">
        <v>6917</v>
      </c>
      <c r="I48" s="40">
        <v>13</v>
      </c>
      <c r="J48" s="40">
        <v>6935</v>
      </c>
      <c r="K48" s="50">
        <v>0</v>
      </c>
      <c r="L48">
        <v>11211</v>
      </c>
      <c r="O48" s="44" t="s">
        <v>105</v>
      </c>
      <c r="P48" s="46">
        <f>U25</f>
        <v>0</v>
      </c>
      <c r="Q48" s="46">
        <f>Z25</f>
        <v>3</v>
      </c>
      <c r="R48" s="46">
        <f>AE25</f>
        <v>4</v>
      </c>
      <c r="S48" s="46">
        <f>AJ25</f>
        <v>3</v>
      </c>
      <c r="T48" s="46">
        <f>AO25</f>
        <v>1</v>
      </c>
      <c r="U48" s="46">
        <f>AT25</f>
        <v>4</v>
      </c>
      <c r="V48" s="44"/>
    </row>
    <row r="49" spans="1:22" x14ac:dyDescent="0.3">
      <c r="A49" s="59">
        <v>12</v>
      </c>
      <c r="B49" s="59">
        <v>7034</v>
      </c>
      <c r="C49" s="62">
        <v>13</v>
      </c>
      <c r="D49" s="59">
        <v>7044</v>
      </c>
      <c r="E49" s="62">
        <v>13</v>
      </c>
      <c r="F49" s="59">
        <v>7055</v>
      </c>
      <c r="G49" s="65">
        <v>23</v>
      </c>
      <c r="H49" s="65">
        <v>7066</v>
      </c>
      <c r="I49" s="40">
        <v>13</v>
      </c>
      <c r="J49" s="40">
        <v>7079</v>
      </c>
      <c r="K49" s="50">
        <v>0</v>
      </c>
      <c r="L49">
        <v>11121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7180</v>
      </c>
      <c r="C50" s="62">
        <v>11</v>
      </c>
      <c r="D50" s="59">
        <v>7191</v>
      </c>
      <c r="E50" s="62">
        <v>11</v>
      </c>
      <c r="F50" s="59">
        <v>7201</v>
      </c>
      <c r="G50" s="65">
        <v>21</v>
      </c>
      <c r="H50" s="65">
        <v>7212</v>
      </c>
      <c r="I50" s="40">
        <v>22</v>
      </c>
      <c r="J50" s="40">
        <v>7221</v>
      </c>
      <c r="K50" s="50">
        <v>0</v>
      </c>
      <c r="L50">
        <v>21122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7328</v>
      </c>
      <c r="C51" s="62">
        <v>22</v>
      </c>
      <c r="D51" s="59">
        <v>7340</v>
      </c>
      <c r="E51" s="62">
        <v>13</v>
      </c>
      <c r="F51" s="59">
        <v>7354</v>
      </c>
      <c r="G51" s="65">
        <v>23</v>
      </c>
      <c r="H51" s="65">
        <v>7365</v>
      </c>
      <c r="I51" s="40">
        <v>13</v>
      </c>
      <c r="J51" s="40">
        <v>7380</v>
      </c>
      <c r="K51" s="50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7487</v>
      </c>
      <c r="C52" s="62">
        <v>13</v>
      </c>
      <c r="D52" s="59">
        <v>7497</v>
      </c>
      <c r="E52" s="62">
        <v>13</v>
      </c>
      <c r="F52" s="59">
        <v>7507</v>
      </c>
      <c r="G52" s="65">
        <v>23</v>
      </c>
      <c r="H52" s="65">
        <v>7516</v>
      </c>
      <c r="I52" s="40">
        <v>13</v>
      </c>
      <c r="J52" s="40">
        <v>7531</v>
      </c>
      <c r="K52" s="50">
        <v>0</v>
      </c>
      <c r="L52">
        <v>11121</v>
      </c>
      <c r="N52" s="40"/>
      <c r="O52" s="49" t="s">
        <v>109</v>
      </c>
      <c r="P52">
        <f>J32/P44</f>
        <v>157.46153846153845</v>
      </c>
      <c r="Q52">
        <f>(J57-J32)/Q44</f>
        <v>168.28</v>
      </c>
      <c r="R52">
        <f>(J83-J57)/R44</f>
        <v>149.53846153846155</v>
      </c>
      <c r="S52">
        <f>(J108-J83)/S44</f>
        <v>151.08000000000001</v>
      </c>
      <c r="T52">
        <f>(J134-J108)/T44</f>
        <v>154.23076923076923</v>
      </c>
      <c r="U52">
        <f>(J159-J134)/U44</f>
        <v>157.44</v>
      </c>
    </row>
    <row r="53" spans="1:22" x14ac:dyDescent="0.3">
      <c r="A53" s="59">
        <v>21</v>
      </c>
      <c r="B53" s="59">
        <v>7634</v>
      </c>
      <c r="C53" s="62">
        <v>11</v>
      </c>
      <c r="D53" s="59">
        <v>7645</v>
      </c>
      <c r="E53" s="62">
        <v>22</v>
      </c>
      <c r="F53" s="59">
        <v>7654</v>
      </c>
      <c r="G53" s="65">
        <v>14</v>
      </c>
      <c r="H53" s="65">
        <v>7668</v>
      </c>
      <c r="I53" s="40">
        <v>13</v>
      </c>
      <c r="J53" s="40">
        <v>7677</v>
      </c>
      <c r="K53" s="50">
        <v>0</v>
      </c>
      <c r="L53">
        <v>21211</v>
      </c>
    </row>
    <row r="54" spans="1:22" x14ac:dyDescent="0.3">
      <c r="A54" s="59">
        <v>21</v>
      </c>
      <c r="B54" s="59">
        <v>7784</v>
      </c>
      <c r="C54" s="62">
        <v>11</v>
      </c>
      <c r="D54" s="59">
        <v>7795</v>
      </c>
      <c r="E54" s="62">
        <v>22</v>
      </c>
      <c r="F54" s="59">
        <v>7806</v>
      </c>
      <c r="G54" s="65">
        <v>14</v>
      </c>
      <c r="H54" s="65">
        <v>7817</v>
      </c>
      <c r="I54" s="40">
        <v>24</v>
      </c>
      <c r="J54" s="40">
        <v>7828</v>
      </c>
      <c r="K54" s="50">
        <v>0</v>
      </c>
      <c r="L54">
        <v>21212</v>
      </c>
    </row>
    <row r="55" spans="1:22" x14ac:dyDescent="0.3">
      <c r="A55" s="59">
        <v>21</v>
      </c>
      <c r="B55" s="59">
        <v>7930</v>
      </c>
      <c r="C55" s="62">
        <v>11</v>
      </c>
      <c r="D55" s="59">
        <v>7946</v>
      </c>
      <c r="E55" s="62">
        <v>22</v>
      </c>
      <c r="F55" s="59">
        <v>7956</v>
      </c>
      <c r="G55" s="65">
        <v>14</v>
      </c>
      <c r="H55" s="65">
        <v>7969</v>
      </c>
      <c r="I55" s="40">
        <v>24</v>
      </c>
      <c r="J55" s="40">
        <v>7981</v>
      </c>
      <c r="K55" s="50">
        <v>0</v>
      </c>
      <c r="L55">
        <v>21212</v>
      </c>
    </row>
    <row r="56" spans="1:22" x14ac:dyDescent="0.3">
      <c r="A56" s="59">
        <v>21</v>
      </c>
      <c r="B56" s="59">
        <v>8095</v>
      </c>
      <c r="C56" s="62">
        <v>11</v>
      </c>
      <c r="D56" s="59">
        <v>8109</v>
      </c>
      <c r="E56" s="62">
        <v>11</v>
      </c>
      <c r="F56" s="59">
        <v>8126</v>
      </c>
      <c r="G56" s="65">
        <v>21</v>
      </c>
      <c r="H56" s="65">
        <v>8138</v>
      </c>
      <c r="I56" s="40">
        <v>11</v>
      </c>
      <c r="J56" s="40">
        <v>8152</v>
      </c>
      <c r="K56" s="50">
        <v>1</v>
      </c>
      <c r="L56">
        <v>21121</v>
      </c>
    </row>
    <row r="57" spans="1:22" x14ac:dyDescent="0.3">
      <c r="A57" s="59">
        <v>12</v>
      </c>
      <c r="B57" s="59">
        <v>8258</v>
      </c>
      <c r="C57" s="62">
        <v>13</v>
      </c>
      <c r="D57" s="59">
        <v>8268</v>
      </c>
      <c r="E57" s="62">
        <v>24</v>
      </c>
      <c r="F57" s="59">
        <v>8278</v>
      </c>
      <c r="G57" s="65">
        <v>23</v>
      </c>
      <c r="H57" s="65">
        <v>8291</v>
      </c>
      <c r="I57" s="40">
        <v>13</v>
      </c>
      <c r="J57" s="40">
        <v>8301</v>
      </c>
      <c r="K57" s="50">
        <v>0</v>
      </c>
      <c r="L57">
        <v>11221</v>
      </c>
    </row>
    <row r="58" spans="1:22" x14ac:dyDescent="0.3">
      <c r="A58" s="58">
        <v>21</v>
      </c>
      <c r="B58" s="58">
        <v>8401</v>
      </c>
      <c r="C58" s="61">
        <v>11</v>
      </c>
      <c r="D58" s="58">
        <v>8411</v>
      </c>
      <c r="E58" s="61">
        <v>22</v>
      </c>
      <c r="F58" s="58">
        <v>8421</v>
      </c>
      <c r="G58" s="64">
        <v>14</v>
      </c>
      <c r="H58" s="64">
        <v>8432</v>
      </c>
      <c r="I58" s="41">
        <v>24</v>
      </c>
      <c r="J58" s="41">
        <v>8442</v>
      </c>
      <c r="K58" s="42">
        <v>0</v>
      </c>
      <c r="L58">
        <v>21212</v>
      </c>
    </row>
    <row r="59" spans="1:22" x14ac:dyDescent="0.3">
      <c r="A59" s="58">
        <v>21</v>
      </c>
      <c r="B59" s="58">
        <v>8554</v>
      </c>
      <c r="C59" s="61">
        <v>11</v>
      </c>
      <c r="D59" s="58">
        <v>8565</v>
      </c>
      <c r="E59" s="61">
        <v>11</v>
      </c>
      <c r="F59" s="58">
        <v>8580</v>
      </c>
      <c r="G59" s="64">
        <v>21</v>
      </c>
      <c r="H59" s="64">
        <v>8592</v>
      </c>
      <c r="I59" s="41">
        <v>11</v>
      </c>
      <c r="J59" s="41">
        <v>8606</v>
      </c>
      <c r="K59" s="42">
        <v>1</v>
      </c>
      <c r="L59">
        <v>21121</v>
      </c>
    </row>
    <row r="60" spans="1:22" x14ac:dyDescent="0.3">
      <c r="A60" s="58">
        <v>12</v>
      </c>
      <c r="B60" s="58">
        <v>8710</v>
      </c>
      <c r="C60" s="61">
        <v>24</v>
      </c>
      <c r="D60" s="58">
        <v>8725</v>
      </c>
      <c r="E60" s="61">
        <v>13</v>
      </c>
      <c r="F60" s="58">
        <v>8734</v>
      </c>
      <c r="G60" s="64">
        <v>23</v>
      </c>
      <c r="H60" s="64">
        <v>8744</v>
      </c>
      <c r="I60" s="41">
        <v>13</v>
      </c>
      <c r="J60" s="41">
        <v>8756</v>
      </c>
      <c r="K60" s="42">
        <v>0</v>
      </c>
      <c r="L60">
        <v>12121</v>
      </c>
    </row>
    <row r="61" spans="1:22" x14ac:dyDescent="0.3">
      <c r="A61" s="58">
        <v>12</v>
      </c>
      <c r="B61" s="58">
        <v>8865</v>
      </c>
      <c r="C61" s="61">
        <v>13</v>
      </c>
      <c r="D61" s="58">
        <v>8873</v>
      </c>
      <c r="E61" s="61">
        <v>24</v>
      </c>
      <c r="F61" s="58">
        <v>8885</v>
      </c>
      <c r="G61" s="64">
        <v>14</v>
      </c>
      <c r="H61" s="64">
        <v>8899</v>
      </c>
      <c r="I61" s="41">
        <v>24</v>
      </c>
      <c r="J61" s="41">
        <v>8911</v>
      </c>
      <c r="K61" s="42">
        <v>0</v>
      </c>
      <c r="L61">
        <v>11212</v>
      </c>
    </row>
    <row r="62" spans="1:22" x14ac:dyDescent="0.3">
      <c r="A62" s="58">
        <v>12</v>
      </c>
      <c r="B62" s="58">
        <v>9018</v>
      </c>
      <c r="C62" s="61">
        <v>13</v>
      </c>
      <c r="D62" s="58">
        <v>9027</v>
      </c>
      <c r="E62" s="61">
        <v>24</v>
      </c>
      <c r="F62" s="58">
        <v>9038</v>
      </c>
      <c r="G62" s="64">
        <v>14</v>
      </c>
      <c r="H62" s="64">
        <v>9047</v>
      </c>
      <c r="I62" s="41">
        <v>13</v>
      </c>
      <c r="J62" s="41">
        <v>9056</v>
      </c>
      <c r="K62" s="42">
        <v>0</v>
      </c>
      <c r="L62">
        <v>11211</v>
      </c>
    </row>
    <row r="63" spans="1:22" x14ac:dyDescent="0.3">
      <c r="A63" s="58">
        <v>21</v>
      </c>
      <c r="B63" s="58">
        <v>9205</v>
      </c>
      <c r="C63" s="61">
        <v>11</v>
      </c>
      <c r="D63" s="58">
        <v>9217</v>
      </c>
      <c r="E63" s="61">
        <v>11</v>
      </c>
      <c r="F63" s="58">
        <v>9226</v>
      </c>
      <c r="G63" s="64">
        <v>21</v>
      </c>
      <c r="H63" s="64">
        <v>9235</v>
      </c>
      <c r="I63" s="41">
        <v>22</v>
      </c>
      <c r="J63" s="41">
        <v>9247</v>
      </c>
      <c r="K63" s="42">
        <v>0</v>
      </c>
      <c r="L63">
        <v>21122</v>
      </c>
    </row>
    <row r="64" spans="1:22" x14ac:dyDescent="0.3">
      <c r="A64" s="58">
        <v>21</v>
      </c>
      <c r="B64" s="58">
        <v>9351</v>
      </c>
      <c r="C64" s="61">
        <v>11</v>
      </c>
      <c r="D64" s="58">
        <v>9361</v>
      </c>
      <c r="E64" s="61">
        <v>22</v>
      </c>
      <c r="F64" s="58">
        <v>9371</v>
      </c>
      <c r="G64" s="64">
        <v>14</v>
      </c>
      <c r="H64" s="64">
        <v>9385</v>
      </c>
      <c r="I64" s="41">
        <v>13</v>
      </c>
      <c r="J64" s="41">
        <v>9394</v>
      </c>
      <c r="K64" s="42">
        <v>0</v>
      </c>
      <c r="L64">
        <v>21211</v>
      </c>
    </row>
    <row r="65" spans="1:12" x14ac:dyDescent="0.3">
      <c r="A65" s="58">
        <v>12</v>
      </c>
      <c r="B65" s="58">
        <v>9498</v>
      </c>
      <c r="C65" s="61">
        <v>13</v>
      </c>
      <c r="D65" s="58">
        <v>9507</v>
      </c>
      <c r="E65" s="61">
        <v>13</v>
      </c>
      <c r="F65" s="58">
        <v>9515</v>
      </c>
      <c r="G65" s="64">
        <v>14</v>
      </c>
      <c r="H65" s="64">
        <v>9524</v>
      </c>
      <c r="I65" s="41">
        <v>13</v>
      </c>
      <c r="J65" s="41">
        <v>9533</v>
      </c>
      <c r="K65" s="42">
        <v>0</v>
      </c>
      <c r="L65">
        <v>11111</v>
      </c>
    </row>
    <row r="66" spans="1:12" x14ac:dyDescent="0.3">
      <c r="A66" s="58">
        <v>12</v>
      </c>
      <c r="B66" s="58">
        <v>9641</v>
      </c>
      <c r="C66" s="61">
        <v>24</v>
      </c>
      <c r="D66" s="58">
        <v>9652</v>
      </c>
      <c r="E66" s="61">
        <v>13</v>
      </c>
      <c r="F66" s="58">
        <v>9663</v>
      </c>
      <c r="G66" s="64">
        <v>14</v>
      </c>
      <c r="H66" s="64">
        <v>9672</v>
      </c>
      <c r="I66" s="41">
        <v>13</v>
      </c>
      <c r="J66" s="41">
        <v>9681</v>
      </c>
      <c r="K66" s="42">
        <v>0</v>
      </c>
      <c r="L66">
        <v>12111</v>
      </c>
    </row>
    <row r="67" spans="1:12" x14ac:dyDescent="0.3">
      <c r="A67" s="58">
        <v>12</v>
      </c>
      <c r="B67" s="58">
        <v>9806</v>
      </c>
      <c r="C67" s="61">
        <v>24</v>
      </c>
      <c r="D67" s="58">
        <v>9818</v>
      </c>
      <c r="E67" s="61">
        <v>13</v>
      </c>
      <c r="F67" s="58">
        <v>9833</v>
      </c>
      <c r="G67" s="64">
        <v>23</v>
      </c>
      <c r="H67" s="64">
        <v>9843</v>
      </c>
      <c r="I67" s="41">
        <v>13</v>
      </c>
      <c r="J67" s="41">
        <v>9857</v>
      </c>
      <c r="K67" s="42">
        <v>0</v>
      </c>
      <c r="L67">
        <v>12121</v>
      </c>
    </row>
    <row r="68" spans="1:12" x14ac:dyDescent="0.3">
      <c r="A68" s="58">
        <v>21</v>
      </c>
      <c r="B68" s="58">
        <v>9961</v>
      </c>
      <c r="C68" s="61">
        <v>11</v>
      </c>
      <c r="D68" s="58">
        <v>9973</v>
      </c>
      <c r="E68" s="61">
        <v>11</v>
      </c>
      <c r="F68" s="58">
        <v>9982</v>
      </c>
      <c r="G68" s="64">
        <v>21</v>
      </c>
      <c r="H68" s="64">
        <v>9992</v>
      </c>
      <c r="I68" s="41">
        <v>11</v>
      </c>
      <c r="J68" s="41">
        <v>10010</v>
      </c>
      <c r="K68" s="42">
        <v>1</v>
      </c>
      <c r="L68">
        <v>21121</v>
      </c>
    </row>
    <row r="69" spans="1:12" x14ac:dyDescent="0.3">
      <c r="A69" s="58">
        <v>12</v>
      </c>
      <c r="B69" s="58">
        <v>10105</v>
      </c>
      <c r="C69" s="61">
        <v>13</v>
      </c>
      <c r="D69" s="58">
        <v>10113</v>
      </c>
      <c r="E69" s="61">
        <v>13</v>
      </c>
      <c r="F69" s="58">
        <v>10125</v>
      </c>
      <c r="G69" s="64">
        <v>23</v>
      </c>
      <c r="H69" s="64">
        <v>10135</v>
      </c>
      <c r="I69" s="41">
        <v>13</v>
      </c>
      <c r="J69" s="41">
        <v>10144</v>
      </c>
      <c r="K69" s="42">
        <v>0</v>
      </c>
      <c r="L69">
        <v>11121</v>
      </c>
    </row>
    <row r="70" spans="1:12" x14ac:dyDescent="0.3">
      <c r="A70" s="58">
        <v>21</v>
      </c>
      <c r="B70" s="58">
        <v>10243</v>
      </c>
      <c r="C70" s="61">
        <v>11</v>
      </c>
      <c r="D70" s="58">
        <v>10254</v>
      </c>
      <c r="E70" s="61">
        <v>11</v>
      </c>
      <c r="F70" s="58">
        <v>10262</v>
      </c>
      <c r="G70" s="64">
        <v>21</v>
      </c>
      <c r="H70" s="64">
        <v>10273</v>
      </c>
      <c r="I70" s="41">
        <v>11</v>
      </c>
      <c r="J70" s="41">
        <v>10283</v>
      </c>
      <c r="K70" s="42">
        <v>1</v>
      </c>
      <c r="L70">
        <v>21121</v>
      </c>
    </row>
    <row r="71" spans="1:12" x14ac:dyDescent="0.3">
      <c r="A71" s="58">
        <v>12</v>
      </c>
      <c r="B71" s="58">
        <v>10370</v>
      </c>
      <c r="C71" s="61">
        <v>24</v>
      </c>
      <c r="D71" s="58">
        <v>10385</v>
      </c>
      <c r="E71" s="61">
        <v>13</v>
      </c>
      <c r="F71" s="58">
        <v>10394</v>
      </c>
      <c r="G71" s="64">
        <v>23</v>
      </c>
      <c r="H71" s="64">
        <v>10405</v>
      </c>
      <c r="I71" s="41">
        <v>13</v>
      </c>
      <c r="J71" s="41">
        <v>10415</v>
      </c>
      <c r="K71" s="42">
        <v>0</v>
      </c>
      <c r="L71">
        <v>12121</v>
      </c>
    </row>
    <row r="72" spans="1:12" x14ac:dyDescent="0.3">
      <c r="A72" s="58">
        <v>12</v>
      </c>
      <c r="B72" s="58">
        <v>10516</v>
      </c>
      <c r="C72" s="61">
        <v>13</v>
      </c>
      <c r="D72" s="58">
        <v>10525</v>
      </c>
      <c r="E72" s="61">
        <v>13</v>
      </c>
      <c r="F72" s="58">
        <v>10533</v>
      </c>
      <c r="G72" s="64">
        <v>14</v>
      </c>
      <c r="H72" s="64">
        <v>10543</v>
      </c>
      <c r="I72" s="41">
        <v>24</v>
      </c>
      <c r="J72" s="41">
        <v>10557</v>
      </c>
      <c r="K72" s="42">
        <v>0</v>
      </c>
      <c r="L72">
        <v>11112</v>
      </c>
    </row>
    <row r="73" spans="1:12" x14ac:dyDescent="0.3">
      <c r="A73" s="58">
        <v>21</v>
      </c>
      <c r="B73" s="58">
        <v>10662</v>
      </c>
      <c r="C73" s="61">
        <v>11</v>
      </c>
      <c r="D73" s="58">
        <v>10672</v>
      </c>
      <c r="E73" s="61">
        <v>11</v>
      </c>
      <c r="F73" s="58">
        <v>10682</v>
      </c>
      <c r="G73" s="64">
        <v>21</v>
      </c>
      <c r="H73" s="64">
        <v>10691</v>
      </c>
      <c r="I73" s="41">
        <v>11</v>
      </c>
      <c r="J73" s="41">
        <v>10710</v>
      </c>
      <c r="K73" s="42">
        <v>1</v>
      </c>
      <c r="L73">
        <v>21121</v>
      </c>
    </row>
    <row r="74" spans="1:12" x14ac:dyDescent="0.3">
      <c r="A74" s="58">
        <v>12</v>
      </c>
      <c r="B74" s="58">
        <v>10804</v>
      </c>
      <c r="C74" s="61">
        <v>13</v>
      </c>
      <c r="D74" s="58">
        <v>10812</v>
      </c>
      <c r="E74" s="61">
        <v>24</v>
      </c>
      <c r="F74" s="58">
        <v>10823</v>
      </c>
      <c r="G74" s="64">
        <v>14</v>
      </c>
      <c r="H74" s="64">
        <v>10831</v>
      </c>
      <c r="I74" s="41">
        <v>24</v>
      </c>
      <c r="J74" s="41">
        <v>10843</v>
      </c>
      <c r="K74" s="42">
        <v>0</v>
      </c>
      <c r="L74">
        <v>11212</v>
      </c>
    </row>
    <row r="75" spans="1:12" x14ac:dyDescent="0.3">
      <c r="A75" s="58">
        <v>12</v>
      </c>
      <c r="B75" s="58">
        <v>10943</v>
      </c>
      <c r="C75" s="61">
        <v>13</v>
      </c>
      <c r="D75" s="58">
        <v>10955</v>
      </c>
      <c r="E75" s="61">
        <v>13</v>
      </c>
      <c r="F75" s="58">
        <v>10980</v>
      </c>
      <c r="G75" s="64">
        <v>23</v>
      </c>
      <c r="H75" s="64">
        <v>10990</v>
      </c>
      <c r="I75" s="41">
        <v>13</v>
      </c>
      <c r="J75" s="41">
        <v>11000</v>
      </c>
      <c r="K75" s="42">
        <v>0</v>
      </c>
      <c r="L75">
        <v>11121</v>
      </c>
    </row>
    <row r="76" spans="1:12" x14ac:dyDescent="0.3">
      <c r="A76" s="58">
        <v>21</v>
      </c>
      <c r="B76" s="58">
        <v>11099</v>
      </c>
      <c r="C76" s="61">
        <v>11</v>
      </c>
      <c r="D76" s="58">
        <v>11113</v>
      </c>
      <c r="E76" s="61">
        <v>22</v>
      </c>
      <c r="F76" s="58">
        <v>11120</v>
      </c>
      <c r="G76" s="64">
        <v>14</v>
      </c>
      <c r="H76" s="64">
        <v>11135</v>
      </c>
      <c r="I76" s="41">
        <v>13</v>
      </c>
      <c r="J76" s="41">
        <v>11143</v>
      </c>
      <c r="K76" s="42">
        <v>0</v>
      </c>
      <c r="L76">
        <v>21211</v>
      </c>
    </row>
    <row r="77" spans="1:12" x14ac:dyDescent="0.3">
      <c r="A77" s="58">
        <v>12</v>
      </c>
      <c r="B77" s="58">
        <v>11243</v>
      </c>
      <c r="C77" s="61">
        <v>13</v>
      </c>
      <c r="D77" s="58">
        <v>11251</v>
      </c>
      <c r="E77" s="61">
        <v>13</v>
      </c>
      <c r="F77" s="58">
        <v>11260</v>
      </c>
      <c r="G77" s="64">
        <v>14</v>
      </c>
      <c r="H77" s="64">
        <v>11269</v>
      </c>
      <c r="I77" s="41">
        <v>24</v>
      </c>
      <c r="J77" s="41">
        <v>11279</v>
      </c>
      <c r="K77" s="42">
        <v>0</v>
      </c>
      <c r="L77">
        <v>11112</v>
      </c>
    </row>
    <row r="78" spans="1:12" x14ac:dyDescent="0.3">
      <c r="A78" s="58">
        <v>12</v>
      </c>
      <c r="B78" s="58">
        <v>11390</v>
      </c>
      <c r="C78" s="61">
        <v>24</v>
      </c>
      <c r="D78" s="58">
        <v>11400</v>
      </c>
      <c r="E78" s="61">
        <v>13</v>
      </c>
      <c r="F78" s="58">
        <v>11412</v>
      </c>
      <c r="G78" s="64">
        <v>23</v>
      </c>
      <c r="H78" s="64">
        <v>11424</v>
      </c>
      <c r="I78" s="41">
        <v>13</v>
      </c>
      <c r="J78" s="41">
        <v>11437</v>
      </c>
      <c r="K78" s="42">
        <v>0</v>
      </c>
      <c r="L78">
        <v>12121</v>
      </c>
    </row>
    <row r="79" spans="1:12" x14ac:dyDescent="0.3">
      <c r="A79" s="58">
        <v>12</v>
      </c>
      <c r="B79" s="58">
        <v>11554</v>
      </c>
      <c r="C79" s="61">
        <v>13</v>
      </c>
      <c r="D79" s="58">
        <v>11563</v>
      </c>
      <c r="E79" s="61">
        <v>24</v>
      </c>
      <c r="F79" s="58">
        <v>11573</v>
      </c>
      <c r="G79" s="64">
        <v>23</v>
      </c>
      <c r="H79" s="64">
        <v>11581</v>
      </c>
      <c r="I79" s="41">
        <v>13</v>
      </c>
      <c r="J79" s="41">
        <v>11593</v>
      </c>
      <c r="K79" s="42">
        <v>0</v>
      </c>
      <c r="L79">
        <v>11221</v>
      </c>
    </row>
    <row r="80" spans="1:12" x14ac:dyDescent="0.3">
      <c r="A80" s="58">
        <v>12</v>
      </c>
      <c r="B80" s="58">
        <v>11707</v>
      </c>
      <c r="C80" s="61">
        <v>13</v>
      </c>
      <c r="D80" s="58">
        <v>11716</v>
      </c>
      <c r="E80" s="61">
        <v>24</v>
      </c>
      <c r="F80" s="58">
        <v>11727</v>
      </c>
      <c r="G80" s="64">
        <v>23</v>
      </c>
      <c r="H80" s="64">
        <v>11737</v>
      </c>
      <c r="I80" s="41">
        <v>13</v>
      </c>
      <c r="J80" s="41">
        <v>11746</v>
      </c>
      <c r="K80" s="42">
        <v>0</v>
      </c>
      <c r="L80">
        <v>11221</v>
      </c>
    </row>
    <row r="81" spans="1:12" x14ac:dyDescent="0.3">
      <c r="A81" s="58">
        <v>21</v>
      </c>
      <c r="B81" s="58">
        <v>11854</v>
      </c>
      <c r="C81" s="61">
        <v>11</v>
      </c>
      <c r="D81" s="58">
        <v>11867</v>
      </c>
      <c r="E81" s="61">
        <v>22</v>
      </c>
      <c r="F81" s="58">
        <v>11878</v>
      </c>
      <c r="G81" s="64">
        <v>14</v>
      </c>
      <c r="H81" s="64">
        <v>11889</v>
      </c>
      <c r="I81" s="41">
        <v>13</v>
      </c>
      <c r="J81" s="41">
        <v>11901</v>
      </c>
      <c r="K81" s="42">
        <v>0</v>
      </c>
      <c r="L81">
        <v>21211</v>
      </c>
    </row>
    <row r="82" spans="1:12" x14ac:dyDescent="0.3">
      <c r="A82" s="58">
        <v>12</v>
      </c>
      <c r="B82" s="58">
        <v>12006</v>
      </c>
      <c r="C82" s="61">
        <v>13</v>
      </c>
      <c r="D82" s="58">
        <v>12014</v>
      </c>
      <c r="E82" s="61">
        <v>24</v>
      </c>
      <c r="F82" s="58">
        <v>12024</v>
      </c>
      <c r="G82" s="64">
        <v>14</v>
      </c>
      <c r="H82" s="64">
        <v>12034</v>
      </c>
      <c r="I82" s="41">
        <v>13</v>
      </c>
      <c r="J82" s="41">
        <v>12044</v>
      </c>
      <c r="K82" s="42">
        <v>0</v>
      </c>
      <c r="L82">
        <v>11211</v>
      </c>
    </row>
    <row r="83" spans="1:12" x14ac:dyDescent="0.3">
      <c r="A83" s="58">
        <v>21</v>
      </c>
      <c r="B83" s="58">
        <v>12150</v>
      </c>
      <c r="C83" s="61">
        <v>11</v>
      </c>
      <c r="D83" s="58">
        <v>12160</v>
      </c>
      <c r="E83" s="61">
        <v>11</v>
      </c>
      <c r="F83" s="58">
        <v>12168</v>
      </c>
      <c r="G83" s="64">
        <v>21</v>
      </c>
      <c r="H83" s="64">
        <v>12178</v>
      </c>
      <c r="I83" s="41">
        <v>22</v>
      </c>
      <c r="J83" s="41">
        <v>12189</v>
      </c>
      <c r="K83" s="42">
        <v>0</v>
      </c>
      <c r="L83">
        <v>21122</v>
      </c>
    </row>
    <row r="84" spans="1:12" x14ac:dyDescent="0.3">
      <c r="A84" s="59">
        <v>12</v>
      </c>
      <c r="B84" s="59">
        <v>12297</v>
      </c>
      <c r="C84" s="62">
        <v>13</v>
      </c>
      <c r="D84" s="59">
        <v>12309</v>
      </c>
      <c r="E84" s="62">
        <v>24</v>
      </c>
      <c r="F84" s="59">
        <v>12316</v>
      </c>
      <c r="G84" s="65">
        <v>14</v>
      </c>
      <c r="H84" s="65">
        <v>12329</v>
      </c>
      <c r="I84" s="40">
        <v>24</v>
      </c>
      <c r="J84" s="40">
        <v>12340</v>
      </c>
      <c r="K84" s="50">
        <v>0</v>
      </c>
      <c r="L84">
        <v>11212</v>
      </c>
    </row>
    <row r="85" spans="1:12" x14ac:dyDescent="0.3">
      <c r="A85" s="59">
        <v>21</v>
      </c>
      <c r="B85" s="59">
        <v>12442</v>
      </c>
      <c r="C85" s="62">
        <v>11</v>
      </c>
      <c r="D85" s="59">
        <v>12456</v>
      </c>
      <c r="E85" s="62">
        <v>22</v>
      </c>
      <c r="F85" s="59">
        <v>12463</v>
      </c>
      <c r="G85" s="65">
        <v>23</v>
      </c>
      <c r="H85" s="65">
        <v>12475</v>
      </c>
      <c r="I85" s="40">
        <v>13</v>
      </c>
      <c r="J85" s="40">
        <v>12487</v>
      </c>
      <c r="K85" s="50">
        <v>0</v>
      </c>
      <c r="L85">
        <v>21221</v>
      </c>
    </row>
    <row r="86" spans="1:12" x14ac:dyDescent="0.3">
      <c r="A86" s="59">
        <v>21</v>
      </c>
      <c r="B86" s="59">
        <v>12688</v>
      </c>
      <c r="C86" s="62">
        <v>11</v>
      </c>
      <c r="D86" s="59">
        <v>12703</v>
      </c>
      <c r="E86" s="62">
        <v>11</v>
      </c>
      <c r="F86" s="59">
        <v>12723</v>
      </c>
      <c r="G86" s="65">
        <v>21</v>
      </c>
      <c r="H86" s="65">
        <v>12732</v>
      </c>
      <c r="I86" s="40">
        <v>11</v>
      </c>
      <c r="J86" s="40">
        <v>12745</v>
      </c>
      <c r="K86" s="50">
        <v>1</v>
      </c>
      <c r="L86">
        <v>21121</v>
      </c>
    </row>
    <row r="87" spans="1:12" x14ac:dyDescent="0.3">
      <c r="A87" s="59">
        <v>12</v>
      </c>
      <c r="B87" s="59">
        <v>12836</v>
      </c>
      <c r="C87" s="62">
        <v>13</v>
      </c>
      <c r="D87" s="59">
        <v>12844</v>
      </c>
      <c r="E87" s="62">
        <v>13</v>
      </c>
      <c r="F87" s="59">
        <v>12853</v>
      </c>
      <c r="G87" s="65">
        <v>14</v>
      </c>
      <c r="H87" s="65">
        <v>12863</v>
      </c>
      <c r="I87" s="40">
        <v>13</v>
      </c>
      <c r="J87" s="40">
        <v>12874</v>
      </c>
      <c r="K87" s="50">
        <v>0</v>
      </c>
      <c r="L87">
        <v>11111</v>
      </c>
    </row>
    <row r="88" spans="1:12" x14ac:dyDescent="0.3">
      <c r="A88" s="59">
        <v>21</v>
      </c>
      <c r="B88" s="59">
        <v>12976</v>
      </c>
      <c r="C88" s="62">
        <v>11</v>
      </c>
      <c r="D88" s="59">
        <v>12986</v>
      </c>
      <c r="E88" s="62">
        <v>11</v>
      </c>
      <c r="F88" s="59">
        <v>13003</v>
      </c>
      <c r="G88" s="65">
        <v>21</v>
      </c>
      <c r="H88" s="65">
        <v>13012</v>
      </c>
      <c r="I88" s="40">
        <v>11</v>
      </c>
      <c r="J88" s="40">
        <v>13026</v>
      </c>
      <c r="K88" s="50">
        <v>1</v>
      </c>
      <c r="L88">
        <v>21121</v>
      </c>
    </row>
    <row r="89" spans="1:12" x14ac:dyDescent="0.3">
      <c r="A89" s="59">
        <v>12</v>
      </c>
      <c r="B89" s="59">
        <v>13133</v>
      </c>
      <c r="C89" s="62">
        <v>13</v>
      </c>
      <c r="D89" s="59">
        <v>13144</v>
      </c>
      <c r="E89" s="62">
        <v>24</v>
      </c>
      <c r="F89" s="59">
        <v>13154</v>
      </c>
      <c r="G89" s="65">
        <v>14</v>
      </c>
      <c r="H89" s="65">
        <v>13168</v>
      </c>
      <c r="I89" s="40">
        <v>24</v>
      </c>
      <c r="J89" s="40">
        <v>13178</v>
      </c>
      <c r="K89" s="50">
        <v>0</v>
      </c>
      <c r="L89">
        <v>11212</v>
      </c>
    </row>
    <row r="90" spans="1:12" x14ac:dyDescent="0.3">
      <c r="A90" s="59">
        <v>12</v>
      </c>
      <c r="B90" s="59">
        <v>13287</v>
      </c>
      <c r="C90" s="62">
        <v>24</v>
      </c>
      <c r="D90" s="59">
        <v>13297</v>
      </c>
      <c r="E90" s="62">
        <v>13</v>
      </c>
      <c r="F90" s="59">
        <v>13307</v>
      </c>
      <c r="G90" s="65">
        <v>14</v>
      </c>
      <c r="H90" s="65">
        <v>13315</v>
      </c>
      <c r="I90" s="40">
        <v>13</v>
      </c>
      <c r="J90" s="40">
        <v>13326</v>
      </c>
      <c r="K90" s="50">
        <v>0</v>
      </c>
      <c r="L90">
        <v>12111</v>
      </c>
    </row>
    <row r="91" spans="1:12" x14ac:dyDescent="0.3">
      <c r="A91" s="59">
        <v>12</v>
      </c>
      <c r="B91" s="59">
        <v>13435</v>
      </c>
      <c r="C91" s="62">
        <v>13</v>
      </c>
      <c r="D91" s="59">
        <v>13443</v>
      </c>
      <c r="E91" s="62">
        <v>13</v>
      </c>
      <c r="F91" s="59">
        <v>13452</v>
      </c>
      <c r="G91" s="65">
        <v>23</v>
      </c>
      <c r="H91" s="65">
        <v>13463</v>
      </c>
      <c r="I91" s="40">
        <v>24</v>
      </c>
      <c r="J91" s="40">
        <v>13475</v>
      </c>
      <c r="K91" s="50">
        <v>0</v>
      </c>
      <c r="L91">
        <v>11122</v>
      </c>
    </row>
    <row r="92" spans="1:12" x14ac:dyDescent="0.3">
      <c r="A92" s="59">
        <v>12</v>
      </c>
      <c r="B92" s="59">
        <v>13592</v>
      </c>
      <c r="C92" s="62">
        <v>13</v>
      </c>
      <c r="D92" s="59">
        <v>13600</v>
      </c>
      <c r="E92" s="62">
        <v>24</v>
      </c>
      <c r="F92" s="59">
        <v>13609</v>
      </c>
      <c r="G92" s="65">
        <v>14</v>
      </c>
      <c r="H92" s="65">
        <v>13622</v>
      </c>
      <c r="I92" s="40">
        <v>24</v>
      </c>
      <c r="J92" s="40">
        <v>13632</v>
      </c>
      <c r="K92" s="50">
        <v>0</v>
      </c>
      <c r="L92">
        <v>11212</v>
      </c>
    </row>
    <row r="93" spans="1:12" x14ac:dyDescent="0.3">
      <c r="A93" s="59">
        <v>12</v>
      </c>
      <c r="B93" s="59">
        <v>13743</v>
      </c>
      <c r="C93" s="62">
        <v>13</v>
      </c>
      <c r="D93" s="59">
        <v>13751</v>
      </c>
      <c r="E93" s="62">
        <v>24</v>
      </c>
      <c r="F93" s="59">
        <v>13761</v>
      </c>
      <c r="G93" s="65">
        <v>23</v>
      </c>
      <c r="H93" s="65">
        <v>13772</v>
      </c>
      <c r="I93" s="40">
        <v>13</v>
      </c>
      <c r="J93" s="40">
        <v>13786</v>
      </c>
      <c r="K93" s="50">
        <v>0</v>
      </c>
      <c r="L93">
        <v>11221</v>
      </c>
    </row>
    <row r="94" spans="1:12" x14ac:dyDescent="0.3">
      <c r="A94" s="59">
        <v>21</v>
      </c>
      <c r="B94" s="59">
        <v>13888</v>
      </c>
      <c r="C94" s="62">
        <v>11</v>
      </c>
      <c r="D94" s="59">
        <v>13899</v>
      </c>
      <c r="E94" s="62">
        <v>22</v>
      </c>
      <c r="F94" s="59">
        <v>13908</v>
      </c>
      <c r="G94" s="65">
        <v>14</v>
      </c>
      <c r="H94" s="65">
        <v>13922</v>
      </c>
      <c r="I94" s="40">
        <v>24</v>
      </c>
      <c r="J94" s="40">
        <v>13932</v>
      </c>
      <c r="K94" s="50">
        <v>0</v>
      </c>
      <c r="L94">
        <v>21212</v>
      </c>
    </row>
    <row r="95" spans="1:12" x14ac:dyDescent="0.3">
      <c r="A95" s="59">
        <v>12</v>
      </c>
      <c r="B95" s="59">
        <v>14048</v>
      </c>
      <c r="C95" s="62">
        <v>13</v>
      </c>
      <c r="D95" s="59">
        <v>14056</v>
      </c>
      <c r="E95" s="62">
        <v>13</v>
      </c>
      <c r="F95" s="59">
        <v>14067</v>
      </c>
      <c r="G95" s="65">
        <v>23</v>
      </c>
      <c r="H95" s="65">
        <v>14080</v>
      </c>
      <c r="I95" s="40">
        <v>13</v>
      </c>
      <c r="J95" s="40">
        <v>14090</v>
      </c>
      <c r="K95" s="50">
        <v>0</v>
      </c>
      <c r="L95">
        <v>11121</v>
      </c>
    </row>
    <row r="96" spans="1:12" x14ac:dyDescent="0.3">
      <c r="A96" s="59">
        <v>21</v>
      </c>
      <c r="B96" s="59">
        <v>14195</v>
      </c>
      <c r="C96" s="62">
        <v>11</v>
      </c>
      <c r="D96" s="59">
        <v>14204</v>
      </c>
      <c r="E96" s="62">
        <v>11</v>
      </c>
      <c r="F96" s="59">
        <v>14212</v>
      </c>
      <c r="G96" s="65">
        <v>21</v>
      </c>
      <c r="H96" s="65">
        <v>14222</v>
      </c>
      <c r="I96" s="40">
        <v>11</v>
      </c>
      <c r="J96" s="40">
        <v>14230</v>
      </c>
      <c r="K96" s="50">
        <v>1</v>
      </c>
      <c r="L96">
        <v>21121</v>
      </c>
    </row>
    <row r="97" spans="1:12" x14ac:dyDescent="0.3">
      <c r="A97" s="59">
        <v>12</v>
      </c>
      <c r="B97" s="59">
        <v>14334</v>
      </c>
      <c r="C97" s="62">
        <v>13</v>
      </c>
      <c r="D97" s="59">
        <v>14342</v>
      </c>
      <c r="E97" s="62">
        <v>24</v>
      </c>
      <c r="F97" s="59">
        <v>14352</v>
      </c>
      <c r="G97" s="65">
        <v>14</v>
      </c>
      <c r="H97" s="65">
        <v>14361</v>
      </c>
      <c r="I97" s="40">
        <v>13</v>
      </c>
      <c r="J97" s="40">
        <v>14381</v>
      </c>
      <c r="K97" s="50">
        <v>0</v>
      </c>
      <c r="L97">
        <v>11211</v>
      </c>
    </row>
    <row r="98" spans="1:12" x14ac:dyDescent="0.3">
      <c r="A98" s="59">
        <v>12</v>
      </c>
      <c r="B98" s="59">
        <v>14485</v>
      </c>
      <c r="C98" s="62">
        <v>13</v>
      </c>
      <c r="D98" s="59">
        <v>14493</v>
      </c>
      <c r="E98" s="62">
        <v>13</v>
      </c>
      <c r="F98" s="59">
        <v>14501</v>
      </c>
      <c r="G98" s="65">
        <v>23</v>
      </c>
      <c r="H98" s="65">
        <v>14510</v>
      </c>
      <c r="I98" s="40">
        <v>13</v>
      </c>
      <c r="J98" s="40">
        <v>14523</v>
      </c>
      <c r="K98" s="50">
        <v>0</v>
      </c>
      <c r="L98">
        <v>11121</v>
      </c>
    </row>
    <row r="99" spans="1:12" x14ac:dyDescent="0.3">
      <c r="A99" s="59">
        <v>21</v>
      </c>
      <c r="B99" s="59">
        <v>14624</v>
      </c>
      <c r="C99" s="62">
        <v>11</v>
      </c>
      <c r="D99" s="59">
        <v>14632</v>
      </c>
      <c r="E99" s="62">
        <v>11</v>
      </c>
      <c r="F99" s="59">
        <v>14642</v>
      </c>
      <c r="G99" s="65">
        <v>21</v>
      </c>
      <c r="H99" s="65">
        <v>14651</v>
      </c>
      <c r="I99" s="40">
        <v>22</v>
      </c>
      <c r="J99" s="40">
        <v>14662</v>
      </c>
      <c r="K99" s="50">
        <v>0</v>
      </c>
      <c r="L99">
        <v>21122</v>
      </c>
    </row>
    <row r="100" spans="1:12" x14ac:dyDescent="0.3">
      <c r="A100" s="59">
        <v>21</v>
      </c>
      <c r="B100" s="59">
        <v>14767</v>
      </c>
      <c r="C100" s="62">
        <v>11</v>
      </c>
      <c r="D100" s="59">
        <v>14777</v>
      </c>
      <c r="E100" s="62">
        <v>22</v>
      </c>
      <c r="F100" s="59">
        <v>14787</v>
      </c>
      <c r="G100" s="65">
        <v>14</v>
      </c>
      <c r="H100" s="65">
        <v>14797</v>
      </c>
      <c r="I100" s="40">
        <v>13</v>
      </c>
      <c r="J100" s="40">
        <v>14809</v>
      </c>
      <c r="K100" s="50">
        <v>0</v>
      </c>
      <c r="L100">
        <v>21211</v>
      </c>
    </row>
    <row r="101" spans="1:12" x14ac:dyDescent="0.3">
      <c r="A101" s="59">
        <v>12</v>
      </c>
      <c r="B101" s="59">
        <v>14919</v>
      </c>
      <c r="C101" s="62">
        <v>13</v>
      </c>
      <c r="D101" s="59">
        <v>14927</v>
      </c>
      <c r="E101" s="62">
        <v>24</v>
      </c>
      <c r="F101" s="59">
        <v>14936</v>
      </c>
      <c r="G101" s="65">
        <v>14</v>
      </c>
      <c r="H101" s="65">
        <v>14945</v>
      </c>
      <c r="I101" s="40">
        <v>13</v>
      </c>
      <c r="J101" s="40">
        <v>14953</v>
      </c>
      <c r="K101" s="50">
        <v>0</v>
      </c>
      <c r="L101">
        <v>11211</v>
      </c>
    </row>
    <row r="102" spans="1:12" x14ac:dyDescent="0.3">
      <c r="A102" s="59">
        <v>21</v>
      </c>
      <c r="B102" s="59">
        <v>15061</v>
      </c>
      <c r="C102" s="62">
        <v>11</v>
      </c>
      <c r="D102" s="59">
        <v>15069</v>
      </c>
      <c r="E102" s="62">
        <v>22</v>
      </c>
      <c r="F102" s="59">
        <v>15079</v>
      </c>
      <c r="G102" s="65">
        <v>14</v>
      </c>
      <c r="H102" s="65">
        <v>15088</v>
      </c>
      <c r="I102" s="40">
        <v>13</v>
      </c>
      <c r="J102" s="40">
        <v>15096</v>
      </c>
      <c r="K102" s="50">
        <v>0</v>
      </c>
      <c r="L102">
        <v>21211</v>
      </c>
    </row>
    <row r="103" spans="1:12" x14ac:dyDescent="0.3">
      <c r="A103" s="59">
        <v>12</v>
      </c>
      <c r="B103" s="59">
        <v>15205</v>
      </c>
      <c r="C103" s="62">
        <v>13</v>
      </c>
      <c r="D103" s="59">
        <v>15211</v>
      </c>
      <c r="E103" s="62">
        <v>13</v>
      </c>
      <c r="F103" s="59">
        <v>15221</v>
      </c>
      <c r="G103" s="65">
        <v>23</v>
      </c>
      <c r="H103" s="65">
        <v>15230</v>
      </c>
      <c r="I103" s="40">
        <v>13</v>
      </c>
      <c r="J103" s="40">
        <v>15240</v>
      </c>
      <c r="K103" s="50">
        <v>0</v>
      </c>
      <c r="L103">
        <v>11121</v>
      </c>
    </row>
    <row r="104" spans="1:12" x14ac:dyDescent="0.3">
      <c r="A104" s="59">
        <v>21</v>
      </c>
      <c r="B104" s="59">
        <v>15339</v>
      </c>
      <c r="C104" s="62">
        <v>11</v>
      </c>
      <c r="D104" s="59">
        <v>15353</v>
      </c>
      <c r="E104" s="62">
        <v>22</v>
      </c>
      <c r="F104" s="59">
        <v>15362</v>
      </c>
      <c r="G104" s="65">
        <v>14</v>
      </c>
      <c r="H104" s="65">
        <v>15375</v>
      </c>
      <c r="I104" s="40">
        <v>13</v>
      </c>
      <c r="J104" s="40">
        <v>15384</v>
      </c>
      <c r="K104" s="50">
        <v>0</v>
      </c>
      <c r="L104">
        <v>21211</v>
      </c>
    </row>
    <row r="105" spans="1:12" x14ac:dyDescent="0.3">
      <c r="A105" s="59">
        <v>12</v>
      </c>
      <c r="B105" s="59">
        <v>15499</v>
      </c>
      <c r="C105" s="62">
        <v>24</v>
      </c>
      <c r="D105" s="59">
        <v>15509</v>
      </c>
      <c r="E105" s="62">
        <v>13</v>
      </c>
      <c r="F105" s="59">
        <v>15518</v>
      </c>
      <c r="G105" s="65">
        <v>14</v>
      </c>
      <c r="H105" s="65">
        <v>15528</v>
      </c>
      <c r="I105" s="40">
        <v>24</v>
      </c>
      <c r="J105" s="40">
        <v>15537</v>
      </c>
      <c r="K105" s="50">
        <v>0</v>
      </c>
      <c r="L105">
        <v>12112</v>
      </c>
    </row>
    <row r="106" spans="1:12" x14ac:dyDescent="0.3">
      <c r="A106" s="59">
        <v>12</v>
      </c>
      <c r="B106" s="59">
        <v>15635</v>
      </c>
      <c r="C106" s="62">
        <v>13</v>
      </c>
      <c r="D106" s="59">
        <v>15641</v>
      </c>
      <c r="E106" s="62">
        <v>13</v>
      </c>
      <c r="F106" s="59">
        <v>15648</v>
      </c>
      <c r="G106" s="65">
        <v>14</v>
      </c>
      <c r="H106" s="65">
        <v>15654</v>
      </c>
      <c r="I106" s="40">
        <v>24</v>
      </c>
      <c r="J106" s="40">
        <v>15663</v>
      </c>
      <c r="K106" s="50">
        <v>0</v>
      </c>
      <c r="L106">
        <v>11112</v>
      </c>
    </row>
    <row r="107" spans="1:12" x14ac:dyDescent="0.3">
      <c r="A107" s="59">
        <v>12</v>
      </c>
      <c r="B107" s="59">
        <v>15767</v>
      </c>
      <c r="C107" s="62">
        <v>13</v>
      </c>
      <c r="D107" s="59">
        <v>15775</v>
      </c>
      <c r="E107" s="62">
        <v>24</v>
      </c>
      <c r="F107" s="59">
        <v>15787</v>
      </c>
      <c r="G107" s="65">
        <v>14</v>
      </c>
      <c r="H107" s="65">
        <v>15795</v>
      </c>
      <c r="I107" s="40">
        <v>13</v>
      </c>
      <c r="J107" s="40">
        <v>15803</v>
      </c>
      <c r="K107" s="50">
        <v>0</v>
      </c>
      <c r="L107">
        <v>11211</v>
      </c>
    </row>
    <row r="108" spans="1:12" x14ac:dyDescent="0.3">
      <c r="A108" s="59">
        <v>21</v>
      </c>
      <c r="B108" s="59">
        <v>15911</v>
      </c>
      <c r="C108" s="62">
        <v>11</v>
      </c>
      <c r="D108" s="59">
        <v>15925</v>
      </c>
      <c r="E108" s="62">
        <v>11</v>
      </c>
      <c r="F108" s="59">
        <v>15933</v>
      </c>
      <c r="G108" s="65">
        <v>12</v>
      </c>
      <c r="H108" s="65">
        <v>15954</v>
      </c>
      <c r="I108" s="40">
        <v>13</v>
      </c>
      <c r="J108" s="40">
        <v>15966</v>
      </c>
      <c r="K108" s="50">
        <v>0</v>
      </c>
      <c r="L108">
        <v>21111</v>
      </c>
    </row>
    <row r="109" spans="1:12" x14ac:dyDescent="0.3">
      <c r="A109" s="58">
        <v>21</v>
      </c>
      <c r="B109" s="58">
        <v>16075</v>
      </c>
      <c r="C109" s="61">
        <v>11</v>
      </c>
      <c r="D109" s="58">
        <v>16088</v>
      </c>
      <c r="E109" s="61">
        <v>22</v>
      </c>
      <c r="F109" s="58">
        <v>16098</v>
      </c>
      <c r="G109" s="64">
        <v>14</v>
      </c>
      <c r="H109" s="64">
        <v>16108</v>
      </c>
      <c r="I109" s="41">
        <v>13</v>
      </c>
      <c r="J109" s="41">
        <v>16116</v>
      </c>
      <c r="K109" s="42">
        <v>0</v>
      </c>
      <c r="L109">
        <v>21211</v>
      </c>
    </row>
    <row r="110" spans="1:12" x14ac:dyDescent="0.3">
      <c r="A110" s="58">
        <v>12</v>
      </c>
      <c r="B110" s="58">
        <v>16233</v>
      </c>
      <c r="C110" s="61">
        <v>13</v>
      </c>
      <c r="D110" s="58">
        <v>16242</v>
      </c>
      <c r="E110" s="61">
        <v>24</v>
      </c>
      <c r="F110" s="58">
        <v>16252</v>
      </c>
      <c r="G110" s="64">
        <v>23</v>
      </c>
      <c r="H110" s="64">
        <v>16260</v>
      </c>
      <c r="I110" s="41">
        <v>13</v>
      </c>
      <c r="J110" s="41">
        <v>16270</v>
      </c>
      <c r="K110" s="42">
        <v>0</v>
      </c>
      <c r="L110">
        <v>11221</v>
      </c>
    </row>
    <row r="111" spans="1:12" x14ac:dyDescent="0.3">
      <c r="A111" s="58">
        <v>21</v>
      </c>
      <c r="B111" s="58">
        <v>16372</v>
      </c>
      <c r="C111" s="61">
        <v>11</v>
      </c>
      <c r="D111" s="58">
        <v>16389</v>
      </c>
      <c r="E111" s="61">
        <v>11</v>
      </c>
      <c r="F111" s="58">
        <v>16398</v>
      </c>
      <c r="G111" s="64">
        <v>21</v>
      </c>
      <c r="H111" s="64">
        <v>16408</v>
      </c>
      <c r="I111" s="41">
        <v>22</v>
      </c>
      <c r="J111" s="41">
        <v>16417</v>
      </c>
      <c r="K111" s="42">
        <v>0</v>
      </c>
      <c r="L111">
        <v>21122</v>
      </c>
    </row>
    <row r="112" spans="1:12" x14ac:dyDescent="0.3">
      <c r="A112" s="58">
        <v>21</v>
      </c>
      <c r="B112" s="58">
        <v>16532</v>
      </c>
      <c r="C112" s="61">
        <v>11</v>
      </c>
      <c r="D112" s="58">
        <v>16542</v>
      </c>
      <c r="E112" s="61">
        <v>22</v>
      </c>
      <c r="F112" s="58">
        <v>16548</v>
      </c>
      <c r="G112" s="64">
        <v>14</v>
      </c>
      <c r="H112" s="64">
        <v>16557</v>
      </c>
      <c r="I112" s="41">
        <v>24</v>
      </c>
      <c r="J112" s="41">
        <v>16566</v>
      </c>
      <c r="K112" s="42">
        <v>0</v>
      </c>
      <c r="L112">
        <v>21212</v>
      </c>
    </row>
    <row r="113" spans="1:12" x14ac:dyDescent="0.3">
      <c r="A113" s="58">
        <v>21</v>
      </c>
      <c r="B113" s="58">
        <v>16665</v>
      </c>
      <c r="C113" s="61">
        <v>22</v>
      </c>
      <c r="D113" s="58">
        <v>16672</v>
      </c>
      <c r="E113" s="61">
        <v>13</v>
      </c>
      <c r="F113" s="58">
        <v>16682</v>
      </c>
      <c r="G113" s="64">
        <v>23</v>
      </c>
      <c r="H113" s="64">
        <v>16691</v>
      </c>
      <c r="I113" s="41">
        <v>13</v>
      </c>
      <c r="J113" s="41">
        <v>16701</v>
      </c>
      <c r="K113" s="42">
        <v>0</v>
      </c>
      <c r="L113">
        <v>22121</v>
      </c>
    </row>
    <row r="114" spans="1:12" x14ac:dyDescent="0.3">
      <c r="A114" s="58">
        <v>21</v>
      </c>
      <c r="B114" s="58">
        <v>16814</v>
      </c>
      <c r="C114" s="61">
        <v>11</v>
      </c>
      <c r="D114" s="58">
        <v>16831</v>
      </c>
      <c r="E114" s="61">
        <v>22</v>
      </c>
      <c r="F114" s="58">
        <v>16842</v>
      </c>
      <c r="G114" s="64">
        <v>14</v>
      </c>
      <c r="H114" s="64">
        <v>16852</v>
      </c>
      <c r="I114" s="41">
        <v>13</v>
      </c>
      <c r="J114" s="41">
        <v>16860</v>
      </c>
      <c r="K114" s="42">
        <v>0</v>
      </c>
      <c r="L114">
        <v>21211</v>
      </c>
    </row>
    <row r="115" spans="1:12" x14ac:dyDescent="0.3">
      <c r="A115" s="58">
        <v>21</v>
      </c>
      <c r="B115" s="58">
        <v>16973</v>
      </c>
      <c r="C115" s="61">
        <v>22</v>
      </c>
      <c r="D115" s="58">
        <v>16982</v>
      </c>
      <c r="E115" s="61">
        <v>13</v>
      </c>
      <c r="F115" s="58">
        <v>16991</v>
      </c>
      <c r="G115" s="64">
        <v>23</v>
      </c>
      <c r="H115" s="64">
        <v>17001</v>
      </c>
      <c r="I115" s="41">
        <v>13</v>
      </c>
      <c r="J115" s="41">
        <v>17013</v>
      </c>
      <c r="K115" s="42">
        <v>0</v>
      </c>
      <c r="L115">
        <v>22121</v>
      </c>
    </row>
    <row r="116" spans="1:12" x14ac:dyDescent="0.3">
      <c r="A116" s="58">
        <v>21</v>
      </c>
      <c r="B116" s="58">
        <v>17117</v>
      </c>
      <c r="C116" s="61">
        <v>22</v>
      </c>
      <c r="D116" s="58">
        <v>17122</v>
      </c>
      <c r="E116" s="61">
        <v>13</v>
      </c>
      <c r="F116" s="58">
        <v>17133</v>
      </c>
      <c r="G116" s="64">
        <v>14</v>
      </c>
      <c r="H116" s="64">
        <v>17141</v>
      </c>
      <c r="I116" s="41">
        <v>24</v>
      </c>
      <c r="J116" s="41">
        <v>17151</v>
      </c>
      <c r="K116" s="51">
        <v>1</v>
      </c>
      <c r="L116">
        <v>22112</v>
      </c>
    </row>
    <row r="117" spans="1:12" x14ac:dyDescent="0.3">
      <c r="A117" s="58">
        <v>12</v>
      </c>
      <c r="B117" s="58">
        <v>17257</v>
      </c>
      <c r="C117" s="61">
        <v>13</v>
      </c>
      <c r="D117" s="58">
        <v>17266</v>
      </c>
      <c r="E117" s="61">
        <v>24</v>
      </c>
      <c r="F117" s="58">
        <v>17274</v>
      </c>
      <c r="G117" s="64">
        <v>14</v>
      </c>
      <c r="H117" s="64">
        <v>17284</v>
      </c>
      <c r="I117" s="41">
        <v>24</v>
      </c>
      <c r="J117" s="41">
        <v>17293</v>
      </c>
      <c r="K117" s="42">
        <v>0</v>
      </c>
      <c r="L117">
        <v>11212</v>
      </c>
    </row>
    <row r="118" spans="1:12" x14ac:dyDescent="0.3">
      <c r="A118" s="58">
        <v>21</v>
      </c>
      <c r="B118" s="58">
        <v>17396</v>
      </c>
      <c r="C118" s="61">
        <v>22</v>
      </c>
      <c r="D118" s="58">
        <v>17401</v>
      </c>
      <c r="E118" s="61">
        <v>13</v>
      </c>
      <c r="F118" s="58">
        <v>17412</v>
      </c>
      <c r="G118" s="64">
        <v>23</v>
      </c>
      <c r="H118" s="64">
        <v>17422</v>
      </c>
      <c r="I118" s="41">
        <v>13</v>
      </c>
      <c r="J118" s="41">
        <v>17431</v>
      </c>
      <c r="K118" s="42">
        <v>0</v>
      </c>
      <c r="L118">
        <v>22121</v>
      </c>
    </row>
    <row r="119" spans="1:12" x14ac:dyDescent="0.3">
      <c r="A119" s="58">
        <v>21</v>
      </c>
      <c r="B119" s="58">
        <v>17542</v>
      </c>
      <c r="C119" s="61">
        <v>11</v>
      </c>
      <c r="D119" s="58">
        <v>17552</v>
      </c>
      <c r="E119" s="61">
        <v>11</v>
      </c>
      <c r="F119" s="58">
        <v>17560</v>
      </c>
      <c r="G119" s="64">
        <v>21</v>
      </c>
      <c r="H119" s="64">
        <v>17569</v>
      </c>
      <c r="I119" s="41">
        <v>11</v>
      </c>
      <c r="J119" s="41">
        <v>17584</v>
      </c>
      <c r="K119" s="42">
        <v>1</v>
      </c>
      <c r="L119">
        <v>21121</v>
      </c>
    </row>
    <row r="120" spans="1:12" x14ac:dyDescent="0.3">
      <c r="A120" s="58">
        <v>21</v>
      </c>
      <c r="B120" s="58">
        <v>17675</v>
      </c>
      <c r="C120" s="61">
        <v>22</v>
      </c>
      <c r="D120" s="58">
        <v>17685</v>
      </c>
      <c r="E120" s="61">
        <v>13</v>
      </c>
      <c r="F120" s="58">
        <v>17694</v>
      </c>
      <c r="G120" s="64">
        <v>23</v>
      </c>
      <c r="H120" s="64">
        <v>17703</v>
      </c>
      <c r="I120" s="41">
        <v>13</v>
      </c>
      <c r="J120" s="41">
        <v>17717</v>
      </c>
      <c r="K120" s="42">
        <v>0</v>
      </c>
      <c r="L120">
        <v>22121</v>
      </c>
    </row>
    <row r="121" spans="1:12" x14ac:dyDescent="0.3">
      <c r="A121" s="58">
        <v>21</v>
      </c>
      <c r="B121" s="58">
        <v>17818</v>
      </c>
      <c r="C121" s="61">
        <v>22</v>
      </c>
      <c r="D121" s="58">
        <v>17827</v>
      </c>
      <c r="E121" s="61">
        <v>13</v>
      </c>
      <c r="F121" s="58">
        <v>17836</v>
      </c>
      <c r="G121" s="64">
        <v>23</v>
      </c>
      <c r="H121" s="64">
        <v>17846</v>
      </c>
      <c r="I121" s="41">
        <v>24</v>
      </c>
      <c r="J121" s="41">
        <v>17855</v>
      </c>
      <c r="K121" s="51">
        <v>1</v>
      </c>
      <c r="L121">
        <v>22122</v>
      </c>
    </row>
    <row r="122" spans="1:12" x14ac:dyDescent="0.3">
      <c r="A122" s="58">
        <v>21</v>
      </c>
      <c r="B122" s="58">
        <v>17951</v>
      </c>
      <c r="C122" s="61">
        <v>11</v>
      </c>
      <c r="D122" s="58">
        <v>17961</v>
      </c>
      <c r="E122" s="61">
        <v>22</v>
      </c>
      <c r="F122" s="58">
        <v>17967</v>
      </c>
      <c r="G122" s="64">
        <v>14</v>
      </c>
      <c r="H122" s="64">
        <v>17976</v>
      </c>
      <c r="I122" s="41">
        <v>24</v>
      </c>
      <c r="J122" s="41">
        <v>17986</v>
      </c>
      <c r="K122" s="42">
        <v>0</v>
      </c>
      <c r="L122">
        <v>21212</v>
      </c>
    </row>
    <row r="123" spans="1:12" x14ac:dyDescent="0.3">
      <c r="A123" s="58">
        <v>21</v>
      </c>
      <c r="B123" s="58">
        <v>18092</v>
      </c>
      <c r="C123" s="61">
        <v>22</v>
      </c>
      <c r="D123" s="58">
        <v>18101</v>
      </c>
      <c r="E123" s="61">
        <v>13</v>
      </c>
      <c r="F123" s="58">
        <v>18111</v>
      </c>
      <c r="G123" s="64">
        <v>23</v>
      </c>
      <c r="H123" s="64">
        <v>18119</v>
      </c>
      <c r="I123" s="41">
        <v>24</v>
      </c>
      <c r="J123" s="41">
        <v>18129</v>
      </c>
      <c r="K123" s="42">
        <v>0</v>
      </c>
      <c r="L123">
        <v>22122</v>
      </c>
    </row>
    <row r="124" spans="1:12" x14ac:dyDescent="0.3">
      <c r="A124" s="58">
        <v>21</v>
      </c>
      <c r="B124" s="58">
        <v>18239</v>
      </c>
      <c r="C124" s="61">
        <v>11</v>
      </c>
      <c r="D124" s="58">
        <v>18259</v>
      </c>
      <c r="E124" s="61">
        <v>22</v>
      </c>
      <c r="F124" s="58">
        <v>18268</v>
      </c>
      <c r="G124" s="64">
        <v>14</v>
      </c>
      <c r="H124" s="64">
        <v>18281</v>
      </c>
      <c r="I124" s="41">
        <v>24</v>
      </c>
      <c r="J124" s="41">
        <v>18290</v>
      </c>
      <c r="K124" s="42">
        <v>0</v>
      </c>
      <c r="L124">
        <v>21212</v>
      </c>
    </row>
    <row r="125" spans="1:12" x14ac:dyDescent="0.3">
      <c r="A125" s="58">
        <v>21</v>
      </c>
      <c r="B125" s="58">
        <v>18399</v>
      </c>
      <c r="C125" s="61">
        <v>11</v>
      </c>
      <c r="D125" s="58">
        <v>18409</v>
      </c>
      <c r="E125" s="61">
        <v>11</v>
      </c>
      <c r="F125" s="58">
        <v>18418</v>
      </c>
      <c r="G125" s="64">
        <v>21</v>
      </c>
      <c r="H125" s="64">
        <v>18427</v>
      </c>
      <c r="I125" s="41">
        <v>22</v>
      </c>
      <c r="J125" s="41">
        <v>18436</v>
      </c>
      <c r="K125" s="42">
        <v>0</v>
      </c>
      <c r="L125">
        <v>21122</v>
      </c>
    </row>
    <row r="126" spans="1:12" x14ac:dyDescent="0.3">
      <c r="A126" s="58">
        <v>12</v>
      </c>
      <c r="B126" s="58">
        <v>18546</v>
      </c>
      <c r="C126" s="61">
        <v>13</v>
      </c>
      <c r="D126" s="58">
        <v>18554</v>
      </c>
      <c r="E126" s="61">
        <v>24</v>
      </c>
      <c r="F126" s="58">
        <v>18563</v>
      </c>
      <c r="G126" s="64">
        <v>14</v>
      </c>
      <c r="H126" s="64">
        <v>18576</v>
      </c>
      <c r="I126" s="41">
        <v>24</v>
      </c>
      <c r="J126" s="41">
        <v>18585</v>
      </c>
      <c r="K126" s="42">
        <v>0</v>
      </c>
      <c r="L126">
        <v>11212</v>
      </c>
    </row>
    <row r="127" spans="1:12" x14ac:dyDescent="0.3">
      <c r="A127" s="58">
        <v>12</v>
      </c>
      <c r="B127" s="58">
        <v>18713</v>
      </c>
      <c r="C127" s="61">
        <v>13</v>
      </c>
      <c r="D127" s="58">
        <v>18722</v>
      </c>
      <c r="E127" s="61">
        <v>24</v>
      </c>
      <c r="F127" s="58">
        <v>18732</v>
      </c>
      <c r="G127" s="64">
        <v>14</v>
      </c>
      <c r="H127" s="64">
        <v>18745</v>
      </c>
      <c r="I127" s="41">
        <v>24</v>
      </c>
      <c r="J127" s="41">
        <v>18754</v>
      </c>
      <c r="K127" s="42">
        <v>0</v>
      </c>
      <c r="L127">
        <v>11212</v>
      </c>
    </row>
    <row r="128" spans="1:12" x14ac:dyDescent="0.3">
      <c r="A128" s="58">
        <v>21</v>
      </c>
      <c r="B128" s="58">
        <v>18857</v>
      </c>
      <c r="C128" s="61">
        <v>11</v>
      </c>
      <c r="D128" s="58">
        <v>18871</v>
      </c>
      <c r="E128" s="61">
        <v>22</v>
      </c>
      <c r="F128" s="58">
        <v>18880</v>
      </c>
      <c r="G128" s="64">
        <v>14</v>
      </c>
      <c r="H128" s="64">
        <v>18907</v>
      </c>
      <c r="I128" s="41">
        <v>24</v>
      </c>
      <c r="J128" s="41">
        <v>18917</v>
      </c>
      <c r="K128" s="42">
        <v>0</v>
      </c>
      <c r="L128">
        <v>21212</v>
      </c>
    </row>
    <row r="129" spans="1:12" x14ac:dyDescent="0.3">
      <c r="A129" s="58">
        <v>21</v>
      </c>
      <c r="B129" s="58">
        <v>19065</v>
      </c>
      <c r="C129" s="61">
        <v>11</v>
      </c>
      <c r="D129" s="58">
        <v>19074</v>
      </c>
      <c r="E129" s="61">
        <v>22</v>
      </c>
      <c r="F129" s="58">
        <v>19083</v>
      </c>
      <c r="G129" s="64">
        <v>14</v>
      </c>
      <c r="H129" s="64">
        <v>19092</v>
      </c>
      <c r="I129" s="41">
        <v>13</v>
      </c>
      <c r="J129" s="41">
        <v>19100</v>
      </c>
      <c r="K129" s="42">
        <v>0</v>
      </c>
      <c r="L129">
        <v>21211</v>
      </c>
    </row>
    <row r="130" spans="1:12" x14ac:dyDescent="0.3">
      <c r="A130" s="58">
        <v>21</v>
      </c>
      <c r="B130" s="58">
        <v>19217</v>
      </c>
      <c r="C130" s="61">
        <v>22</v>
      </c>
      <c r="D130" s="58">
        <v>19221</v>
      </c>
      <c r="E130" s="61">
        <v>13</v>
      </c>
      <c r="F130" s="58">
        <v>19233</v>
      </c>
      <c r="G130" s="64">
        <v>23</v>
      </c>
      <c r="H130" s="64">
        <v>19241</v>
      </c>
      <c r="I130" s="41">
        <v>24</v>
      </c>
      <c r="J130" s="41">
        <v>19249</v>
      </c>
      <c r="K130" s="42">
        <v>0</v>
      </c>
      <c r="L130">
        <v>22122</v>
      </c>
    </row>
    <row r="131" spans="1:12" x14ac:dyDescent="0.3">
      <c r="A131" s="58">
        <v>21</v>
      </c>
      <c r="B131" s="58">
        <v>19367</v>
      </c>
      <c r="C131" s="61">
        <v>11</v>
      </c>
      <c r="D131" s="58">
        <v>19384</v>
      </c>
      <c r="E131" s="61">
        <v>22</v>
      </c>
      <c r="F131" s="58">
        <v>19393</v>
      </c>
      <c r="G131" s="64">
        <v>14</v>
      </c>
      <c r="H131" s="64">
        <v>19407</v>
      </c>
      <c r="I131" s="41">
        <v>13</v>
      </c>
      <c r="J131" s="41">
        <v>19414</v>
      </c>
      <c r="K131" s="42">
        <v>0</v>
      </c>
      <c r="L131">
        <v>21211</v>
      </c>
    </row>
    <row r="132" spans="1:12" x14ac:dyDescent="0.3">
      <c r="A132" s="58">
        <v>21</v>
      </c>
      <c r="B132" s="58">
        <v>19540</v>
      </c>
      <c r="C132" s="61">
        <v>22</v>
      </c>
      <c r="D132" s="58">
        <v>19567</v>
      </c>
      <c r="E132" s="61">
        <v>13</v>
      </c>
      <c r="F132" s="58">
        <v>19576</v>
      </c>
      <c r="G132" s="64">
        <v>23</v>
      </c>
      <c r="H132" s="64">
        <v>19586</v>
      </c>
      <c r="I132" s="41">
        <v>13</v>
      </c>
      <c r="J132" s="41">
        <v>19600</v>
      </c>
      <c r="K132" s="42">
        <v>0</v>
      </c>
      <c r="L132">
        <v>22121</v>
      </c>
    </row>
    <row r="133" spans="1:12" x14ac:dyDescent="0.3">
      <c r="A133" s="58">
        <v>21</v>
      </c>
      <c r="B133" s="58">
        <v>19716</v>
      </c>
      <c r="C133" s="61">
        <v>22</v>
      </c>
      <c r="D133" s="58">
        <v>19725</v>
      </c>
      <c r="E133" s="61">
        <v>13</v>
      </c>
      <c r="F133" s="58">
        <v>19739</v>
      </c>
      <c r="G133" s="64">
        <v>14</v>
      </c>
      <c r="H133" s="64">
        <v>19749</v>
      </c>
      <c r="I133" s="41">
        <v>24</v>
      </c>
      <c r="J133" s="41">
        <v>19759</v>
      </c>
      <c r="K133" s="42">
        <v>0</v>
      </c>
      <c r="L133">
        <v>22112</v>
      </c>
    </row>
    <row r="134" spans="1:12" x14ac:dyDescent="0.3">
      <c r="A134" s="58">
        <v>21</v>
      </c>
      <c r="B134" s="58">
        <v>19939</v>
      </c>
      <c r="C134" s="61">
        <v>22</v>
      </c>
      <c r="D134" s="58">
        <v>19945</v>
      </c>
      <c r="E134" s="61">
        <v>24</v>
      </c>
      <c r="F134" s="58">
        <v>19951</v>
      </c>
      <c r="G134" s="64">
        <v>14</v>
      </c>
      <c r="H134" s="64">
        <v>19966</v>
      </c>
      <c r="I134" s="41">
        <v>13</v>
      </c>
      <c r="J134" s="41">
        <v>19976</v>
      </c>
      <c r="K134" s="51">
        <v>1</v>
      </c>
      <c r="L134">
        <v>22211</v>
      </c>
    </row>
    <row r="135" spans="1:12" x14ac:dyDescent="0.3">
      <c r="A135" s="59">
        <v>12</v>
      </c>
      <c r="B135" s="59">
        <v>20081</v>
      </c>
      <c r="C135" s="62">
        <v>13</v>
      </c>
      <c r="D135" s="59">
        <v>20089</v>
      </c>
      <c r="E135" s="62">
        <v>24</v>
      </c>
      <c r="F135" s="59">
        <v>20100</v>
      </c>
      <c r="G135" s="65">
        <v>14</v>
      </c>
      <c r="H135" s="65">
        <v>20113</v>
      </c>
      <c r="I135" s="40">
        <v>24</v>
      </c>
      <c r="J135" s="40">
        <v>20131</v>
      </c>
      <c r="K135" s="50">
        <v>0</v>
      </c>
      <c r="L135">
        <v>11212</v>
      </c>
    </row>
    <row r="136" spans="1:12" x14ac:dyDescent="0.3">
      <c r="A136" s="59">
        <v>21</v>
      </c>
      <c r="B136" s="59">
        <v>20277</v>
      </c>
      <c r="C136" s="62">
        <v>11</v>
      </c>
      <c r="D136" s="59">
        <v>20286</v>
      </c>
      <c r="E136" s="62">
        <v>22</v>
      </c>
      <c r="F136" s="59">
        <v>20296</v>
      </c>
      <c r="G136" s="65">
        <v>14</v>
      </c>
      <c r="H136" s="65">
        <v>20305</v>
      </c>
      <c r="I136" s="40">
        <v>24</v>
      </c>
      <c r="J136" s="40">
        <v>20315</v>
      </c>
      <c r="K136" s="50">
        <v>0</v>
      </c>
      <c r="L136">
        <v>21212</v>
      </c>
    </row>
    <row r="137" spans="1:12" x14ac:dyDescent="0.3">
      <c r="A137" s="59">
        <v>21</v>
      </c>
      <c r="B137" s="59">
        <v>20424</v>
      </c>
      <c r="C137" s="62">
        <v>11</v>
      </c>
      <c r="D137" s="59">
        <v>20442</v>
      </c>
      <c r="E137" s="62">
        <v>11</v>
      </c>
      <c r="F137" s="59">
        <v>20450</v>
      </c>
      <c r="G137" s="65">
        <v>12</v>
      </c>
      <c r="H137" s="65">
        <v>20458</v>
      </c>
      <c r="I137" s="40">
        <v>24</v>
      </c>
      <c r="J137" s="40">
        <v>20468</v>
      </c>
      <c r="K137" s="50">
        <v>0</v>
      </c>
      <c r="L137">
        <v>21112</v>
      </c>
    </row>
    <row r="138" spans="1:12" x14ac:dyDescent="0.3">
      <c r="A138" s="59">
        <v>21</v>
      </c>
      <c r="B138" s="59">
        <v>20574</v>
      </c>
      <c r="C138" s="62">
        <v>11</v>
      </c>
      <c r="D138" s="59">
        <v>20588</v>
      </c>
      <c r="E138" s="62">
        <v>22</v>
      </c>
      <c r="F138" s="59">
        <v>20599</v>
      </c>
      <c r="G138" s="65">
        <v>14</v>
      </c>
      <c r="H138" s="65">
        <v>20612</v>
      </c>
      <c r="I138" s="40">
        <v>13</v>
      </c>
      <c r="J138" s="40">
        <v>20621</v>
      </c>
      <c r="K138" s="50">
        <v>0</v>
      </c>
      <c r="L138">
        <v>21211</v>
      </c>
    </row>
    <row r="139" spans="1:12" x14ac:dyDescent="0.3">
      <c r="A139" s="59">
        <v>21</v>
      </c>
      <c r="B139" s="59">
        <v>20794</v>
      </c>
      <c r="C139" s="62">
        <v>11</v>
      </c>
      <c r="D139" s="59">
        <v>20804</v>
      </c>
      <c r="E139" s="62">
        <v>22</v>
      </c>
      <c r="F139" s="59">
        <v>20814</v>
      </c>
      <c r="G139" s="65">
        <v>14</v>
      </c>
      <c r="H139" s="65">
        <v>20827</v>
      </c>
      <c r="I139" s="40">
        <v>24</v>
      </c>
      <c r="J139" s="40">
        <v>20838</v>
      </c>
      <c r="K139" s="50">
        <v>0</v>
      </c>
      <c r="L139">
        <v>21212</v>
      </c>
    </row>
    <row r="140" spans="1:12" x14ac:dyDescent="0.3">
      <c r="A140" s="59">
        <v>21</v>
      </c>
      <c r="B140" s="59">
        <v>20952</v>
      </c>
      <c r="C140" s="62">
        <v>11</v>
      </c>
      <c r="D140" s="59">
        <v>20962</v>
      </c>
      <c r="E140" s="62">
        <v>22</v>
      </c>
      <c r="F140" s="59">
        <v>20972</v>
      </c>
      <c r="G140" s="65">
        <v>14</v>
      </c>
      <c r="H140" s="65">
        <v>20990</v>
      </c>
      <c r="I140" s="40">
        <v>13</v>
      </c>
      <c r="J140" s="40">
        <v>20999</v>
      </c>
      <c r="K140" s="50">
        <v>0</v>
      </c>
      <c r="L140">
        <v>21211</v>
      </c>
    </row>
    <row r="141" spans="1:12" x14ac:dyDescent="0.3">
      <c r="A141" s="59">
        <v>21</v>
      </c>
      <c r="B141" s="59">
        <v>21123</v>
      </c>
      <c r="C141" s="62">
        <v>11</v>
      </c>
      <c r="D141" s="59">
        <v>21135</v>
      </c>
      <c r="E141" s="62">
        <v>11</v>
      </c>
      <c r="F141" s="59">
        <v>21143</v>
      </c>
      <c r="G141" s="65">
        <v>21</v>
      </c>
      <c r="H141" s="65">
        <v>21152</v>
      </c>
      <c r="I141" s="40">
        <v>11</v>
      </c>
      <c r="J141" s="40">
        <v>21163</v>
      </c>
      <c r="K141" s="50">
        <v>1</v>
      </c>
      <c r="L141">
        <v>21121</v>
      </c>
    </row>
    <row r="142" spans="1:12" x14ac:dyDescent="0.3">
      <c r="A142" s="59">
        <v>12</v>
      </c>
      <c r="B142" s="59">
        <v>21269</v>
      </c>
      <c r="C142" s="62">
        <v>24</v>
      </c>
      <c r="D142" s="59">
        <v>21280</v>
      </c>
      <c r="E142" s="62">
        <v>13</v>
      </c>
      <c r="F142" s="59">
        <v>21289</v>
      </c>
      <c r="G142" s="65">
        <v>23</v>
      </c>
      <c r="H142" s="65">
        <v>21298</v>
      </c>
      <c r="I142" s="40">
        <v>13</v>
      </c>
      <c r="J142" s="40">
        <v>21311</v>
      </c>
      <c r="K142" s="50">
        <v>0</v>
      </c>
      <c r="L142">
        <v>12121</v>
      </c>
    </row>
    <row r="143" spans="1:12" x14ac:dyDescent="0.3">
      <c r="A143" s="59">
        <v>21</v>
      </c>
      <c r="B143" s="59">
        <v>21412</v>
      </c>
      <c r="C143" s="62">
        <v>11</v>
      </c>
      <c r="D143" s="59">
        <v>21422</v>
      </c>
      <c r="E143" s="62">
        <v>11</v>
      </c>
      <c r="F143" s="59">
        <v>21430</v>
      </c>
      <c r="G143" s="65">
        <v>21</v>
      </c>
      <c r="H143" s="65">
        <v>21439</v>
      </c>
      <c r="I143" s="40">
        <v>11</v>
      </c>
      <c r="J143" s="40">
        <v>21448</v>
      </c>
      <c r="K143" s="50">
        <v>1</v>
      </c>
      <c r="L143">
        <v>21121</v>
      </c>
    </row>
    <row r="144" spans="1:12" x14ac:dyDescent="0.3">
      <c r="A144" s="59">
        <v>12</v>
      </c>
      <c r="B144" s="59">
        <v>21548</v>
      </c>
      <c r="C144" s="62">
        <v>13</v>
      </c>
      <c r="D144" s="59">
        <v>21556</v>
      </c>
      <c r="E144" s="62">
        <v>13</v>
      </c>
      <c r="F144" s="59">
        <v>21564</v>
      </c>
      <c r="G144" s="65">
        <v>23</v>
      </c>
      <c r="H144" s="65">
        <v>21573</v>
      </c>
      <c r="I144" s="40">
        <v>13</v>
      </c>
      <c r="J144" s="40">
        <v>21586</v>
      </c>
      <c r="K144" s="50">
        <v>0</v>
      </c>
      <c r="L144">
        <v>11121</v>
      </c>
    </row>
    <row r="145" spans="1:12" x14ac:dyDescent="0.3">
      <c r="A145" s="59">
        <v>12</v>
      </c>
      <c r="B145" s="59">
        <v>21696</v>
      </c>
      <c r="C145" s="62">
        <v>13</v>
      </c>
      <c r="D145" s="59">
        <v>21704</v>
      </c>
      <c r="E145" s="62">
        <v>13</v>
      </c>
      <c r="F145" s="59">
        <v>21712</v>
      </c>
      <c r="G145" s="65">
        <v>23</v>
      </c>
      <c r="H145" s="65">
        <v>21719</v>
      </c>
      <c r="I145" s="40">
        <v>13</v>
      </c>
      <c r="J145" s="40">
        <v>21730</v>
      </c>
      <c r="K145" s="50">
        <v>0</v>
      </c>
      <c r="L145">
        <v>11121</v>
      </c>
    </row>
    <row r="146" spans="1:12" x14ac:dyDescent="0.3">
      <c r="A146" s="59">
        <v>21</v>
      </c>
      <c r="B146" s="59">
        <v>21849</v>
      </c>
      <c r="C146" s="62">
        <v>11</v>
      </c>
      <c r="D146" s="59">
        <v>21861</v>
      </c>
      <c r="E146" s="62">
        <v>11</v>
      </c>
      <c r="F146" s="59">
        <v>21871</v>
      </c>
      <c r="G146" s="65">
        <v>12</v>
      </c>
      <c r="H146" s="65">
        <v>21893</v>
      </c>
      <c r="I146" s="40">
        <v>24</v>
      </c>
      <c r="J146" s="40">
        <v>21902</v>
      </c>
      <c r="K146" s="50">
        <v>0</v>
      </c>
      <c r="L146">
        <v>21112</v>
      </c>
    </row>
    <row r="147" spans="1:12" x14ac:dyDescent="0.3">
      <c r="A147" s="59">
        <v>12</v>
      </c>
      <c r="B147" s="59">
        <v>22017</v>
      </c>
      <c r="C147" s="62">
        <v>13</v>
      </c>
      <c r="D147" s="59">
        <v>22025</v>
      </c>
      <c r="E147" s="62">
        <v>24</v>
      </c>
      <c r="F147" s="59">
        <v>22035</v>
      </c>
      <c r="G147" s="65">
        <v>14</v>
      </c>
      <c r="H147" s="65">
        <v>22048</v>
      </c>
      <c r="I147" s="40">
        <v>13</v>
      </c>
      <c r="J147" s="40">
        <v>22056</v>
      </c>
      <c r="K147" s="50">
        <v>0</v>
      </c>
      <c r="L147">
        <v>11211</v>
      </c>
    </row>
    <row r="148" spans="1:12" x14ac:dyDescent="0.3">
      <c r="A148" s="59">
        <v>21</v>
      </c>
      <c r="B148" s="59">
        <v>22163</v>
      </c>
      <c r="C148" s="62">
        <v>11</v>
      </c>
      <c r="D148" s="59">
        <v>22173</v>
      </c>
      <c r="E148" s="62">
        <v>22</v>
      </c>
      <c r="F148" s="59">
        <v>22183</v>
      </c>
      <c r="G148" s="65">
        <v>14</v>
      </c>
      <c r="H148" s="65">
        <v>22193</v>
      </c>
      <c r="I148" s="40">
        <v>24</v>
      </c>
      <c r="J148" s="40">
        <v>22202</v>
      </c>
      <c r="K148" s="50">
        <v>0</v>
      </c>
      <c r="L148">
        <v>21212</v>
      </c>
    </row>
    <row r="149" spans="1:12" x14ac:dyDescent="0.3">
      <c r="A149" s="59">
        <v>12</v>
      </c>
      <c r="B149" s="59">
        <v>22319</v>
      </c>
      <c r="C149" s="62">
        <v>24</v>
      </c>
      <c r="D149" s="59">
        <v>22328</v>
      </c>
      <c r="E149" s="62">
        <v>13</v>
      </c>
      <c r="F149" s="59">
        <v>22341</v>
      </c>
      <c r="G149" s="65">
        <v>14</v>
      </c>
      <c r="H149" s="65">
        <v>22352</v>
      </c>
      <c r="I149" s="40">
        <v>24</v>
      </c>
      <c r="J149" s="40">
        <v>22361</v>
      </c>
      <c r="K149" s="50">
        <v>0</v>
      </c>
      <c r="L149">
        <v>12112</v>
      </c>
    </row>
    <row r="150" spans="1:12" x14ac:dyDescent="0.3">
      <c r="A150" s="59">
        <v>21</v>
      </c>
      <c r="B150" s="59">
        <v>22460</v>
      </c>
      <c r="C150" s="62">
        <v>11</v>
      </c>
      <c r="D150" s="59">
        <v>22476</v>
      </c>
      <c r="E150" s="62">
        <v>11</v>
      </c>
      <c r="F150" s="59">
        <v>22483</v>
      </c>
      <c r="G150" s="65">
        <v>21</v>
      </c>
      <c r="H150" s="65">
        <v>22493</v>
      </c>
      <c r="I150" s="40">
        <v>22</v>
      </c>
      <c r="J150" s="40">
        <v>22501</v>
      </c>
      <c r="K150" s="50">
        <v>0</v>
      </c>
      <c r="L150">
        <v>21122</v>
      </c>
    </row>
    <row r="151" spans="1:12" x14ac:dyDescent="0.3">
      <c r="A151" s="59">
        <v>12</v>
      </c>
      <c r="B151" s="59">
        <v>22615</v>
      </c>
      <c r="C151" s="62">
        <v>24</v>
      </c>
      <c r="D151" s="59">
        <v>22624</v>
      </c>
      <c r="E151" s="62">
        <v>13</v>
      </c>
      <c r="F151" s="59">
        <v>22633</v>
      </c>
      <c r="G151" s="65">
        <v>23</v>
      </c>
      <c r="H151" s="65">
        <v>22643</v>
      </c>
      <c r="I151" s="40">
        <v>24</v>
      </c>
      <c r="J151" s="40">
        <v>22651</v>
      </c>
      <c r="K151" s="50">
        <v>0</v>
      </c>
      <c r="L151">
        <v>12122</v>
      </c>
    </row>
    <row r="152" spans="1:12" x14ac:dyDescent="0.3">
      <c r="A152" s="59">
        <v>21</v>
      </c>
      <c r="B152" s="59">
        <v>22782</v>
      </c>
      <c r="C152" s="62">
        <v>11</v>
      </c>
      <c r="D152" s="59">
        <v>22797</v>
      </c>
      <c r="E152" s="62">
        <v>22</v>
      </c>
      <c r="F152" s="59">
        <v>22807</v>
      </c>
      <c r="G152" s="65">
        <v>14</v>
      </c>
      <c r="H152" s="65">
        <v>22820</v>
      </c>
      <c r="I152" s="40">
        <v>24</v>
      </c>
      <c r="J152" s="40">
        <v>22830</v>
      </c>
      <c r="K152" s="50">
        <v>0</v>
      </c>
      <c r="L152">
        <v>21212</v>
      </c>
    </row>
    <row r="153" spans="1:12" x14ac:dyDescent="0.3">
      <c r="A153" s="59">
        <v>21</v>
      </c>
      <c r="B153" s="59">
        <v>22942</v>
      </c>
      <c r="C153" s="62">
        <v>11</v>
      </c>
      <c r="D153" s="59">
        <v>22956</v>
      </c>
      <c r="E153" s="62">
        <v>11</v>
      </c>
      <c r="F153" s="59">
        <v>22964</v>
      </c>
      <c r="G153" s="65">
        <v>21</v>
      </c>
      <c r="H153" s="65">
        <v>22974</v>
      </c>
      <c r="I153" s="40">
        <v>11</v>
      </c>
      <c r="J153" s="40">
        <v>22986</v>
      </c>
      <c r="K153" s="50">
        <v>1</v>
      </c>
      <c r="L153">
        <v>21121</v>
      </c>
    </row>
    <row r="154" spans="1:12" x14ac:dyDescent="0.3">
      <c r="A154" s="59">
        <v>12</v>
      </c>
      <c r="B154" s="59">
        <v>23089</v>
      </c>
      <c r="C154" s="62">
        <v>13</v>
      </c>
      <c r="D154" s="59">
        <v>23095</v>
      </c>
      <c r="E154" s="62">
        <v>24</v>
      </c>
      <c r="F154" s="59">
        <v>23101</v>
      </c>
      <c r="G154" s="65">
        <v>14</v>
      </c>
      <c r="H154" s="65">
        <v>23120</v>
      </c>
      <c r="I154" s="40">
        <v>13</v>
      </c>
      <c r="J154" s="40">
        <v>23134</v>
      </c>
      <c r="K154" s="50">
        <v>0</v>
      </c>
      <c r="L154">
        <v>11211</v>
      </c>
    </row>
    <row r="155" spans="1:12" x14ac:dyDescent="0.3">
      <c r="A155" s="59">
        <v>12</v>
      </c>
      <c r="B155" s="59">
        <v>23242</v>
      </c>
      <c r="C155" s="62">
        <v>13</v>
      </c>
      <c r="D155" s="59">
        <v>23257</v>
      </c>
      <c r="E155" s="62">
        <v>13</v>
      </c>
      <c r="F155" s="59">
        <v>23264</v>
      </c>
      <c r="G155" s="65">
        <v>23</v>
      </c>
      <c r="H155" s="65">
        <v>23273</v>
      </c>
      <c r="I155" s="40">
        <v>13</v>
      </c>
      <c r="J155" s="40">
        <v>23282</v>
      </c>
      <c r="K155" s="50">
        <v>0</v>
      </c>
      <c r="L155">
        <v>11121</v>
      </c>
    </row>
    <row r="156" spans="1:12" x14ac:dyDescent="0.3">
      <c r="A156" s="59">
        <v>21</v>
      </c>
      <c r="B156" s="59">
        <v>23425</v>
      </c>
      <c r="C156" s="62">
        <v>11</v>
      </c>
      <c r="D156" s="59">
        <v>23435</v>
      </c>
      <c r="E156" s="62">
        <v>11</v>
      </c>
      <c r="F156" s="59">
        <v>23443</v>
      </c>
      <c r="G156" s="65">
        <v>21</v>
      </c>
      <c r="H156" s="65">
        <v>23453</v>
      </c>
      <c r="I156" s="40">
        <v>11</v>
      </c>
      <c r="J156" s="40">
        <v>23465</v>
      </c>
      <c r="K156" s="50">
        <v>1</v>
      </c>
      <c r="L156">
        <v>21121</v>
      </c>
    </row>
    <row r="157" spans="1:12" x14ac:dyDescent="0.3">
      <c r="A157" s="59">
        <v>12</v>
      </c>
      <c r="B157" s="59">
        <v>23568</v>
      </c>
      <c r="C157" s="62">
        <v>24</v>
      </c>
      <c r="D157" s="59">
        <v>23586</v>
      </c>
      <c r="E157" s="62">
        <v>13</v>
      </c>
      <c r="F157" s="59">
        <v>23595</v>
      </c>
      <c r="G157" s="65">
        <v>23</v>
      </c>
      <c r="H157" s="65">
        <v>23605</v>
      </c>
      <c r="I157" s="40">
        <v>13</v>
      </c>
      <c r="J157" s="40">
        <v>23628</v>
      </c>
      <c r="K157" s="50">
        <v>0</v>
      </c>
      <c r="L157">
        <v>12121</v>
      </c>
    </row>
    <row r="158" spans="1:12" x14ac:dyDescent="0.3">
      <c r="A158" s="59">
        <v>12</v>
      </c>
      <c r="B158" s="59">
        <v>23738</v>
      </c>
      <c r="C158" s="62">
        <v>13</v>
      </c>
      <c r="D158" s="59">
        <v>23745</v>
      </c>
      <c r="E158" s="62">
        <v>24</v>
      </c>
      <c r="F158" s="59">
        <v>23751</v>
      </c>
      <c r="G158" s="65">
        <v>14</v>
      </c>
      <c r="H158" s="65">
        <v>23761</v>
      </c>
      <c r="I158" s="40">
        <v>13</v>
      </c>
      <c r="J158" s="40">
        <v>23771</v>
      </c>
      <c r="K158" s="50">
        <v>0</v>
      </c>
      <c r="L158">
        <v>11211</v>
      </c>
    </row>
    <row r="159" spans="1:12" x14ac:dyDescent="0.3">
      <c r="A159" s="59">
        <v>21</v>
      </c>
      <c r="B159" s="59">
        <v>23877</v>
      </c>
      <c r="C159" s="62">
        <v>11</v>
      </c>
      <c r="D159" s="59">
        <v>23887</v>
      </c>
      <c r="E159" s="62">
        <v>22</v>
      </c>
      <c r="F159" s="59">
        <v>23894</v>
      </c>
      <c r="G159" s="65">
        <v>14</v>
      </c>
      <c r="H159" s="65">
        <v>23903</v>
      </c>
      <c r="I159" s="40">
        <v>24</v>
      </c>
      <c r="J159" s="40">
        <v>23912</v>
      </c>
      <c r="K159" s="50"/>
      <c r="L159">
        <v>21212</v>
      </c>
    </row>
    <row r="160" spans="1:12" x14ac:dyDescent="0.3">
      <c r="A160" s="17"/>
      <c r="B160" s="17"/>
      <c r="C160" s="17"/>
      <c r="D160" s="17"/>
      <c r="E160" s="17"/>
      <c r="F160" s="17"/>
      <c r="G160" s="17"/>
      <c r="H1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167</v>
      </c>
      <c r="V3" s="25" t="s">
        <v>117</v>
      </c>
      <c r="W3">
        <f>COUNTA(L7:L34)</f>
        <v>28</v>
      </c>
      <c r="AA3" s="25" t="s">
        <v>117</v>
      </c>
      <c r="AB3">
        <f>COUNTA(L35:L62)</f>
        <v>28</v>
      </c>
      <c r="AF3" s="25" t="s">
        <v>117</v>
      </c>
      <c r="AG3">
        <f>COUNTA(L63:L89)</f>
        <v>27</v>
      </c>
      <c r="AK3" s="25" t="s">
        <v>117</v>
      </c>
      <c r="AL3">
        <f>COUNTA(L90:L117)</f>
        <v>28</v>
      </c>
      <c r="AP3" s="25" t="s">
        <v>117</v>
      </c>
      <c r="AQ3">
        <f>COUNTA(L118:L145)</f>
        <v>28</v>
      </c>
      <c r="AU3" s="25" t="s">
        <v>117</v>
      </c>
      <c r="AV3">
        <f>COUNTA(L146:L173)</f>
        <v>28</v>
      </c>
    </row>
    <row r="4" spans="1:48" x14ac:dyDescent="0.3">
      <c r="P4" s="25" t="s">
        <v>85</v>
      </c>
      <c r="Q4" s="26">
        <f>SUM(O7:O38)</f>
        <v>166</v>
      </c>
      <c r="V4" s="25" t="s">
        <v>118</v>
      </c>
      <c r="W4">
        <f>SUM(U7:U38)</f>
        <v>28</v>
      </c>
      <c r="AA4" s="25" t="s">
        <v>118</v>
      </c>
      <c r="AB4">
        <f>SUM(Z7:Z38)</f>
        <v>28</v>
      </c>
      <c r="AF4" s="25" t="s">
        <v>118</v>
      </c>
      <c r="AG4">
        <f>SUM(AE7:AE38)</f>
        <v>27</v>
      </c>
      <c r="AK4" s="25" t="s">
        <v>118</v>
      </c>
      <c r="AL4">
        <f>SUM(AJ7:AJ38)</f>
        <v>28</v>
      </c>
      <c r="AP4" s="25" t="s">
        <v>118</v>
      </c>
      <c r="AQ4">
        <f>SUM(AO7:AO38)</f>
        <v>28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30</v>
      </c>
      <c r="C7" s="60">
        <v>24</v>
      </c>
      <c r="D7" s="57">
        <v>41</v>
      </c>
      <c r="E7" s="60">
        <v>13</v>
      </c>
      <c r="F7" s="57">
        <v>50</v>
      </c>
      <c r="G7" s="63">
        <v>23</v>
      </c>
      <c r="H7" s="63">
        <v>61</v>
      </c>
      <c r="I7" s="41">
        <v>13</v>
      </c>
      <c r="J7" s="41">
        <v>74</v>
      </c>
      <c r="K7" s="42">
        <v>0</v>
      </c>
      <c r="L7">
        <v>12121</v>
      </c>
      <c r="N7" s="35">
        <v>11111</v>
      </c>
      <c r="O7" s="35">
        <f>COUNTIF($L$7:$L$500,N7)</f>
        <v>6</v>
      </c>
      <c r="P7" s="35">
        <f>O7/$Q$4</f>
        <v>3.614457831325301E-2</v>
      </c>
      <c r="Q7" s="35">
        <f>IF(P7=0,0,(P7*((LOG(P7))/LOG(2))))</f>
        <v>-0.17313531074550972</v>
      </c>
      <c r="T7" s="35">
        <f>N7</f>
        <v>11111</v>
      </c>
      <c r="U7" s="35">
        <f>COUNTIF(L7:L34,T7)</f>
        <v>1</v>
      </c>
      <c r="V7" s="35">
        <f>U7/(W4-U25)</f>
        <v>3.7037037037037035E-2</v>
      </c>
      <c r="W7" s="35">
        <f>IF(V7=0,0,(V7*((LOG(V7))/LOG(2))))</f>
        <v>-0.1761069445245729</v>
      </c>
      <c r="Y7" s="35">
        <f>N7</f>
        <v>11111</v>
      </c>
      <c r="Z7" s="35">
        <f>COUNTIF(L35:L62,Y7)</f>
        <v>2</v>
      </c>
      <c r="AA7" s="35">
        <f>Z7/(AB4-Z25)</f>
        <v>7.407407407407407E-2</v>
      </c>
      <c r="AB7" s="35">
        <f>IF(AA7=0,0,(AA7*((LOG(AA7))/LOG(2))))</f>
        <v>-0.27813981497507173</v>
      </c>
      <c r="AD7" s="35">
        <f>N7</f>
        <v>11111</v>
      </c>
      <c r="AE7" s="35">
        <f>COUNTIF(L63:L89,AD7)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COUNTIF(L90:L117,AI7)</f>
        <v>1</v>
      </c>
      <c r="AK7" s="35">
        <f>AJ7/(AL4-AJ25)</f>
        <v>4.3478260869565216E-2</v>
      </c>
      <c r="AL7" s="35">
        <f>IF(AK7=0,0,(AK7*((LOG(AK7))/LOG(2))))</f>
        <v>-0.19667660678508753</v>
      </c>
      <c r="AN7" s="35">
        <f>N7</f>
        <v>11111</v>
      </c>
      <c r="AO7" s="35">
        <f>COUNTIF(L118:L145,AN7)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COUNTIF(L146:L173,AS7)</f>
        <v>2</v>
      </c>
      <c r="AU7" s="35">
        <f>AT7/(AV4-AT25)</f>
        <v>0.08</v>
      </c>
      <c r="AV7" s="35">
        <f>IF(AU7=0,0,(AU7*((LOG(AU7))/LOG(2))))</f>
        <v>-0.29150849518197797</v>
      </c>
    </row>
    <row r="8" spans="1:48" x14ac:dyDescent="0.3">
      <c r="A8" s="58">
        <v>12</v>
      </c>
      <c r="B8" s="58">
        <v>184</v>
      </c>
      <c r="C8" s="61">
        <v>13</v>
      </c>
      <c r="D8" s="58">
        <v>197</v>
      </c>
      <c r="E8" s="61">
        <v>24</v>
      </c>
      <c r="F8" s="58">
        <v>207</v>
      </c>
      <c r="G8" s="64">
        <v>14</v>
      </c>
      <c r="H8" s="64">
        <v>220</v>
      </c>
      <c r="I8" s="41">
        <v>24</v>
      </c>
      <c r="J8" s="41">
        <v>228</v>
      </c>
      <c r="K8" s="42">
        <v>0</v>
      </c>
      <c r="L8">
        <v>11212</v>
      </c>
      <c r="N8" s="35">
        <v>11112</v>
      </c>
      <c r="O8" s="35">
        <f>COUNTIF($L$7:$L$500,N8)</f>
        <v>7</v>
      </c>
      <c r="P8" s="35">
        <f>O8/$Q$4</f>
        <v>4.2168674698795178E-2</v>
      </c>
      <c r="Q8" s="35">
        <f>IF(P8=0,0,(P8*((LOG(P8))/LOG(2))))</f>
        <v>-0.19261320219894726</v>
      </c>
      <c r="T8" s="35">
        <f>N8</f>
        <v>11112</v>
      </c>
      <c r="U8" s="35">
        <f>COUNTIF(L7:L34,T8)</f>
        <v>2</v>
      </c>
      <c r="V8" s="35">
        <f>U8/(W4-U25)</f>
        <v>7.407407407407407E-2</v>
      </c>
      <c r="W8" s="35">
        <f>IF(V8=0,0,(V8*((LOG(V8))/LOG(2))))</f>
        <v>-0.27813981497507173</v>
      </c>
      <c r="Y8" s="35">
        <f>N8</f>
        <v>11112</v>
      </c>
      <c r="Z8" s="35">
        <f>COUNTIF(L35:L62,Y8)</f>
        <v>2</v>
      </c>
      <c r="AA8" s="35">
        <f>Z8/(AB4-Z25)</f>
        <v>7.407407407407407E-2</v>
      </c>
      <c r="AB8" s="35">
        <f>IF(AA8=0,0,(AA8*((LOG(AA8))/LOG(2))))</f>
        <v>-0.27813981497507173</v>
      </c>
      <c r="AD8" s="35">
        <f>N8</f>
        <v>11112</v>
      </c>
      <c r="AE8" s="35">
        <f>COUNTIF(L63:L89,AD8)</f>
        <v>2</v>
      </c>
      <c r="AF8" s="35">
        <f>AE8/(AG4-AE25)</f>
        <v>8.3333333333333329E-2</v>
      </c>
      <c r="AG8" s="35">
        <f>IF(AF8=0,0,(AF8*((LOG(AF8))/LOG(2))))</f>
        <v>-0.29874687506009634</v>
      </c>
      <c r="AI8" s="35">
        <f>N8</f>
        <v>11112</v>
      </c>
      <c r="AJ8" s="35">
        <f>COUNTIF(L90:L117,AI8)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COUNTIF(L118:L145,AN8)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COUNTIF(L146:L173,AS8)</f>
        <v>1</v>
      </c>
      <c r="AU8" s="35">
        <f>AT8/(AV4-AT25)</f>
        <v>0.04</v>
      </c>
      <c r="AV8" s="35">
        <f>IF(AU8=0,0,(AU8*((LOG(AU8))/LOG(2))))</f>
        <v>-0.18575424759098899</v>
      </c>
    </row>
    <row r="9" spans="1:48" x14ac:dyDescent="0.3">
      <c r="A9" s="58">
        <v>12</v>
      </c>
      <c r="B9" s="58">
        <v>331</v>
      </c>
      <c r="C9" s="61">
        <v>13</v>
      </c>
      <c r="D9" s="58">
        <v>340</v>
      </c>
      <c r="E9" s="61">
        <v>24</v>
      </c>
      <c r="F9" s="58">
        <v>350</v>
      </c>
      <c r="G9" s="64">
        <v>14</v>
      </c>
      <c r="H9" s="64">
        <v>363</v>
      </c>
      <c r="I9" s="41">
        <v>24</v>
      </c>
      <c r="J9" s="41">
        <v>373</v>
      </c>
      <c r="K9" s="42">
        <v>0</v>
      </c>
      <c r="L9">
        <v>11212</v>
      </c>
      <c r="N9" s="35">
        <v>11121</v>
      </c>
      <c r="O9" s="35">
        <f>COUNTIF($L$7:$L$500,N9)</f>
        <v>13</v>
      </c>
      <c r="P9" s="35">
        <f>O9/$Q$4</f>
        <v>7.8313253012048195E-2</v>
      </c>
      <c r="Q9" s="35">
        <f>IF(P9=0,0,(P9*((LOG(P9))/LOG(2))))</f>
        <v>-0.28776985705828806</v>
      </c>
      <c r="T9" s="35">
        <f>N9</f>
        <v>11121</v>
      </c>
      <c r="U9" s="35">
        <f>COUNTIF(L7:L34,T9)</f>
        <v>2</v>
      </c>
      <c r="V9" s="35">
        <f>U9/(W4-U25)</f>
        <v>7.407407407407407E-2</v>
      </c>
      <c r="W9" s="35">
        <f>IF(V9=0,0,(V9*((LOG(V9))/LOG(2))))</f>
        <v>-0.27813981497507173</v>
      </c>
      <c r="Y9" s="35">
        <f>N9</f>
        <v>11121</v>
      </c>
      <c r="Z9" s="35">
        <f>COUNTIF(L35:L62,Y9)</f>
        <v>3</v>
      </c>
      <c r="AA9" s="35">
        <f>Z9/(AB4-Z25)</f>
        <v>0.1111111111111111</v>
      </c>
      <c r="AB9" s="35">
        <f>IF(AA9=0,0,(AA9*((LOG(AA9))/LOG(2))))</f>
        <v>-0.3522138890491458</v>
      </c>
      <c r="AD9" s="35">
        <f>N9</f>
        <v>11121</v>
      </c>
      <c r="AE9" s="35">
        <f>COUNTIF(L63:L89,AD9)</f>
        <v>2</v>
      </c>
      <c r="AF9" s="35">
        <f>AE9/(AG4-AE25)</f>
        <v>8.3333333333333329E-2</v>
      </c>
      <c r="AG9" s="35">
        <f>IF(AF9=0,0,(AF9*((LOG(AF9))/LOG(2))))</f>
        <v>-0.29874687506009634</v>
      </c>
      <c r="AI9" s="35">
        <f>N9</f>
        <v>11121</v>
      </c>
      <c r="AJ9" s="35">
        <f>COUNTIF(L90:L117,AI9)</f>
        <v>3</v>
      </c>
      <c r="AK9" s="35">
        <f>AJ9/(AL4-AJ25)</f>
        <v>0.13043478260869565</v>
      </c>
      <c r="AL9" s="35">
        <f>IF(AK9=0,0,(AK9*((LOG(AK9))/LOG(2))))</f>
        <v>-0.3832955811307639</v>
      </c>
      <c r="AN9" s="35">
        <f>N9</f>
        <v>11121</v>
      </c>
      <c r="AO9" s="35">
        <f>COUNTIF(L118:L145,AN9)</f>
        <v>1</v>
      </c>
      <c r="AP9" s="35">
        <f>AO9/(AQ4-AO25)</f>
        <v>0.05</v>
      </c>
      <c r="AQ9" s="35">
        <f>IF(AP9=0,0,(AP9*((LOG(AP9))/LOG(2))))</f>
        <v>-0.21609640474436814</v>
      </c>
      <c r="AS9" s="35">
        <f>N9</f>
        <v>11121</v>
      </c>
      <c r="AT9" s="35">
        <f>COUNTIF(L146:L173,AS9)</f>
        <v>2</v>
      </c>
      <c r="AU9" s="35">
        <f>AT9/(AV4-AT25)</f>
        <v>0.08</v>
      </c>
      <c r="AV9" s="35">
        <f>IF(AU9=0,0,(AU9*((LOG(AU9))/LOG(2))))</f>
        <v>-0.29150849518197797</v>
      </c>
    </row>
    <row r="10" spans="1:48" x14ac:dyDescent="0.3">
      <c r="A10" s="58">
        <v>12</v>
      </c>
      <c r="B10" s="58">
        <v>478</v>
      </c>
      <c r="C10" s="61">
        <v>13</v>
      </c>
      <c r="D10" s="58">
        <v>484</v>
      </c>
      <c r="E10" s="61">
        <v>24</v>
      </c>
      <c r="F10" s="58">
        <v>493</v>
      </c>
      <c r="G10" s="64">
        <v>14</v>
      </c>
      <c r="H10" s="64">
        <v>505</v>
      </c>
      <c r="I10" s="41">
        <v>24</v>
      </c>
      <c r="J10" s="41">
        <v>512</v>
      </c>
      <c r="K10" s="42">
        <v>0</v>
      </c>
      <c r="L10">
        <v>11212</v>
      </c>
      <c r="N10" s="35">
        <v>11122</v>
      </c>
      <c r="O10" s="35">
        <f>COUNTIF($L$7:$L$500,N10)</f>
        <v>8</v>
      </c>
      <c r="P10" s="35">
        <f>O10/$Q$4</f>
        <v>4.8192771084337352E-2</v>
      </c>
      <c r="Q10" s="35">
        <f>IF(P10=0,0,(P10*((LOG(P10))/LOG(2))))</f>
        <v>-0.2108452737998518</v>
      </c>
      <c r="T10" s="35">
        <f>N10</f>
        <v>11122</v>
      </c>
      <c r="U10" s="35">
        <f>COUNTIF(L7:L34,T10)</f>
        <v>2</v>
      </c>
      <c r="V10" s="35">
        <f>U10/(W4-U25)</f>
        <v>7.407407407407407E-2</v>
      </c>
      <c r="W10" s="35">
        <f>IF(V10=0,0,(V10*((LOG(V10))/LOG(2))))</f>
        <v>-0.27813981497507173</v>
      </c>
      <c r="Y10" s="35">
        <f>N10</f>
        <v>11122</v>
      </c>
      <c r="Z10" s="35">
        <f>COUNTIF(L35:L62,Y10)</f>
        <v>1</v>
      </c>
      <c r="AA10" s="35">
        <f>Z10/(AB4-Z25)</f>
        <v>3.7037037037037035E-2</v>
      </c>
      <c r="AB10" s="35">
        <f>IF(AA10=0,0,(AA10*((LOG(AA10))/LOG(2))))</f>
        <v>-0.1761069445245729</v>
      </c>
      <c r="AD10" s="35">
        <f>N10</f>
        <v>11122</v>
      </c>
      <c r="AE10" s="35">
        <f>COUNTIF(L63:L89,AD10)</f>
        <v>3</v>
      </c>
      <c r="AF10" s="35">
        <f>AE10/(AG4-AE25)</f>
        <v>0.125</v>
      </c>
      <c r="AG10" s="35">
        <f>IF(AF10=0,0,(AF10*((LOG(AF10))/LOG(2))))</f>
        <v>-0.375</v>
      </c>
      <c r="AI10" s="35">
        <f>N10</f>
        <v>11122</v>
      </c>
      <c r="AJ10" s="35">
        <f>COUNTIF(L90:L117,AI10)</f>
        <v>1</v>
      </c>
      <c r="AK10" s="35">
        <f>AJ10/(AL4-AJ25)</f>
        <v>4.3478260869565216E-2</v>
      </c>
      <c r="AL10" s="35">
        <f>IF(AK10=0,0,(AK10*((LOG(AK10))/LOG(2))))</f>
        <v>-0.19667660678508753</v>
      </c>
      <c r="AN10" s="35">
        <f>N10</f>
        <v>11122</v>
      </c>
      <c r="AO10" s="35">
        <f>COUNTIF(L118:L145,AN10)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COUNTIF(L146:L173,AS10)</f>
        <v>1</v>
      </c>
      <c r="AU10" s="35">
        <f>AT10/(AV4-AT25)</f>
        <v>0.04</v>
      </c>
      <c r="AV10" s="35">
        <f>IF(AU10=0,0,(AU10*((LOG(AU10))/LOG(2))))</f>
        <v>-0.18575424759098899</v>
      </c>
    </row>
    <row r="11" spans="1:48" x14ac:dyDescent="0.3">
      <c r="A11" s="58">
        <v>12</v>
      </c>
      <c r="B11" s="58">
        <v>668</v>
      </c>
      <c r="C11" s="61">
        <v>24</v>
      </c>
      <c r="D11" s="58">
        <v>677</v>
      </c>
      <c r="E11" s="61">
        <v>13</v>
      </c>
      <c r="F11" s="58">
        <v>689</v>
      </c>
      <c r="G11" s="64">
        <v>23</v>
      </c>
      <c r="H11" s="64">
        <v>699</v>
      </c>
      <c r="I11" s="41">
        <v>24</v>
      </c>
      <c r="J11" s="41">
        <v>721</v>
      </c>
      <c r="K11" s="42">
        <v>0</v>
      </c>
      <c r="L11">
        <v>12122</v>
      </c>
      <c r="N11" s="35">
        <v>11211</v>
      </c>
      <c r="O11" s="35">
        <f>COUNTIF($L$7:$L$500,N11)</f>
        <v>17</v>
      </c>
      <c r="P11" s="35">
        <f>O11/$Q$4</f>
        <v>0.10240963855421686</v>
      </c>
      <c r="Q11" s="35">
        <f>IF(P11=0,0,(P11*((LOG(P11))/LOG(2))))</f>
        <v>-0.3366795303110961</v>
      </c>
      <c r="T11" s="35">
        <f>N11</f>
        <v>11211</v>
      </c>
      <c r="U11" s="35">
        <f>COUNTIF(L7:L34,T11)</f>
        <v>3</v>
      </c>
      <c r="V11" s="35">
        <f>U11/(W4-U25)</f>
        <v>0.1111111111111111</v>
      </c>
      <c r="W11" s="35">
        <f>IF(V11=0,0,(V11*((LOG(V11))/LOG(2))))</f>
        <v>-0.3522138890491458</v>
      </c>
      <c r="Y11" s="35">
        <f>N11</f>
        <v>11211</v>
      </c>
      <c r="Z11" s="35">
        <f>COUNTIF(L35:L62,Y11)</f>
        <v>3</v>
      </c>
      <c r="AA11" s="35">
        <f>Z11/(AB4-Z25)</f>
        <v>0.1111111111111111</v>
      </c>
      <c r="AB11" s="35">
        <f>IF(AA11=0,0,(AA11*((LOG(AA11))/LOG(2))))</f>
        <v>-0.3522138890491458</v>
      </c>
      <c r="AD11" s="35">
        <f>N11</f>
        <v>11211</v>
      </c>
      <c r="AE11" s="35">
        <f>COUNTIF(L63:L89,AD11)</f>
        <v>4</v>
      </c>
      <c r="AF11" s="35">
        <f>AE11/(AG4-AE25)</f>
        <v>0.16666666666666666</v>
      </c>
      <c r="AG11" s="35">
        <f>IF(AF11=0,0,(AF11*((LOG(AF11))/LOG(2))))</f>
        <v>-0.43082708345352599</v>
      </c>
      <c r="AI11" s="35">
        <f>N11</f>
        <v>11211</v>
      </c>
      <c r="AJ11" s="35">
        <f>COUNTIF(L90:L117,AI11)</f>
        <v>4</v>
      </c>
      <c r="AK11" s="35">
        <f>AJ11/(AL4-AJ25)</f>
        <v>0.17391304347826086</v>
      </c>
      <c r="AL11" s="35">
        <f>IF(AK11=0,0,(AK11*((LOG(AK11))/LOG(2))))</f>
        <v>-0.43888034018382832</v>
      </c>
      <c r="AN11" s="35">
        <f>N11</f>
        <v>11211</v>
      </c>
      <c r="AO11" s="35">
        <f>COUNTIF(L118:L145,AN11)</f>
        <v>1</v>
      </c>
      <c r="AP11" s="35">
        <f>AO11/(AQ4-AO25)</f>
        <v>0.05</v>
      </c>
      <c r="AQ11" s="35">
        <f>IF(AP11=0,0,(AP11*((LOG(AP11))/LOG(2))))</f>
        <v>-0.21609640474436814</v>
      </c>
      <c r="AS11" s="35">
        <f>N11</f>
        <v>11211</v>
      </c>
      <c r="AT11" s="35">
        <f>COUNTIF(L146:L173,AS11)</f>
        <v>2</v>
      </c>
      <c r="AU11" s="35">
        <f>AT11/(AV4-AT25)</f>
        <v>0.08</v>
      </c>
      <c r="AV11" s="35">
        <f>IF(AU11=0,0,(AU11*((LOG(AU11))/LOG(2))))</f>
        <v>-0.29150849518197797</v>
      </c>
    </row>
    <row r="12" spans="1:48" x14ac:dyDescent="0.3">
      <c r="A12" s="58">
        <v>12</v>
      </c>
      <c r="B12" s="58">
        <v>831</v>
      </c>
      <c r="C12" s="61">
        <v>13</v>
      </c>
      <c r="D12" s="58">
        <v>842</v>
      </c>
      <c r="E12" s="61">
        <v>24</v>
      </c>
      <c r="F12" s="58">
        <v>853</v>
      </c>
      <c r="G12" s="64">
        <v>14</v>
      </c>
      <c r="H12" s="64">
        <v>863</v>
      </c>
      <c r="I12" s="41">
        <v>13</v>
      </c>
      <c r="J12" s="41">
        <v>873</v>
      </c>
      <c r="K12" s="42">
        <v>0</v>
      </c>
      <c r="L12">
        <v>11211</v>
      </c>
      <c r="N12" s="35">
        <v>11212</v>
      </c>
      <c r="O12" s="35">
        <f>COUNTIF($L$7:$L$500,N12)</f>
        <v>19</v>
      </c>
      <c r="P12" s="35">
        <f>O12/$Q$4</f>
        <v>0.1144578313253012</v>
      </c>
      <c r="Q12" s="35">
        <f>IF(P12=0,0,(P12*((LOG(P12))/LOG(2))))</f>
        <v>-0.35792244843471954</v>
      </c>
      <c r="T12" s="35">
        <f>N12</f>
        <v>11212</v>
      </c>
      <c r="U12" s="35">
        <f>COUNTIF(L7:L34,T12)</f>
        <v>5</v>
      </c>
      <c r="V12" s="35">
        <f>U12/(W4-U25)</f>
        <v>0.18518518518518517</v>
      </c>
      <c r="W12" s="35">
        <f>IF(V12=0,0,(V12*((LOG(V12))/LOG(2))))</f>
        <v>-0.45054803838446406</v>
      </c>
      <c r="Y12" s="35">
        <f>N12</f>
        <v>11212</v>
      </c>
      <c r="Z12" s="35">
        <f>COUNTIF(L35:L62,Y12)</f>
        <v>4</v>
      </c>
      <c r="AA12" s="35">
        <f>Z12/(AB4-Z25)</f>
        <v>0.14814814814814814</v>
      </c>
      <c r="AB12" s="35">
        <f>IF(AA12=0,0,(AA12*((LOG(AA12))/LOG(2))))</f>
        <v>-0.40813148180199532</v>
      </c>
      <c r="AD12" s="35">
        <f>N12</f>
        <v>11212</v>
      </c>
      <c r="AE12" s="35">
        <f>COUNTIF(L63:L89,AD12)</f>
        <v>3</v>
      </c>
      <c r="AF12" s="35">
        <f>AE12/(AG4-AE25)</f>
        <v>0.125</v>
      </c>
      <c r="AG12" s="35">
        <f>IF(AF12=0,0,(AF12*((LOG(AF12))/LOG(2))))</f>
        <v>-0.375</v>
      </c>
      <c r="AI12" s="35">
        <f>N12</f>
        <v>11212</v>
      </c>
      <c r="AJ12" s="35">
        <f>COUNTIF(L90:L117,AI12)</f>
        <v>1</v>
      </c>
      <c r="AK12" s="35">
        <f>AJ12/(AL4-AJ25)</f>
        <v>4.3478260869565216E-2</v>
      </c>
      <c r="AL12" s="35">
        <f>IF(AK12=0,0,(AK12*((LOG(AK12))/LOG(2))))</f>
        <v>-0.19667660678508753</v>
      </c>
      <c r="AN12" s="35">
        <f>N12</f>
        <v>11212</v>
      </c>
      <c r="AO12" s="35">
        <f>COUNTIF(L118:L145,AN12)</f>
        <v>5</v>
      </c>
      <c r="AP12" s="35">
        <f>AO12/(AQ4-AO25)</f>
        <v>0.25</v>
      </c>
      <c r="AQ12" s="35">
        <f>IF(AP12=0,0,(AP12*((LOG(AP12))/LOG(2))))</f>
        <v>-0.5</v>
      </c>
      <c r="AS12" s="35">
        <f>N12</f>
        <v>11212</v>
      </c>
      <c r="AT12" s="35">
        <f>COUNTIF(L146:L173,AS12)</f>
        <v>1</v>
      </c>
      <c r="AU12" s="35">
        <f>AT12/(AV4-AT25)</f>
        <v>0.04</v>
      </c>
      <c r="AV12" s="35">
        <f>IF(AU12=0,0,(AU12*((LOG(AU12))/LOG(2))))</f>
        <v>-0.18575424759098899</v>
      </c>
    </row>
    <row r="13" spans="1:48" x14ac:dyDescent="0.3">
      <c r="A13" s="58">
        <v>12</v>
      </c>
      <c r="B13" s="58">
        <v>981</v>
      </c>
      <c r="C13" s="61">
        <v>13</v>
      </c>
      <c r="D13" s="58">
        <v>1001</v>
      </c>
      <c r="E13" s="61">
        <v>24</v>
      </c>
      <c r="F13" s="58">
        <v>1011</v>
      </c>
      <c r="G13" s="64">
        <v>14</v>
      </c>
      <c r="H13" s="64">
        <v>1023</v>
      </c>
      <c r="I13" s="41">
        <v>13</v>
      </c>
      <c r="J13" s="41">
        <v>1032</v>
      </c>
      <c r="K13" s="42">
        <v>0</v>
      </c>
      <c r="L13">
        <v>11211</v>
      </c>
      <c r="N13" s="35">
        <v>11221</v>
      </c>
      <c r="O13" s="35">
        <f>COUNTIF($L$7:$L$500,N13)</f>
        <v>2</v>
      </c>
      <c r="P13" s="35">
        <f>O13/$Q$4</f>
        <v>1.2048192771084338E-2</v>
      </c>
      <c r="Q13" s="35">
        <f>IF(P13=0,0,(P13*((LOG(P13))/LOG(2))))</f>
        <v>-7.6807703992131618E-2</v>
      </c>
      <c r="T13" s="35">
        <f>N13</f>
        <v>11221</v>
      </c>
      <c r="U13" s="35">
        <f>COUNTIF(L7:L34,T13)</f>
        <v>1</v>
      </c>
      <c r="V13" s="35">
        <f>U13/(W4-U25)</f>
        <v>3.7037037037037035E-2</v>
      </c>
      <c r="W13" s="35">
        <f>IF(V13=0,0,(V13*((LOG(V13))/LOG(2))))</f>
        <v>-0.1761069445245729</v>
      </c>
      <c r="Y13" s="35">
        <f>N13</f>
        <v>11221</v>
      </c>
      <c r="Z13" s="35">
        <f>COUNTIF(L35:L62,Y13)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COUNTIF(L63:L89,AD13)</f>
        <v>1</v>
      </c>
      <c r="AF13" s="35">
        <f>AE13/(AG4-AE25)</f>
        <v>4.1666666666666664E-2</v>
      </c>
      <c r="AG13" s="35">
        <f>IF(AF13=0,0,(AF13*((LOG(AF13))/LOG(2))))</f>
        <v>-0.19104010419671485</v>
      </c>
      <c r="AI13" s="35">
        <f>N13</f>
        <v>11221</v>
      </c>
      <c r="AJ13" s="35">
        <f>COUNTIF(L90:L117,AI13)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COUNTIF(L118:L145,AN13)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COUNTIF(L146:L173,AS13)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1144</v>
      </c>
      <c r="C14" s="61">
        <v>13</v>
      </c>
      <c r="D14" s="58">
        <v>1154</v>
      </c>
      <c r="E14" s="61">
        <v>24</v>
      </c>
      <c r="F14" s="58">
        <v>1164</v>
      </c>
      <c r="G14" s="64">
        <v>14</v>
      </c>
      <c r="H14" s="64">
        <v>1177</v>
      </c>
      <c r="I14" s="41">
        <v>24</v>
      </c>
      <c r="J14" s="41">
        <v>1186</v>
      </c>
      <c r="K14" s="42">
        <v>0</v>
      </c>
      <c r="L14">
        <v>11212</v>
      </c>
      <c r="N14" s="35">
        <v>11222</v>
      </c>
      <c r="O14" s="35">
        <f>COUNTIF($L$7:$L$500,N14)</f>
        <v>3</v>
      </c>
      <c r="P14" s="35">
        <f>O14/$Q$4</f>
        <v>1.8072289156626505E-2</v>
      </c>
      <c r="Q14" s="35">
        <f>IF(P14=0,0,(P14*((LOG(P14))/LOG(2))))</f>
        <v>-0.10463994452938136</v>
      </c>
      <c r="T14" s="35">
        <f>N14</f>
        <v>11222</v>
      </c>
      <c r="U14" s="35">
        <f>COUNTIF(L7:L34,T14)</f>
        <v>1</v>
      </c>
      <c r="V14" s="35">
        <f>U14/(W4-U25)</f>
        <v>3.7037037037037035E-2</v>
      </c>
      <c r="W14" s="35">
        <f>IF(V14=0,0,(V14*((LOG(V14))/LOG(2))))</f>
        <v>-0.1761069445245729</v>
      </c>
      <c r="Y14" s="35">
        <f>N14</f>
        <v>11222</v>
      </c>
      <c r="Z14" s="35">
        <f>COUNTIF(L35:L62,Y14)</f>
        <v>2</v>
      </c>
      <c r="AA14" s="35">
        <f>Z14/(AB4-Z25)</f>
        <v>7.407407407407407E-2</v>
      </c>
      <c r="AB14" s="35">
        <f>IF(AA14=0,0,(AA14*((LOG(AA14))/LOG(2))))</f>
        <v>-0.27813981497507173</v>
      </c>
      <c r="AD14" s="35">
        <f>N14</f>
        <v>11222</v>
      </c>
      <c r="AE14" s="35">
        <f>COUNTIF(L63:L89,AD14)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COUNTIF(L90:L117,AI14)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COUNTIF(L118:L145,AN14)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COUNTIF(L146:L173,AS14)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1289</v>
      </c>
      <c r="C15" s="61">
        <v>11</v>
      </c>
      <c r="D15" s="58">
        <v>1298</v>
      </c>
      <c r="E15" s="61">
        <v>11</v>
      </c>
      <c r="F15" s="58">
        <v>1313</v>
      </c>
      <c r="G15" s="64">
        <v>21</v>
      </c>
      <c r="H15" s="64">
        <v>1327</v>
      </c>
      <c r="I15" s="41">
        <v>11</v>
      </c>
      <c r="J15" s="41">
        <v>1340</v>
      </c>
      <c r="K15" s="42">
        <v>1</v>
      </c>
      <c r="L15">
        <v>21121</v>
      </c>
      <c r="N15" s="35">
        <v>12111</v>
      </c>
      <c r="O15" s="35">
        <f>COUNTIF($L$7:$L$500,N15)</f>
        <v>4</v>
      </c>
      <c r="P15" s="35">
        <f>O15/$Q$4</f>
        <v>2.4096385542168676E-2</v>
      </c>
      <c r="Q15" s="35">
        <f>IF(P15=0,0,(P15*((LOG(P15))/LOG(2))))</f>
        <v>-0.12951902244209457</v>
      </c>
      <c r="T15" s="35">
        <f>N15</f>
        <v>12111</v>
      </c>
      <c r="U15" s="35">
        <f>COUNTIF(L7:L34,T15)</f>
        <v>1</v>
      </c>
      <c r="V15" s="35">
        <f>U15/(W4-U25)</f>
        <v>3.7037037037037035E-2</v>
      </c>
      <c r="W15" s="35">
        <f>IF(V15=0,0,(V15*((LOG(V15))/LOG(2))))</f>
        <v>-0.1761069445245729</v>
      </c>
      <c r="Y15" s="35">
        <f>N15</f>
        <v>12111</v>
      </c>
      <c r="Z15" s="35">
        <f>COUNTIF(L35:L62,Y15)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COUNTIF(L63:L89,AD15)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COUNTIF(L90:L117,AI15)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COUNTIF(L118:L145,AN15)</f>
        <v>1</v>
      </c>
      <c r="AP15" s="35">
        <f>AO15/(AQ4-AO25)</f>
        <v>0.05</v>
      </c>
      <c r="AQ15" s="35">
        <f>IF(AP15=0,0,(AP15*((LOG(AP15))/LOG(2))))</f>
        <v>-0.21609640474436814</v>
      </c>
      <c r="AS15" s="35">
        <f>N15</f>
        <v>12111</v>
      </c>
      <c r="AT15" s="35">
        <f>COUNTIF(L146:L173,AS15)</f>
        <v>2</v>
      </c>
      <c r="AU15" s="35">
        <f>AT15/(AV4-AT25)</f>
        <v>0.08</v>
      </c>
      <c r="AV15" s="35">
        <f>IF(AU15=0,0,(AU15*((LOG(AU15))/LOG(2))))</f>
        <v>-0.29150849518197797</v>
      </c>
    </row>
    <row r="16" spans="1:48" x14ac:dyDescent="0.3">
      <c r="A16" s="58">
        <v>21</v>
      </c>
      <c r="B16" s="58">
        <v>1463</v>
      </c>
      <c r="C16" s="61">
        <v>11</v>
      </c>
      <c r="D16" s="58">
        <v>1472</v>
      </c>
      <c r="E16" s="61">
        <v>22</v>
      </c>
      <c r="F16" s="58">
        <v>1481</v>
      </c>
      <c r="G16" s="64">
        <v>14</v>
      </c>
      <c r="H16" s="64">
        <v>1493</v>
      </c>
      <c r="I16" s="41">
        <v>24</v>
      </c>
      <c r="J16" s="41">
        <v>1504</v>
      </c>
      <c r="K16" s="42">
        <v>0</v>
      </c>
      <c r="L16">
        <v>21212</v>
      </c>
      <c r="N16" s="35">
        <v>12112</v>
      </c>
      <c r="O16" s="35">
        <f>COUNTIF($L$7:$L$500,N16)</f>
        <v>6</v>
      </c>
      <c r="P16" s="35">
        <f>O16/$Q$4</f>
        <v>3.614457831325301E-2</v>
      </c>
      <c r="Q16" s="35">
        <f>IF(P16=0,0,(P16*((LOG(P16))/LOG(2))))</f>
        <v>-0.17313531074550972</v>
      </c>
      <c r="T16" s="35">
        <f>N16</f>
        <v>12112</v>
      </c>
      <c r="U16" s="35">
        <f>COUNTIF(L7:L34,T16)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COUNTIF(L35:L62,Y16)</f>
        <v>1</v>
      </c>
      <c r="AA16" s="35">
        <f>Z16/(AB4-Z25)</f>
        <v>3.7037037037037035E-2</v>
      </c>
      <c r="AB16" s="35">
        <f>IF(AA16=0,0,(AA16*((LOG(AA16))/LOG(2))))</f>
        <v>-0.1761069445245729</v>
      </c>
      <c r="AD16" s="35">
        <f>N16</f>
        <v>12112</v>
      </c>
      <c r="AE16" s="35">
        <f>COUNTIF(L63:L89,AD16)</f>
        <v>3</v>
      </c>
      <c r="AF16" s="35">
        <f>AE16/(AG4-AE25)</f>
        <v>0.125</v>
      </c>
      <c r="AG16" s="35">
        <f>IF(AF16=0,0,(AF16*((LOG(AF16))/LOG(2))))</f>
        <v>-0.375</v>
      </c>
      <c r="AI16" s="35">
        <f>N16</f>
        <v>12112</v>
      </c>
      <c r="AJ16" s="35">
        <f>COUNTIF(L90:L117,AI16)</f>
        <v>1</v>
      </c>
      <c r="AK16" s="35">
        <f>AJ16/(AL4-AJ25)</f>
        <v>4.3478260869565216E-2</v>
      </c>
      <c r="AL16" s="35">
        <f>IF(AK16=0,0,(AK16*((LOG(AK16))/LOG(2))))</f>
        <v>-0.19667660678508753</v>
      </c>
      <c r="AN16" s="35">
        <f>N16</f>
        <v>12112</v>
      </c>
      <c r="AO16" s="35">
        <f>COUNTIF(L118:L145,AN16)</f>
        <v>1</v>
      </c>
      <c r="AP16" s="35">
        <f>AO16/(AQ4-AO25)</f>
        <v>0.05</v>
      </c>
      <c r="AQ16" s="35">
        <f>IF(AP16=0,0,(AP16*((LOG(AP16))/LOG(2))))</f>
        <v>-0.21609640474436814</v>
      </c>
      <c r="AS16" s="35">
        <f>N16</f>
        <v>12112</v>
      </c>
      <c r="AT16" s="35">
        <f>COUNTIF(L146:L173,AS16)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1620</v>
      </c>
      <c r="C17" s="61">
        <v>24</v>
      </c>
      <c r="D17" s="58">
        <v>1629</v>
      </c>
      <c r="E17" s="61">
        <v>13</v>
      </c>
      <c r="F17" s="58">
        <v>1640</v>
      </c>
      <c r="G17" s="64">
        <v>23</v>
      </c>
      <c r="H17" s="64">
        <v>1650</v>
      </c>
      <c r="I17" s="41">
        <v>24</v>
      </c>
      <c r="J17" s="41">
        <v>1662</v>
      </c>
      <c r="K17" s="42">
        <v>0</v>
      </c>
      <c r="L17">
        <v>12122</v>
      </c>
      <c r="N17" s="35">
        <v>12121</v>
      </c>
      <c r="O17" s="35">
        <f>COUNTIF($L$7:$L$500,N17)</f>
        <v>12</v>
      </c>
      <c r="P17" s="35">
        <f>O17/$Q$4</f>
        <v>7.2289156626506021E-2</v>
      </c>
      <c r="Q17" s="35">
        <f>IF(P17=0,0,(P17*((LOG(P17))/LOG(2))))</f>
        <v>-0.27398146486451341</v>
      </c>
      <c r="T17" s="35">
        <f>N17</f>
        <v>12121</v>
      </c>
      <c r="U17" s="35">
        <f>COUNTIF(L7:L34,T17)</f>
        <v>2</v>
      </c>
      <c r="V17" s="35">
        <f>U17/(W4-U25)</f>
        <v>7.407407407407407E-2</v>
      </c>
      <c r="W17" s="35">
        <f>IF(V17=0,0,(V17*((LOG(V17))/LOG(2))))</f>
        <v>-0.27813981497507173</v>
      </c>
      <c r="Y17" s="35">
        <f>N17</f>
        <v>12121</v>
      </c>
      <c r="Z17" s="35">
        <f>COUNTIF(L35:L62,Y17)</f>
        <v>2</v>
      </c>
      <c r="AA17" s="35">
        <f>Z17/(AB4-Z25)</f>
        <v>7.407407407407407E-2</v>
      </c>
      <c r="AB17" s="35">
        <f>IF(AA17=0,0,(AA17*((LOG(AA17))/LOG(2))))</f>
        <v>-0.27813981497507173</v>
      </c>
      <c r="AD17" s="35">
        <f>N17</f>
        <v>12121</v>
      </c>
      <c r="AE17" s="35">
        <f>COUNTIF(L63:L89,AD17)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COUNTIF(L90:L117,AI17)</f>
        <v>6</v>
      </c>
      <c r="AK17" s="35">
        <f>AJ17/(AL4-AJ25)</f>
        <v>0.2608695652173913</v>
      </c>
      <c r="AL17" s="35">
        <f>IF(AK17=0,0,(AK17*((LOG(AK17))/LOG(2))))</f>
        <v>-0.50572159704413644</v>
      </c>
      <c r="AN17" s="35">
        <f>N17</f>
        <v>12121</v>
      </c>
      <c r="AO17" s="35">
        <f>COUNTIF(L118:L145,AN17)</f>
        <v>2</v>
      </c>
      <c r="AP17" s="35">
        <f>AO17/(AQ4-AO25)</f>
        <v>0.1</v>
      </c>
      <c r="AQ17" s="35">
        <f>IF(AP17=0,0,(AP17*((LOG(AP17))/LOG(2))))</f>
        <v>-0.33219280948873625</v>
      </c>
      <c r="AS17" s="35">
        <f>N17</f>
        <v>12121</v>
      </c>
      <c r="AT17" s="35">
        <f>COUNTIF(L146:L173,AS17)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1771</v>
      </c>
      <c r="C18" s="61">
        <v>13</v>
      </c>
      <c r="D18" s="58">
        <v>1783</v>
      </c>
      <c r="E18" s="61">
        <v>24</v>
      </c>
      <c r="F18" s="58">
        <v>1792</v>
      </c>
      <c r="G18" s="64">
        <v>14</v>
      </c>
      <c r="H18" s="64">
        <v>1802</v>
      </c>
      <c r="I18" s="41">
        <v>13</v>
      </c>
      <c r="J18" s="41">
        <v>1826</v>
      </c>
      <c r="K18" s="42">
        <v>0</v>
      </c>
      <c r="L18">
        <v>11211</v>
      </c>
      <c r="N18" s="35">
        <v>12122</v>
      </c>
      <c r="O18" s="35">
        <f>COUNTIF($L$7:$L$500,N18)</f>
        <v>7</v>
      </c>
      <c r="P18" s="35">
        <f>O18/$Q$4</f>
        <v>4.2168674698795178E-2</v>
      </c>
      <c r="Q18" s="35">
        <f>IF(P18=0,0,(P18*((LOG(P18))/LOG(2))))</f>
        <v>-0.19261320219894726</v>
      </c>
      <c r="T18" s="35">
        <f>N18</f>
        <v>12122</v>
      </c>
      <c r="U18" s="35">
        <f>COUNTIF(L7:L34,T18)</f>
        <v>2</v>
      </c>
      <c r="V18" s="35">
        <f>U18/(W4-U25)</f>
        <v>7.407407407407407E-2</v>
      </c>
      <c r="W18" s="35">
        <f>IF(V18=0,0,(V18*((LOG(V18))/LOG(2))))</f>
        <v>-0.27813981497507173</v>
      </c>
      <c r="Y18" s="35">
        <f>N18</f>
        <v>12122</v>
      </c>
      <c r="Z18" s="35">
        <f>COUNTIF(L35:L62,Y18)</f>
        <v>3</v>
      </c>
      <c r="AA18" s="35">
        <f>Z18/(AB4-Z25)</f>
        <v>0.1111111111111111</v>
      </c>
      <c r="AB18" s="35">
        <f>IF(AA18=0,0,(AA18*((LOG(AA18))/LOG(2))))</f>
        <v>-0.3522138890491458</v>
      </c>
      <c r="AD18" s="35">
        <f>N18</f>
        <v>12122</v>
      </c>
      <c r="AE18" s="35">
        <f>COUNTIF(L63:L89,AD18)</f>
        <v>2</v>
      </c>
      <c r="AF18" s="35">
        <f>AE18/(AG4-AE25)</f>
        <v>8.3333333333333329E-2</v>
      </c>
      <c r="AG18" s="35">
        <f>IF(AF18=0,0,(AF18*((LOG(AF18))/LOG(2))))</f>
        <v>-0.29874687506009634</v>
      </c>
      <c r="AI18" s="35">
        <f>N18</f>
        <v>12122</v>
      </c>
      <c r="AJ18" s="35">
        <f>COUNTIF(L90:L117,AI18)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COUNTIF(L118:L145,AN18)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COUNTIF(L146:L173,AS18)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1935</v>
      </c>
      <c r="C19" s="61">
        <v>11</v>
      </c>
      <c r="D19" s="58">
        <v>1947</v>
      </c>
      <c r="E19" s="61">
        <v>11</v>
      </c>
      <c r="F19" s="58">
        <v>1953</v>
      </c>
      <c r="G19" s="64">
        <v>12</v>
      </c>
      <c r="H19" s="64">
        <v>1959</v>
      </c>
      <c r="I19" s="41">
        <v>13</v>
      </c>
      <c r="J19" s="41">
        <v>1964</v>
      </c>
      <c r="K19" s="42">
        <v>0</v>
      </c>
      <c r="L19">
        <v>21111</v>
      </c>
      <c r="N19" s="35">
        <v>12211</v>
      </c>
      <c r="O19" s="35">
        <f>COUNTIF($L$7:$L$500,N19)</f>
        <v>1</v>
      </c>
      <c r="P19" s="35">
        <f>O19/$Q$4</f>
        <v>6.024096385542169E-3</v>
      </c>
      <c r="Q19" s="35">
        <f>IF(P19=0,0,(P19*((LOG(P19))/LOG(2))))</f>
        <v>-4.4427948381607983E-2</v>
      </c>
      <c r="T19" s="35">
        <f>N19</f>
        <v>12211</v>
      </c>
      <c r="U19" s="35">
        <f>COUNTIF(L7:L34,T19)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COUNTIF(L35:L62,Y19)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COUNTIF(L63:L89,AD19)</f>
        <v>1</v>
      </c>
      <c r="AF19" s="35">
        <f>AE19/(AG4-AE25)</f>
        <v>4.1666666666666664E-2</v>
      </c>
      <c r="AG19" s="35">
        <f>IF(AF19=0,0,(AF19*((LOG(AF19))/LOG(2))))</f>
        <v>-0.19104010419671485</v>
      </c>
      <c r="AI19" s="35">
        <f>N19</f>
        <v>12211</v>
      </c>
      <c r="AJ19" s="35">
        <f>COUNTIF(L90:L117,AI19)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COUNTIF(L118:L145,AN19)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COUNTIF(L146:L173,AS19)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2120</v>
      </c>
      <c r="C20" s="61">
        <v>11</v>
      </c>
      <c r="D20" s="58">
        <v>2133</v>
      </c>
      <c r="E20" s="61">
        <v>22</v>
      </c>
      <c r="F20" s="58">
        <v>2143</v>
      </c>
      <c r="G20" s="64">
        <v>14</v>
      </c>
      <c r="H20" s="64">
        <v>2157</v>
      </c>
      <c r="I20" s="41">
        <v>24</v>
      </c>
      <c r="J20" s="41">
        <v>2169</v>
      </c>
      <c r="K20" s="42">
        <v>0</v>
      </c>
      <c r="L20">
        <v>21212</v>
      </c>
      <c r="N20" s="35">
        <v>12212</v>
      </c>
      <c r="O20" s="35">
        <f>COUNTIF($L$7:$L$500,N20)</f>
        <v>1</v>
      </c>
      <c r="P20" s="35">
        <f>O20/$Q$4</f>
        <v>6.024096385542169E-3</v>
      </c>
      <c r="Q20" s="35">
        <f>IF(P20=0,0,(P20*((LOG(P20))/LOG(2))))</f>
        <v>-4.4427948381607983E-2</v>
      </c>
      <c r="T20" s="35">
        <f>N20</f>
        <v>12212</v>
      </c>
      <c r="U20" s="35">
        <f>COUNTIF(L7:L34,T20)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COUNTIF(L35:L62,Y20)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COUNTIF(L63:L89,AD20)</f>
        <v>1</v>
      </c>
      <c r="AF20" s="35">
        <f>AE20/(AG4-AE25)</f>
        <v>4.1666666666666664E-2</v>
      </c>
      <c r="AG20" s="35">
        <f>IF(AF20=0,0,(AF20*((LOG(AF20))/LOG(2))))</f>
        <v>-0.19104010419671485</v>
      </c>
      <c r="AI20" s="35">
        <f>N20</f>
        <v>12212</v>
      </c>
      <c r="AJ20" s="35">
        <f>COUNTIF(L90:L117,AI20)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COUNTIF(L118:L145,AN20)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COUNTIF(L146:L173,AS20)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2283</v>
      </c>
      <c r="C21" s="61">
        <v>13</v>
      </c>
      <c r="D21" s="58">
        <v>2297</v>
      </c>
      <c r="E21" s="61">
        <v>13</v>
      </c>
      <c r="F21" s="58">
        <v>2306</v>
      </c>
      <c r="G21" s="64">
        <v>14</v>
      </c>
      <c r="H21" s="64">
        <v>2328</v>
      </c>
      <c r="I21" s="41">
        <v>13</v>
      </c>
      <c r="J21" s="41">
        <v>2337</v>
      </c>
      <c r="K21" s="51">
        <v>1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COUNTIF(L35:L62,Y21)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COUNTIF(L63:L89,AD21)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COUNTIF(L90:L117,AI21)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COUNTIF(L118:L145,AN21)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COUNTIF(L146:L173,AS21)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2429</v>
      </c>
      <c r="C22" s="61">
        <v>13</v>
      </c>
      <c r="D22" s="58">
        <v>2435</v>
      </c>
      <c r="E22" s="61">
        <v>13</v>
      </c>
      <c r="F22" s="58">
        <v>2445</v>
      </c>
      <c r="G22" s="64">
        <v>23</v>
      </c>
      <c r="H22" s="64">
        <v>2455</v>
      </c>
      <c r="I22" s="41">
        <v>13</v>
      </c>
      <c r="J22" s="41">
        <v>2470</v>
      </c>
      <c r="K22" s="51">
        <v>1</v>
      </c>
      <c r="L22">
        <v>11121</v>
      </c>
      <c r="N22" s="35">
        <v>12222</v>
      </c>
      <c r="O22" s="35">
        <f>COUNTIF($L$7:$L$500,N22)</f>
        <v>4</v>
      </c>
      <c r="P22" s="35">
        <f>O22/$Q$4</f>
        <v>2.4096385542168676E-2</v>
      </c>
      <c r="Q22" s="35">
        <f>IF(P22=0,0,(P22*((LOG(P22))/LOG(2))))</f>
        <v>-0.12951902244209457</v>
      </c>
      <c r="T22" s="35">
        <f>N22</f>
        <v>12222</v>
      </c>
      <c r="U22" s="35">
        <f>COUNTIF(L7:L34,T22)</f>
        <v>2</v>
      </c>
      <c r="V22" s="35">
        <f>U22/(W4-U25)</f>
        <v>7.407407407407407E-2</v>
      </c>
      <c r="W22" s="35">
        <f>IF(V22=0,0,(V22*((LOG(V22))/LOG(2))))</f>
        <v>-0.27813981497507173</v>
      </c>
      <c r="Y22" s="35">
        <f>N22</f>
        <v>12222</v>
      </c>
      <c r="Z22" s="35">
        <f>COUNTIF(L35:L62,Y22)</f>
        <v>2</v>
      </c>
      <c r="AA22" s="35">
        <f>Z22/(AB4-Z25)</f>
        <v>7.407407407407407E-2</v>
      </c>
      <c r="AB22" s="35">
        <f>IF(AA22=0,0,(AA22*((LOG(AA22))/LOG(2))))</f>
        <v>-0.27813981497507173</v>
      </c>
      <c r="AD22" s="35">
        <f>N22</f>
        <v>12222</v>
      </c>
      <c r="AE22" s="35">
        <f>COUNTIF(L63:L89,AD22)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COUNTIF(L90:L117,AI22)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COUNTIF(L118:L145,AN22)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COUNTIF(L146:L173,AS22)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2576</v>
      </c>
      <c r="C23" s="61">
        <v>24</v>
      </c>
      <c r="D23" s="58">
        <v>2586</v>
      </c>
      <c r="E23" s="61">
        <v>13</v>
      </c>
      <c r="F23" s="58">
        <v>2598</v>
      </c>
      <c r="G23" s="64">
        <v>23</v>
      </c>
      <c r="H23" s="64">
        <v>2608</v>
      </c>
      <c r="I23" s="41">
        <v>13</v>
      </c>
      <c r="J23" s="41">
        <v>2621</v>
      </c>
      <c r="K23" s="42">
        <v>0</v>
      </c>
      <c r="L23">
        <v>12121</v>
      </c>
      <c r="N23" s="35">
        <v>21111</v>
      </c>
      <c r="O23" s="35">
        <f>COUNTIF($L$7:$L$500,N23)</f>
        <v>6</v>
      </c>
      <c r="P23" s="35">
        <f>O23/$Q$4</f>
        <v>3.614457831325301E-2</v>
      </c>
      <c r="Q23" s="35">
        <f>IF(P23=0,0,(P23*((LOG(P23))/LOG(2))))</f>
        <v>-0.17313531074550972</v>
      </c>
      <c r="T23" s="35">
        <f>N23</f>
        <v>21111</v>
      </c>
      <c r="U23" s="35">
        <f>COUNTIF(L7:L34,T23)</f>
        <v>1</v>
      </c>
      <c r="V23" s="35">
        <f>U23/(W4-U25)</f>
        <v>3.7037037037037035E-2</v>
      </c>
      <c r="W23" s="35">
        <f>IF(V23=0,0,(V23*((LOG(V23))/LOG(2))))</f>
        <v>-0.1761069445245729</v>
      </c>
      <c r="Y23" s="35">
        <f>N23</f>
        <v>21111</v>
      </c>
      <c r="Z23" s="35">
        <f>COUNTIF(L35:L62,Y23)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COUNTIF(L63:L89,AD23)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COUNTIF(L90:L117,AI23)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COUNTIF(L118:L145,AN23)</f>
        <v>1</v>
      </c>
      <c r="AP23" s="35">
        <f>AO23/(AQ4-AO25)</f>
        <v>0.05</v>
      </c>
      <c r="AQ23" s="35">
        <f>IF(AP23=0,0,(AP23*((LOG(AP23))/LOG(2))))</f>
        <v>-0.21609640474436814</v>
      </c>
      <c r="AS23" s="35">
        <f>N23</f>
        <v>21111</v>
      </c>
      <c r="AT23" s="35">
        <f>COUNTIF(L146:L173,AS23)</f>
        <v>4</v>
      </c>
      <c r="AU23" s="35">
        <f>AT23/(AV4-AT25)</f>
        <v>0.16</v>
      </c>
      <c r="AV23" s="35">
        <f>IF(AU23=0,0,(AU23*((LOG(AU23))/LOG(2))))</f>
        <v>-0.42301699036395596</v>
      </c>
    </row>
    <row r="24" spans="1:48" x14ac:dyDescent="0.3">
      <c r="A24" s="58">
        <v>12</v>
      </c>
      <c r="B24" s="58">
        <v>2717</v>
      </c>
      <c r="C24" s="61">
        <v>13</v>
      </c>
      <c r="D24" s="58">
        <v>2727</v>
      </c>
      <c r="E24" s="61">
        <v>24</v>
      </c>
      <c r="F24" s="58">
        <v>2737</v>
      </c>
      <c r="G24" s="64">
        <v>14</v>
      </c>
      <c r="H24" s="64">
        <v>2746</v>
      </c>
      <c r="I24" s="41">
        <v>24</v>
      </c>
      <c r="J24" s="41">
        <v>2756</v>
      </c>
      <c r="K24" s="42">
        <v>0</v>
      </c>
      <c r="L24">
        <v>11212</v>
      </c>
      <c r="N24" s="35">
        <v>21112</v>
      </c>
      <c r="O24" s="35">
        <f>COUNTIF($L$7:$L$500,N24)</f>
        <v>9</v>
      </c>
      <c r="P24" s="35">
        <f>O24/$Q$4</f>
        <v>5.4216867469879519E-2</v>
      </c>
      <c r="Q24" s="35">
        <f>IF(P24=0,0,(P24*((LOG(P24))/LOG(2))))</f>
        <v>-0.22798813174181634</v>
      </c>
      <c r="T24" s="35">
        <f>N24</f>
        <v>21112</v>
      </c>
      <c r="U24" s="35">
        <f>COUNTIF(L7:L34,T24)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COUNTIF(L35:L62,Y24)</f>
        <v>1</v>
      </c>
      <c r="AA24" s="35">
        <f>Z24/(AB4-Z25)</f>
        <v>3.7037037037037035E-2</v>
      </c>
      <c r="AB24" s="35">
        <f>IF(AA24=0,0,(AA24*((LOG(AA24))/LOG(2))))</f>
        <v>-0.1761069445245729</v>
      </c>
      <c r="AD24" s="35">
        <f>N24</f>
        <v>21112</v>
      </c>
      <c r="AE24" s="35">
        <f>COUNTIF(L63:L89,AD24)</f>
        <v>1</v>
      </c>
      <c r="AF24" s="35">
        <f>AE24/(AG4-AE25)</f>
        <v>4.1666666666666664E-2</v>
      </c>
      <c r="AG24" s="35">
        <f>IF(AF24=0,0,(AF24*((LOG(AF24))/LOG(2))))</f>
        <v>-0.19104010419671485</v>
      </c>
      <c r="AI24" s="35">
        <f>N24</f>
        <v>21112</v>
      </c>
      <c r="AJ24" s="35">
        <f>COUNTIF(L90:L117,AI24)</f>
        <v>3</v>
      </c>
      <c r="AK24" s="35">
        <f>AJ24/(AL4-AJ25)</f>
        <v>0.13043478260869565</v>
      </c>
      <c r="AL24" s="35">
        <f>IF(AK24=0,0,(AK24*((LOG(AK24))/LOG(2))))</f>
        <v>-0.3832955811307639</v>
      </c>
      <c r="AN24" s="35">
        <f>N24</f>
        <v>21112</v>
      </c>
      <c r="AO24" s="35">
        <f>COUNTIF(L118:L145,AN24)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COUNTIF(L146:L173,AS24)</f>
        <v>4</v>
      </c>
      <c r="AU24" s="35">
        <f>AT24/(AV4-AT25)</f>
        <v>0.16</v>
      </c>
      <c r="AV24" s="35">
        <f>IF(AU24=0,0,(AU24*((LOG(AU24))/LOG(2))))</f>
        <v>-0.42301699036395596</v>
      </c>
    </row>
    <row r="25" spans="1:48" x14ac:dyDescent="0.3">
      <c r="A25" s="58">
        <v>12</v>
      </c>
      <c r="B25" s="58">
        <v>2862</v>
      </c>
      <c r="C25" s="61">
        <v>13</v>
      </c>
      <c r="D25" s="58">
        <v>2886</v>
      </c>
      <c r="E25" s="61">
        <v>24</v>
      </c>
      <c r="F25" s="58">
        <v>2894</v>
      </c>
      <c r="G25" s="64">
        <v>23</v>
      </c>
      <c r="H25" s="64">
        <v>2903</v>
      </c>
      <c r="I25" s="41">
        <v>13</v>
      </c>
      <c r="J25" s="41">
        <v>2914</v>
      </c>
      <c r="K25" s="51">
        <v>1</v>
      </c>
      <c r="L25">
        <v>11221</v>
      </c>
      <c r="N25" s="35">
        <v>21121</v>
      </c>
      <c r="O25" s="35">
        <f>COUNTIF($L$7:$L$500,N25)</f>
        <v>20</v>
      </c>
      <c r="P25" s="35">
        <f>O25/$Q$4</f>
        <v>0.12048192771084337</v>
      </c>
      <c r="Q25" s="35">
        <f>IF(P25=0,0,(P25*((LOG(P25))/LOG(2))))</f>
        <v>-0.36784473933247741</v>
      </c>
      <c r="T25" s="35">
        <f>N25</f>
        <v>21121</v>
      </c>
      <c r="U25" s="35">
        <f>COUNTIF(L7:L34,T25)</f>
        <v>1</v>
      </c>
      <c r="V25" s="55"/>
      <c r="W25" s="56"/>
      <c r="Y25" s="35">
        <f>N25</f>
        <v>21121</v>
      </c>
      <c r="Z25" s="35">
        <f>COUNTIF(L35:L62,Y25)</f>
        <v>1</v>
      </c>
      <c r="AA25" s="55"/>
      <c r="AB25" s="56"/>
      <c r="AD25" s="35">
        <f>N25</f>
        <v>21121</v>
      </c>
      <c r="AE25" s="35">
        <f>COUNTIF(L63:L89,AD25)</f>
        <v>3</v>
      </c>
      <c r="AF25" s="55"/>
      <c r="AG25" s="56"/>
      <c r="AI25" s="35">
        <f>N25</f>
        <v>21121</v>
      </c>
      <c r="AJ25" s="35">
        <f>COUNTIF(L90:L117,AI25)</f>
        <v>5</v>
      </c>
      <c r="AK25" s="55"/>
      <c r="AL25" s="56"/>
      <c r="AN25" s="35">
        <f>N25</f>
        <v>21121</v>
      </c>
      <c r="AO25" s="35">
        <f>COUNTIF(L118:L145,AN25)</f>
        <v>8</v>
      </c>
      <c r="AP25" s="55"/>
      <c r="AQ25" s="56"/>
      <c r="AS25" s="35">
        <f>N25</f>
        <v>21121</v>
      </c>
      <c r="AT25" s="35">
        <f>COUNTIF(L146:L173,AS25)</f>
        <v>2</v>
      </c>
      <c r="AU25" s="55"/>
      <c r="AV25" s="56"/>
    </row>
    <row r="26" spans="1:48" x14ac:dyDescent="0.3">
      <c r="A26" s="58">
        <v>12</v>
      </c>
      <c r="B26" s="58">
        <v>3007</v>
      </c>
      <c r="C26" s="61">
        <v>24</v>
      </c>
      <c r="D26" s="58">
        <v>3018</v>
      </c>
      <c r="E26" s="61">
        <v>24</v>
      </c>
      <c r="F26" s="58">
        <v>3027</v>
      </c>
      <c r="G26" s="64">
        <v>23</v>
      </c>
      <c r="H26" s="64">
        <v>3035</v>
      </c>
      <c r="I26" s="41">
        <v>24</v>
      </c>
      <c r="J26" s="41">
        <v>3047</v>
      </c>
      <c r="K26" s="42">
        <v>0</v>
      </c>
      <c r="L26">
        <v>12222</v>
      </c>
      <c r="N26" s="35">
        <v>21122</v>
      </c>
      <c r="O26" s="35">
        <f>COUNTIF($L$7:$L$500,N26)</f>
        <v>2</v>
      </c>
      <c r="P26" s="35">
        <f>O26/$Q$4</f>
        <v>1.2048192771084338E-2</v>
      </c>
      <c r="Q26" s="35">
        <f>IF(P26=0,0,(P26*((LOG(P26))/LOG(2))))</f>
        <v>-7.6807703992131618E-2</v>
      </c>
      <c r="T26" s="35">
        <f>N26</f>
        <v>21122</v>
      </c>
      <c r="U26" s="35">
        <f>COUNTIF(L7:L34,T26)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COUNTIF(L35:L62,Y26)</f>
        <v>1</v>
      </c>
      <c r="AA26" s="35">
        <f>Z26/(AB4-Z25)</f>
        <v>3.7037037037037035E-2</v>
      </c>
      <c r="AB26" s="35">
        <f>IF(AA26=0,0,(AA26*((LOG(AA26))/LOG(2))))</f>
        <v>-0.1761069445245729</v>
      </c>
      <c r="AD26" s="35">
        <f>N26</f>
        <v>21122</v>
      </c>
      <c r="AE26" s="35">
        <f>COUNTIF(L63:L89,AD26)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COUNTIF(L90:L117,AI26)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COUNTIF(L118:L145,AN26)</f>
        <v>1</v>
      </c>
      <c r="AP26" s="35">
        <f>AO26/(AQ4-AO25)</f>
        <v>0.05</v>
      </c>
      <c r="AQ26" s="35">
        <f>IF(AP26=0,0,(AP26*((LOG(AP26))/LOG(2))))</f>
        <v>-0.21609640474436814</v>
      </c>
      <c r="AS26" s="35">
        <f>N26</f>
        <v>21122</v>
      </c>
      <c r="AT26" s="35">
        <f>COUNTIF(L146:L173,AS26)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3153</v>
      </c>
      <c r="C27" s="61">
        <v>13</v>
      </c>
      <c r="D27" s="58">
        <v>3159</v>
      </c>
      <c r="E27" s="61">
        <v>13</v>
      </c>
      <c r="F27" s="58">
        <v>3164</v>
      </c>
      <c r="G27" s="64">
        <v>23</v>
      </c>
      <c r="H27" s="64">
        <v>3174</v>
      </c>
      <c r="I27" s="41">
        <v>13</v>
      </c>
      <c r="J27" s="41">
        <v>3186</v>
      </c>
      <c r="K27" s="42">
        <v>0</v>
      </c>
      <c r="L27">
        <v>11121</v>
      </c>
      <c r="N27" s="35">
        <v>21211</v>
      </c>
      <c r="O27" s="35">
        <f>COUNTIF($L$7:$L$500,N27)</f>
        <v>9</v>
      </c>
      <c r="P27" s="35">
        <f>O27/$Q$4</f>
        <v>5.4216867469879519E-2</v>
      </c>
      <c r="Q27" s="35">
        <f>IF(P27=0,0,(P27*((LOG(P27))/LOG(2))))</f>
        <v>-0.22798813174181634</v>
      </c>
      <c r="T27" s="35">
        <f>N27</f>
        <v>21211</v>
      </c>
      <c r="U27" s="35">
        <f>COUNTIF(L7:L34,T27)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COUNTIF(L35:L62,Y27)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COUNTIF(L63:L89,AD27)</f>
        <v>1</v>
      </c>
      <c r="AF27" s="35">
        <f>AE27/(AG4-AE25)</f>
        <v>4.1666666666666664E-2</v>
      </c>
      <c r="AG27" s="35">
        <f>IF(AF27=0,0,(AF27*((LOG(AF27))/LOG(2))))</f>
        <v>-0.19104010419671485</v>
      </c>
      <c r="AI27" s="35">
        <f>N27</f>
        <v>21211</v>
      </c>
      <c r="AJ27" s="35">
        <f>COUNTIF(L90:L117,AI27)</f>
        <v>2</v>
      </c>
      <c r="AK27" s="35">
        <f>AJ27/(AL4-AJ25)</f>
        <v>8.6956521739130432E-2</v>
      </c>
      <c r="AL27" s="35">
        <f>IF(AK27=0,0,(AK27*((LOG(AK27))/LOG(2))))</f>
        <v>-0.30639669183104457</v>
      </c>
      <c r="AN27" s="35">
        <f>N27</f>
        <v>21211</v>
      </c>
      <c r="AO27" s="35">
        <f>COUNTIF(L118:L145,AN27)</f>
        <v>1</v>
      </c>
      <c r="AP27" s="35">
        <f>AO27/(AQ4-AO25)</f>
        <v>0.05</v>
      </c>
      <c r="AQ27" s="35">
        <f>IF(AP27=0,0,(AP27*((LOG(AP27))/LOG(2))))</f>
        <v>-0.21609640474436814</v>
      </c>
      <c r="AS27" s="35">
        <f>N27</f>
        <v>21211</v>
      </c>
      <c r="AT27" s="35">
        <f>COUNTIF(L146:L173,AS27)</f>
        <v>5</v>
      </c>
      <c r="AU27" s="35">
        <f>AT27/(AV4-AT25)</f>
        <v>0.2</v>
      </c>
      <c r="AV27" s="35">
        <f>IF(AU27=0,0,(AU27*((LOG(AU27))/LOG(2))))</f>
        <v>-0.46438561897747244</v>
      </c>
    </row>
    <row r="28" spans="1:48" x14ac:dyDescent="0.3">
      <c r="A28" s="58">
        <v>12</v>
      </c>
      <c r="B28" s="58">
        <v>3284</v>
      </c>
      <c r="C28" s="61">
        <v>13</v>
      </c>
      <c r="D28" s="58">
        <v>3294</v>
      </c>
      <c r="E28" s="61">
        <v>13</v>
      </c>
      <c r="F28" s="58">
        <v>3299</v>
      </c>
      <c r="G28" s="64">
        <v>14</v>
      </c>
      <c r="H28" s="64">
        <v>3308</v>
      </c>
      <c r="I28" s="41">
        <v>24</v>
      </c>
      <c r="J28" s="41">
        <v>3317</v>
      </c>
      <c r="K28" s="51">
        <v>1</v>
      </c>
      <c r="L28">
        <v>11112</v>
      </c>
      <c r="N28" s="35">
        <v>21212</v>
      </c>
      <c r="O28" s="35">
        <f>COUNTIF($L$7:$L$500,N28)</f>
        <v>5</v>
      </c>
      <c r="P28" s="35">
        <f>O28/$Q$4</f>
        <v>3.0120481927710843E-2</v>
      </c>
      <c r="Q28" s="35">
        <f>IF(P28=0,0,(P28*((LOG(P28))/LOG(2))))</f>
        <v>-0.15220214868854101</v>
      </c>
      <c r="T28" s="35">
        <f>N28</f>
        <v>21212</v>
      </c>
      <c r="U28" s="35">
        <f>COUNTIF(L7:L34,T28)</f>
        <v>2</v>
      </c>
      <c r="V28" s="35">
        <f>U28/(W4-U25)</f>
        <v>7.407407407407407E-2</v>
      </c>
      <c r="W28" s="35">
        <f>IF(V28=0,0,(V28*((LOG(V28))/LOG(2))))</f>
        <v>-0.27813981497507173</v>
      </c>
      <c r="Y28" s="35">
        <f>N28</f>
        <v>21212</v>
      </c>
      <c r="Z28" s="35">
        <f>COUNTIF(L35:L62,Y28)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COUNTIF(L63:L89,AD28)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COUNTIF(L90:L117,AI28)</f>
        <v>1</v>
      </c>
      <c r="AK28" s="35">
        <f>AJ28/(AL4-AJ25)</f>
        <v>4.3478260869565216E-2</v>
      </c>
      <c r="AL28" s="35">
        <f>IF(AK28=0,0,(AK28*((LOG(AK28))/LOG(2))))</f>
        <v>-0.19667660678508753</v>
      </c>
      <c r="AN28" s="35">
        <f>N28</f>
        <v>21212</v>
      </c>
      <c r="AO28" s="35">
        <f>COUNTIF(L118:L145,AN28)</f>
        <v>2</v>
      </c>
      <c r="AP28" s="35">
        <f>AO28/(AQ4-AO25)</f>
        <v>0.1</v>
      </c>
      <c r="AQ28" s="35">
        <f>IF(AP28=0,0,(AP28*((LOG(AP28))/LOG(2))))</f>
        <v>-0.33219280948873625</v>
      </c>
      <c r="AS28" s="35">
        <f>N28</f>
        <v>21212</v>
      </c>
      <c r="AT28" s="35">
        <f>COUNTIF(L146:L173,AS28)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3416</v>
      </c>
      <c r="C29" s="61">
        <v>24</v>
      </c>
      <c r="D29" s="58">
        <v>3431</v>
      </c>
      <c r="E29" s="61">
        <v>13</v>
      </c>
      <c r="F29" s="58">
        <v>3440</v>
      </c>
      <c r="G29" s="64">
        <v>14</v>
      </c>
      <c r="H29" s="64">
        <v>3447</v>
      </c>
      <c r="I29" s="41">
        <v>13</v>
      </c>
      <c r="J29" s="41">
        <v>3458</v>
      </c>
      <c r="K29" s="42">
        <v>0</v>
      </c>
      <c r="L29">
        <v>12111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COUNTIF(L35:L62,Y29)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COUNTIF(L63:L89,AD29)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COUNTIF(L90:L117,AI29)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COUNTIF(L118:L145,AN29)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COUNTIF(L146:L173,AS29)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3554</v>
      </c>
      <c r="C30" s="61">
        <v>13</v>
      </c>
      <c r="D30" s="58">
        <v>3564</v>
      </c>
      <c r="E30" s="61">
        <v>13</v>
      </c>
      <c r="F30" s="58">
        <v>3568</v>
      </c>
      <c r="G30" s="64">
        <v>14</v>
      </c>
      <c r="H30" s="64">
        <v>3573</v>
      </c>
      <c r="I30" s="41">
        <v>24</v>
      </c>
      <c r="J30" s="41">
        <v>3583</v>
      </c>
      <c r="K30" s="42">
        <v>0</v>
      </c>
      <c r="L30">
        <v>11112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COUNTIF(L35:L62,Y30)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COUNTIF(L63:L89,AD30)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COUNTIF(L90:L117,AI30)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COUNTIF(L118:L145,AN30)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COUNTIF(L146:L173,AS30)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3682</v>
      </c>
      <c r="C31" s="61">
        <v>13</v>
      </c>
      <c r="D31" s="58">
        <v>3688</v>
      </c>
      <c r="E31" s="61">
        <v>13</v>
      </c>
      <c r="F31" s="58">
        <v>3696</v>
      </c>
      <c r="G31" s="64">
        <v>23</v>
      </c>
      <c r="H31" s="64">
        <v>3706</v>
      </c>
      <c r="I31" s="41">
        <v>24</v>
      </c>
      <c r="J31" s="41">
        <v>3714</v>
      </c>
      <c r="K31" s="42">
        <v>0</v>
      </c>
      <c r="L31">
        <v>11122</v>
      </c>
      <c r="N31" s="35">
        <v>22111</v>
      </c>
      <c r="O31" s="35">
        <f>COUNTIF($L$7:$L$500,N31)</f>
        <v>1</v>
      </c>
      <c r="P31" s="35">
        <f>O31/$Q$4</f>
        <v>6.024096385542169E-3</v>
      </c>
      <c r="Q31" s="35">
        <f>IF(P31=0,0,(P31*((LOG(P31))/LOG(2))))</f>
        <v>-4.4427948381607983E-2</v>
      </c>
      <c r="T31" s="35">
        <f>N31</f>
        <v>22111</v>
      </c>
      <c r="U31" s="35">
        <f>COUNTIF(L7:L34,T31)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COUNTIF(L35:L62,Y31)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COUNTIF(L63:L89,AD31)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COUNTIF(L90:L117,AI31)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COUNTIF(L118:L145,AN31)</f>
        <v>1</v>
      </c>
      <c r="AP31" s="35">
        <f>AO31/(AQ4-AO25)</f>
        <v>0.05</v>
      </c>
      <c r="AQ31" s="35">
        <f>IF(AP31=0,0,(AP31*((LOG(AP31))/LOG(2))))</f>
        <v>-0.21609640474436814</v>
      </c>
      <c r="AS31" s="35">
        <f>N31</f>
        <v>22111</v>
      </c>
      <c r="AT31" s="35">
        <f>COUNTIF(L146:L173,AS31)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3809</v>
      </c>
      <c r="C32" s="61">
        <v>13</v>
      </c>
      <c r="D32" s="58">
        <v>3814</v>
      </c>
      <c r="E32" s="61">
        <v>24</v>
      </c>
      <c r="F32" s="58">
        <v>3824</v>
      </c>
      <c r="G32" s="64">
        <v>23</v>
      </c>
      <c r="H32" s="64">
        <v>3832</v>
      </c>
      <c r="I32" s="41">
        <v>24</v>
      </c>
      <c r="J32" s="41">
        <v>3842</v>
      </c>
      <c r="K32" s="51">
        <v>1</v>
      </c>
      <c r="L32">
        <v>11222</v>
      </c>
      <c r="N32" s="35">
        <v>22112</v>
      </c>
      <c r="O32" s="35">
        <f>COUNTIF($L$7:$L$500,N32)</f>
        <v>2</v>
      </c>
      <c r="P32" s="35">
        <f>O32/$Q$4</f>
        <v>1.2048192771084338E-2</v>
      </c>
      <c r="Q32" s="35">
        <f>IF(P32=0,0,(P32*((LOG(P32))/LOG(2))))</f>
        <v>-7.6807703992131618E-2</v>
      </c>
      <c r="T32" s="35">
        <f>N32</f>
        <v>22112</v>
      </c>
      <c r="U32" s="35">
        <f>COUNTIF(L7:L34,T32)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COUNTIF(L35:L62,Y32)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COUNTIF(L63:L89,AD32)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COUNTIF(L90:L117,AI32)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COUNTIF(L118:L145,AN32)</f>
        <v>1</v>
      </c>
      <c r="AP32" s="35">
        <f>AO32/(AQ4-AO25)</f>
        <v>0.05</v>
      </c>
      <c r="AQ32" s="35">
        <f>IF(AP32=0,0,(AP32*((LOG(AP32))/LOG(2))))</f>
        <v>-0.21609640474436814</v>
      </c>
      <c r="AS32" s="35">
        <f>N32</f>
        <v>22112</v>
      </c>
      <c r="AT32" s="35">
        <f>COUNTIF(L146:L173,AS32)</f>
        <v>1</v>
      </c>
      <c r="AU32" s="35">
        <f>AT32/(AV4-AT25)</f>
        <v>0.04</v>
      </c>
      <c r="AV32" s="35">
        <f>IF(AU32=0,0,(AU32*((LOG(AU32))/LOG(2))))</f>
        <v>-0.18575424759098899</v>
      </c>
    </row>
    <row r="33" spans="1:48" x14ac:dyDescent="0.3">
      <c r="A33" s="58">
        <v>12</v>
      </c>
      <c r="B33" s="58">
        <v>3931</v>
      </c>
      <c r="C33" s="61">
        <v>13</v>
      </c>
      <c r="D33" s="58">
        <v>3936</v>
      </c>
      <c r="E33" s="61">
        <v>13</v>
      </c>
      <c r="F33" s="58">
        <v>3945</v>
      </c>
      <c r="G33" s="64">
        <v>23</v>
      </c>
      <c r="H33" s="64">
        <v>3955</v>
      </c>
      <c r="I33" s="41">
        <v>24</v>
      </c>
      <c r="J33" s="41">
        <v>3963</v>
      </c>
      <c r="K33" s="42">
        <v>0</v>
      </c>
      <c r="L33">
        <v>11122</v>
      </c>
      <c r="N33" s="35">
        <v>22121</v>
      </c>
      <c r="O33" s="35">
        <f>COUNTIF($L$7:$L$500,N33)</f>
        <v>2</v>
      </c>
      <c r="P33" s="35">
        <f>O33/$Q$4</f>
        <v>1.2048192771084338E-2</v>
      </c>
      <c r="Q33" s="35">
        <f>IF(P33=0,0,(P33*((LOG(P33))/LOG(2))))</f>
        <v>-7.6807703992131618E-2</v>
      </c>
      <c r="T33" s="35">
        <f>N33</f>
        <v>22121</v>
      </c>
      <c r="U33" s="35">
        <f>COUNTIF(L7:L34,T33)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COUNTIF(L35:L62,Y33)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COUNTIF(L63:L89,AD33)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COUNTIF(L90:L117,AI33)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COUNTIF(L118:L145,AN33)</f>
        <v>2</v>
      </c>
      <c r="AP33" s="35">
        <f>AO33/(AQ4-AO25)</f>
        <v>0.1</v>
      </c>
      <c r="AQ33" s="35">
        <f>IF(AP33=0,0,(AP33*((LOG(AP33))/LOG(2))))</f>
        <v>-0.33219280948873625</v>
      </c>
      <c r="AS33" s="35">
        <f>N33</f>
        <v>22121</v>
      </c>
      <c r="AT33" s="35">
        <f>COUNTIF(L146:L173,AS33)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4071</v>
      </c>
      <c r="C34" s="61">
        <v>24</v>
      </c>
      <c r="D34" s="58">
        <v>4080</v>
      </c>
      <c r="E34" s="61">
        <v>24</v>
      </c>
      <c r="F34" s="58">
        <v>4091</v>
      </c>
      <c r="G34" s="64">
        <v>23</v>
      </c>
      <c r="H34" s="64">
        <v>4099</v>
      </c>
      <c r="I34" s="41">
        <v>24</v>
      </c>
      <c r="J34" s="41">
        <v>4107</v>
      </c>
      <c r="K34" s="42">
        <v>0</v>
      </c>
      <c r="L34">
        <v>12222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COUNTIF(L35:L62,Y34)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COUNTIF(L63:L89,AD34)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COUNTIF(L90:L117,AI34)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COUNTIF(L118:L145,AN34)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COUNTIF(L146:L173,AS34)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4209</v>
      </c>
      <c r="C35" s="62">
        <v>13</v>
      </c>
      <c r="D35" s="59">
        <v>4217</v>
      </c>
      <c r="E35" s="62">
        <v>24</v>
      </c>
      <c r="F35" s="59">
        <v>4227</v>
      </c>
      <c r="G35" s="65">
        <v>14</v>
      </c>
      <c r="H35" s="65">
        <v>4238</v>
      </c>
      <c r="I35" s="40">
        <v>24</v>
      </c>
      <c r="J35" s="40">
        <v>4248</v>
      </c>
      <c r="K35" s="50">
        <v>0</v>
      </c>
      <c r="L35">
        <v>11212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COUNTIF(L7:L34,T35)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COUNTIF(L35:L62,Y35)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COUNTIF(L63:L89,AD35)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COUNTIF(L90:L117,AI35)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COUNTIF(L118:L145,AN35)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COUNTIF(L146:L173,AS35)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4345</v>
      </c>
      <c r="C36" s="62">
        <v>13</v>
      </c>
      <c r="D36" s="59">
        <v>4349</v>
      </c>
      <c r="E36" s="62">
        <v>24</v>
      </c>
      <c r="F36" s="59">
        <v>4359</v>
      </c>
      <c r="G36" s="65">
        <v>23</v>
      </c>
      <c r="H36" s="65">
        <v>4366</v>
      </c>
      <c r="I36" s="40">
        <v>24</v>
      </c>
      <c r="J36" s="40">
        <v>4374</v>
      </c>
      <c r="K36" s="50">
        <v>0</v>
      </c>
      <c r="L36">
        <v>11222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COUNTIF(L7:L34,T36)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COUNTIF(L35:L62,Y36)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COUNTIF(L63:L89,AD36)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COUNTIF(L90:L117,AI36)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COUNTIF(L118:L145,AN36)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COUNTIF(L146:L173,AS36)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4477</v>
      </c>
      <c r="C37" s="62">
        <v>24</v>
      </c>
      <c r="D37" s="59">
        <v>4486</v>
      </c>
      <c r="E37" s="62">
        <v>24</v>
      </c>
      <c r="F37" s="59">
        <v>4496</v>
      </c>
      <c r="G37" s="65">
        <v>23</v>
      </c>
      <c r="H37" s="65">
        <v>4512</v>
      </c>
      <c r="I37" s="40">
        <v>24</v>
      </c>
      <c r="J37" s="40">
        <v>4520</v>
      </c>
      <c r="K37" s="50">
        <v>0</v>
      </c>
      <c r="L37">
        <v>12222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COUNTIF(L35:L62,Y37)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COUNTIF(L63:L89,AD37)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COUNTIF(L90:L117,AI37)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COUNTIF(L118:L145,AN37)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COUNTIF(L146:L173,AS37)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4624</v>
      </c>
      <c r="C38" s="62">
        <v>11</v>
      </c>
      <c r="D38" s="59">
        <v>4634</v>
      </c>
      <c r="E38" s="62">
        <v>11</v>
      </c>
      <c r="F38" s="59">
        <v>4642</v>
      </c>
      <c r="G38" s="65">
        <v>21</v>
      </c>
      <c r="H38" s="65">
        <v>4660</v>
      </c>
      <c r="I38" s="40">
        <v>22</v>
      </c>
      <c r="J38" s="40">
        <v>4668</v>
      </c>
      <c r="K38" s="50">
        <v>0</v>
      </c>
      <c r="L38">
        <v>21122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COUNTIF(L35:L62,Y38)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COUNTIF(L63:L89,AD38)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COUNTIF(L90:L117,AI38)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COUNTIF(L118:L145,AN38)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COUNTIF(L146:L173,AS38)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4767</v>
      </c>
      <c r="C39" s="62">
        <v>24</v>
      </c>
      <c r="D39" s="59">
        <v>4779</v>
      </c>
      <c r="E39" s="62">
        <v>13</v>
      </c>
      <c r="F39" s="59">
        <v>4791</v>
      </c>
      <c r="G39" s="65">
        <v>23</v>
      </c>
      <c r="H39" s="65">
        <v>4801</v>
      </c>
      <c r="I39" s="40">
        <v>24</v>
      </c>
      <c r="J39" s="40">
        <v>4808</v>
      </c>
      <c r="K39" s="50">
        <v>0</v>
      </c>
      <c r="L39">
        <v>12122</v>
      </c>
      <c r="P39" s="27">
        <f>SUM(P7:P38)</f>
        <v>0.99999999999999989</v>
      </c>
      <c r="Q39" s="27">
        <f>-SUM(Q7:Q38)</f>
        <v>4.1520467131344647</v>
      </c>
      <c r="V39" s="27">
        <f>SUM(V7:V38)</f>
        <v>0.99999999999999989</v>
      </c>
      <c r="W39" s="27">
        <f>-SUM(W7:W38)</f>
        <v>3.6302753548819773</v>
      </c>
      <c r="AA39" s="27">
        <f>SUM(AA7:AA38)</f>
        <v>1</v>
      </c>
      <c r="AB39" s="27">
        <f>-SUM(AB7:AB38)</f>
        <v>3.5599000019230838</v>
      </c>
      <c r="AF39" s="27">
        <f>SUM(AF7:AF38)</f>
        <v>0.99999999999999978</v>
      </c>
      <c r="AG39" s="27">
        <f>-SUM(AG7:AG38)</f>
        <v>3.4072682296173897</v>
      </c>
      <c r="AK39" s="27">
        <f>SUM(AK7:AK38)</f>
        <v>1</v>
      </c>
      <c r="AL39" s="27">
        <f>-SUM(AL7:AL38)</f>
        <v>3.0009728252459751</v>
      </c>
      <c r="AP39" s="27">
        <f>SUM(AP7:AP38)</f>
        <v>1.0000000000000002</v>
      </c>
      <c r="AQ39" s="27">
        <f>-SUM(AQ7:AQ38)</f>
        <v>3.4414460711655215</v>
      </c>
      <c r="AU39" s="27">
        <f>SUM(AU7:AU38)</f>
        <v>1</v>
      </c>
      <c r="AV39" s="27">
        <f>-SUM(AV7:AV38)</f>
        <v>3.219470570797252</v>
      </c>
    </row>
    <row r="40" spans="1:48" x14ac:dyDescent="0.3">
      <c r="A40" s="59">
        <v>12</v>
      </c>
      <c r="B40" s="59">
        <v>4906</v>
      </c>
      <c r="C40" s="62">
        <v>24</v>
      </c>
      <c r="D40" s="59">
        <v>4914</v>
      </c>
      <c r="E40" s="62">
        <v>24</v>
      </c>
      <c r="F40" s="59">
        <v>4921</v>
      </c>
      <c r="G40" s="65">
        <v>23</v>
      </c>
      <c r="H40" s="65">
        <v>4930</v>
      </c>
      <c r="I40" s="40">
        <v>24</v>
      </c>
      <c r="J40" s="40">
        <v>4938</v>
      </c>
      <c r="K40" s="50">
        <v>0</v>
      </c>
      <c r="L40">
        <v>12222</v>
      </c>
      <c r="P40" s="28" t="s">
        <v>89</v>
      </c>
      <c r="Q40" s="28">
        <f>Q39/(LOG(Q4)/LOG(2))</f>
        <v>0.56298637475571633</v>
      </c>
      <c r="V40" s="28" t="s">
        <v>116</v>
      </c>
      <c r="W40" s="28">
        <f>W39/(LOG(W4)/LOG(2))</f>
        <v>0.75515026740072211</v>
      </c>
      <c r="AA40" s="28" t="s">
        <v>119</v>
      </c>
      <c r="AB40" s="28">
        <f>AB39/(LOG(AB4)/LOG(2))</f>
        <v>0.74051116666863559</v>
      </c>
      <c r="AF40" s="28" t="s">
        <v>120</v>
      </c>
      <c r="AG40" s="28">
        <f>AG39/(LOG(AG4)/LOG(2))</f>
        <v>0.71658230148811863</v>
      </c>
      <c r="AK40" s="28" t="s">
        <v>121</v>
      </c>
      <c r="AL40" s="28">
        <f>AL39/(LOG(AL4)/LOG(2))</f>
        <v>0.62424615488167945</v>
      </c>
      <c r="AP40" s="28" t="s">
        <v>122</v>
      </c>
      <c r="AQ40" s="28">
        <f>AQ39/(LOG(AQ4)/LOG(2))</f>
        <v>0.71587101991890012</v>
      </c>
      <c r="AU40" s="28" t="s">
        <v>123</v>
      </c>
      <c r="AV40" s="28">
        <f>AV39/(LOG(AV4)/LOG(2))</f>
        <v>0.67708659128788995</v>
      </c>
    </row>
    <row r="41" spans="1:48" x14ac:dyDescent="0.3">
      <c r="A41" s="59">
        <v>12</v>
      </c>
      <c r="B41" s="59">
        <v>5055</v>
      </c>
      <c r="C41" s="62">
        <v>24</v>
      </c>
      <c r="D41" s="59">
        <v>5064</v>
      </c>
      <c r="E41" s="62">
        <v>13</v>
      </c>
      <c r="F41" s="59">
        <v>5077</v>
      </c>
      <c r="G41" s="65">
        <v>23</v>
      </c>
      <c r="H41" s="65">
        <v>5086</v>
      </c>
      <c r="I41" s="40">
        <v>24</v>
      </c>
      <c r="J41" s="40">
        <v>5094</v>
      </c>
      <c r="K41" s="50">
        <v>0</v>
      </c>
      <c r="L41">
        <v>12122</v>
      </c>
    </row>
    <row r="42" spans="1:48" x14ac:dyDescent="0.3">
      <c r="A42" s="59">
        <v>12</v>
      </c>
      <c r="B42" s="59">
        <v>5191</v>
      </c>
      <c r="C42" s="62">
        <v>13</v>
      </c>
      <c r="D42" s="59">
        <v>5200</v>
      </c>
      <c r="E42" s="62">
        <v>24</v>
      </c>
      <c r="F42" s="59">
        <v>5208</v>
      </c>
      <c r="G42" s="65">
        <v>23</v>
      </c>
      <c r="H42" s="65">
        <v>5216</v>
      </c>
      <c r="I42" s="40">
        <v>24</v>
      </c>
      <c r="J42" s="40">
        <v>5223</v>
      </c>
      <c r="K42" s="50">
        <v>0</v>
      </c>
      <c r="L42">
        <v>11222</v>
      </c>
    </row>
    <row r="43" spans="1:48" x14ac:dyDescent="0.3">
      <c r="A43" s="59">
        <v>12</v>
      </c>
      <c r="B43" s="59">
        <v>5319</v>
      </c>
      <c r="C43" s="62">
        <v>13</v>
      </c>
      <c r="D43" s="59">
        <v>5324</v>
      </c>
      <c r="E43" s="62">
        <v>13</v>
      </c>
      <c r="F43" s="59">
        <v>5346</v>
      </c>
      <c r="G43" s="65">
        <v>23</v>
      </c>
      <c r="H43" s="65">
        <v>5355</v>
      </c>
      <c r="I43" s="40">
        <v>13</v>
      </c>
      <c r="J43" s="40">
        <v>5369</v>
      </c>
      <c r="K43" s="50">
        <v>0</v>
      </c>
      <c r="L43">
        <v>11121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5498</v>
      </c>
      <c r="C44" s="62">
        <v>13</v>
      </c>
      <c r="D44" s="59">
        <v>5504</v>
      </c>
      <c r="E44" s="62">
        <v>24</v>
      </c>
      <c r="F44" s="59">
        <v>5512</v>
      </c>
      <c r="G44" s="65">
        <v>14</v>
      </c>
      <c r="H44" s="65">
        <v>5522</v>
      </c>
      <c r="I44" s="40">
        <v>24</v>
      </c>
      <c r="J44" s="40">
        <v>5534</v>
      </c>
      <c r="K44" s="50">
        <v>0</v>
      </c>
      <c r="L44">
        <v>11212</v>
      </c>
      <c r="N44" s="39">
        <f>COUNTIF(L7:L173,G3)</f>
        <v>20</v>
      </c>
      <c r="O44" s="39"/>
      <c r="P44" s="46">
        <v>28</v>
      </c>
      <c r="Q44" s="46">
        <v>28</v>
      </c>
      <c r="R44" s="46">
        <v>27</v>
      </c>
      <c r="S44" s="46">
        <v>28</v>
      </c>
      <c r="T44" s="46">
        <v>28</v>
      </c>
      <c r="U44" s="46">
        <v>28</v>
      </c>
      <c r="V44" s="45"/>
    </row>
    <row r="45" spans="1:48" x14ac:dyDescent="0.3">
      <c r="A45" s="59">
        <v>12</v>
      </c>
      <c r="B45" s="59">
        <v>5633</v>
      </c>
      <c r="C45" s="62">
        <v>13</v>
      </c>
      <c r="D45" s="59">
        <v>5641</v>
      </c>
      <c r="E45" s="62">
        <v>13</v>
      </c>
      <c r="F45" s="59">
        <v>5650</v>
      </c>
      <c r="G45" s="65">
        <v>14</v>
      </c>
      <c r="H45" s="65">
        <v>5659</v>
      </c>
      <c r="I45" s="40">
        <v>24</v>
      </c>
      <c r="J45" s="40">
        <v>5668</v>
      </c>
      <c r="K45" s="50">
        <v>0</v>
      </c>
      <c r="L45">
        <v>11112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5771</v>
      </c>
      <c r="C46" s="62">
        <v>13</v>
      </c>
      <c r="D46" s="59">
        <v>5781</v>
      </c>
      <c r="E46" s="62">
        <v>13</v>
      </c>
      <c r="F46" s="59">
        <v>5802</v>
      </c>
      <c r="G46" s="65">
        <v>14</v>
      </c>
      <c r="H46" s="65">
        <v>5824</v>
      </c>
      <c r="I46" s="40">
        <v>24</v>
      </c>
      <c r="J46" s="40">
        <v>5841</v>
      </c>
      <c r="K46" s="50">
        <v>0</v>
      </c>
      <c r="L46">
        <v>11112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5942</v>
      </c>
      <c r="C47" s="62">
        <v>13</v>
      </c>
      <c r="D47" s="59">
        <v>5950</v>
      </c>
      <c r="E47" s="62">
        <v>24</v>
      </c>
      <c r="F47" s="59">
        <v>5957</v>
      </c>
      <c r="G47" s="65">
        <v>14</v>
      </c>
      <c r="H47" s="65">
        <v>5965</v>
      </c>
      <c r="I47" s="40">
        <v>13</v>
      </c>
      <c r="J47" s="40">
        <v>5973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6075</v>
      </c>
      <c r="C48" s="62">
        <v>13</v>
      </c>
      <c r="D48" s="59">
        <v>6083</v>
      </c>
      <c r="E48" s="62">
        <v>13</v>
      </c>
      <c r="F48" s="59">
        <v>6091</v>
      </c>
      <c r="G48" s="65">
        <v>14</v>
      </c>
      <c r="H48" s="65">
        <v>6102</v>
      </c>
      <c r="I48" s="40">
        <v>13</v>
      </c>
      <c r="J48" s="40">
        <v>6110</v>
      </c>
      <c r="K48" s="50">
        <v>0</v>
      </c>
      <c r="L48">
        <v>11111</v>
      </c>
      <c r="O48" s="44" t="s">
        <v>105</v>
      </c>
      <c r="P48" s="46">
        <f>U25</f>
        <v>1</v>
      </c>
      <c r="Q48" s="46">
        <f>Z25</f>
        <v>1</v>
      </c>
      <c r="R48" s="46">
        <f>AE25</f>
        <v>3</v>
      </c>
      <c r="S48" s="46">
        <f>AJ25</f>
        <v>5</v>
      </c>
      <c r="T48" s="46">
        <f>AO25</f>
        <v>8</v>
      </c>
      <c r="U48" s="46">
        <f>AT25</f>
        <v>2</v>
      </c>
      <c r="V48" s="44"/>
    </row>
    <row r="49" spans="1:22" x14ac:dyDescent="0.3">
      <c r="A49" s="59">
        <v>12</v>
      </c>
      <c r="B49" s="59">
        <v>6227</v>
      </c>
      <c r="C49" s="62">
        <v>13</v>
      </c>
      <c r="D49" s="59">
        <v>6240</v>
      </c>
      <c r="E49" s="62">
        <v>13</v>
      </c>
      <c r="F49" s="59">
        <v>6249</v>
      </c>
      <c r="G49" s="65">
        <v>14</v>
      </c>
      <c r="H49" s="65">
        <v>6272</v>
      </c>
      <c r="I49" s="40">
        <v>13</v>
      </c>
      <c r="J49" s="40">
        <v>6284</v>
      </c>
      <c r="K49" s="50">
        <v>0</v>
      </c>
      <c r="L49">
        <v>11111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6394</v>
      </c>
      <c r="C50" s="62">
        <v>13</v>
      </c>
      <c r="D50" s="59">
        <v>6401</v>
      </c>
      <c r="E50" s="62">
        <v>24</v>
      </c>
      <c r="F50" s="59">
        <v>6410</v>
      </c>
      <c r="G50" s="65">
        <v>14</v>
      </c>
      <c r="H50" s="65">
        <v>6422</v>
      </c>
      <c r="I50" s="40">
        <v>24</v>
      </c>
      <c r="J50" s="40">
        <v>6431</v>
      </c>
      <c r="K50" s="50">
        <v>0</v>
      </c>
      <c r="L50">
        <v>11212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6541</v>
      </c>
      <c r="C51" s="62">
        <v>13</v>
      </c>
      <c r="D51" s="59">
        <v>6549</v>
      </c>
      <c r="E51" s="62">
        <v>24</v>
      </c>
      <c r="F51" s="59">
        <v>6559</v>
      </c>
      <c r="G51" s="65">
        <v>14</v>
      </c>
      <c r="H51" s="65">
        <v>6571</v>
      </c>
      <c r="I51" s="40">
        <v>24</v>
      </c>
      <c r="J51" s="40">
        <v>6582</v>
      </c>
      <c r="K51" s="50">
        <v>0</v>
      </c>
      <c r="L51">
        <v>11212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6689</v>
      </c>
      <c r="C52" s="62">
        <v>13</v>
      </c>
      <c r="D52" s="59">
        <v>6696</v>
      </c>
      <c r="E52" s="62">
        <v>13</v>
      </c>
      <c r="F52" s="59">
        <v>6702</v>
      </c>
      <c r="G52" s="65">
        <v>23</v>
      </c>
      <c r="H52" s="65">
        <v>6711</v>
      </c>
      <c r="I52" s="40">
        <v>13</v>
      </c>
      <c r="J52" s="40">
        <v>6723</v>
      </c>
      <c r="K52" s="50">
        <v>0</v>
      </c>
      <c r="L52">
        <v>11121</v>
      </c>
      <c r="N52" s="40"/>
      <c r="O52" s="49" t="s">
        <v>109</v>
      </c>
      <c r="P52">
        <f>J34/P44</f>
        <v>146.67857142857142</v>
      </c>
      <c r="Q52">
        <f>(J62-J34)/Q44</f>
        <v>146.96428571428572</v>
      </c>
      <c r="R52">
        <f>(J89-J62)/R44</f>
        <v>144.2962962962963</v>
      </c>
      <c r="S52">
        <f>(J117-J89)/S44</f>
        <v>143.46428571428572</v>
      </c>
      <c r="T52">
        <f>(J145-J117)/T44</f>
        <v>140.10714285714286</v>
      </c>
      <c r="U52">
        <f>(J173-J145)/U44</f>
        <v>-716.35714285714289</v>
      </c>
    </row>
    <row r="53" spans="1:22" x14ac:dyDescent="0.3">
      <c r="A53" s="59">
        <v>12</v>
      </c>
      <c r="B53" s="59">
        <v>6837</v>
      </c>
      <c r="C53" s="62">
        <v>24</v>
      </c>
      <c r="D53" s="59">
        <v>6846</v>
      </c>
      <c r="E53" s="62">
        <v>13</v>
      </c>
      <c r="F53" s="59">
        <v>6854</v>
      </c>
      <c r="G53" s="65">
        <v>23</v>
      </c>
      <c r="H53" s="65">
        <v>6865</v>
      </c>
      <c r="I53" s="40">
        <v>13</v>
      </c>
      <c r="J53" s="40">
        <v>6878</v>
      </c>
      <c r="K53" s="50">
        <v>0</v>
      </c>
      <c r="L53">
        <v>12121</v>
      </c>
    </row>
    <row r="54" spans="1:22" x14ac:dyDescent="0.3">
      <c r="A54" s="59">
        <v>21</v>
      </c>
      <c r="B54" s="59">
        <v>6974</v>
      </c>
      <c r="C54" s="62">
        <v>11</v>
      </c>
      <c r="D54" s="59">
        <v>6983</v>
      </c>
      <c r="E54" s="62">
        <v>11</v>
      </c>
      <c r="F54" s="59">
        <v>6992</v>
      </c>
      <c r="G54" s="65">
        <v>12</v>
      </c>
      <c r="H54" s="65">
        <v>7008</v>
      </c>
      <c r="I54" s="40">
        <v>24</v>
      </c>
      <c r="J54" s="40">
        <v>7017</v>
      </c>
      <c r="K54" s="50">
        <v>0</v>
      </c>
      <c r="L54">
        <v>21112</v>
      </c>
    </row>
    <row r="55" spans="1:22" x14ac:dyDescent="0.3">
      <c r="A55" s="59">
        <v>12</v>
      </c>
      <c r="B55" s="59">
        <v>7129</v>
      </c>
      <c r="C55" s="62">
        <v>13</v>
      </c>
      <c r="D55" s="59">
        <v>7136</v>
      </c>
      <c r="E55" s="62">
        <v>24</v>
      </c>
      <c r="F55" s="59">
        <v>7145</v>
      </c>
      <c r="G55" s="65">
        <v>14</v>
      </c>
      <c r="H55" s="65">
        <v>7159</v>
      </c>
      <c r="I55" s="40">
        <v>13</v>
      </c>
      <c r="J55" s="40">
        <v>7172</v>
      </c>
      <c r="K55" s="50">
        <v>0</v>
      </c>
      <c r="L55">
        <v>11211</v>
      </c>
    </row>
    <row r="56" spans="1:22" x14ac:dyDescent="0.3">
      <c r="A56" s="59">
        <v>12</v>
      </c>
      <c r="B56" s="59">
        <v>7279</v>
      </c>
      <c r="C56" s="62">
        <v>24</v>
      </c>
      <c r="D56" s="59">
        <v>7288</v>
      </c>
      <c r="E56" s="62">
        <v>13</v>
      </c>
      <c r="F56" s="59">
        <v>7299</v>
      </c>
      <c r="G56" s="65">
        <v>14</v>
      </c>
      <c r="H56" s="65">
        <v>7307</v>
      </c>
      <c r="I56" s="40">
        <v>24</v>
      </c>
      <c r="J56" s="40">
        <v>7317</v>
      </c>
      <c r="K56" s="50">
        <v>0</v>
      </c>
      <c r="L56">
        <v>12112</v>
      </c>
    </row>
    <row r="57" spans="1:22" x14ac:dyDescent="0.3">
      <c r="A57" s="59">
        <v>21</v>
      </c>
      <c r="B57" s="59">
        <v>7424</v>
      </c>
      <c r="C57" s="62">
        <v>11</v>
      </c>
      <c r="D57" s="59">
        <v>7434</v>
      </c>
      <c r="E57" s="62">
        <v>11</v>
      </c>
      <c r="F57" s="59">
        <v>7442</v>
      </c>
      <c r="G57" s="65">
        <v>21</v>
      </c>
      <c r="H57" s="65">
        <v>7451</v>
      </c>
      <c r="I57" s="40">
        <v>11</v>
      </c>
      <c r="J57" s="40">
        <v>7463</v>
      </c>
      <c r="K57" s="50">
        <v>1</v>
      </c>
      <c r="L57">
        <v>21121</v>
      </c>
    </row>
    <row r="58" spans="1:22" x14ac:dyDescent="0.3">
      <c r="A58" s="59">
        <v>12</v>
      </c>
      <c r="B58" s="59">
        <v>7557</v>
      </c>
      <c r="C58" s="62">
        <v>13</v>
      </c>
      <c r="D58" s="59">
        <v>7563</v>
      </c>
      <c r="E58" s="62">
        <v>24</v>
      </c>
      <c r="F58" s="59">
        <v>7581</v>
      </c>
      <c r="G58" s="65">
        <v>14</v>
      </c>
      <c r="H58" s="65">
        <v>7604</v>
      </c>
      <c r="I58" s="40">
        <v>13</v>
      </c>
      <c r="J58" s="40">
        <v>7609</v>
      </c>
      <c r="K58" s="50">
        <v>0</v>
      </c>
      <c r="L58">
        <v>11211</v>
      </c>
    </row>
    <row r="59" spans="1:22" x14ac:dyDescent="0.3">
      <c r="A59" s="59">
        <v>12</v>
      </c>
      <c r="B59" s="59">
        <v>7727</v>
      </c>
      <c r="C59" s="62">
        <v>13</v>
      </c>
      <c r="D59" s="59">
        <v>7735</v>
      </c>
      <c r="E59" s="62">
        <v>13</v>
      </c>
      <c r="F59" s="59">
        <v>7756</v>
      </c>
      <c r="G59" s="65">
        <v>23</v>
      </c>
      <c r="H59" s="65">
        <v>7764</v>
      </c>
      <c r="I59" s="40">
        <v>24</v>
      </c>
      <c r="J59" s="40">
        <v>7772</v>
      </c>
      <c r="K59" s="50">
        <v>0</v>
      </c>
      <c r="L59">
        <v>11122</v>
      </c>
    </row>
    <row r="60" spans="1:22" x14ac:dyDescent="0.3">
      <c r="A60" s="59">
        <v>12</v>
      </c>
      <c r="B60" s="59">
        <v>7879</v>
      </c>
      <c r="C60" s="62">
        <v>13</v>
      </c>
      <c r="D60" s="59">
        <v>7884</v>
      </c>
      <c r="E60" s="62">
        <v>13</v>
      </c>
      <c r="F60" s="59">
        <v>7891</v>
      </c>
      <c r="G60" s="65">
        <v>23</v>
      </c>
      <c r="H60" s="65">
        <v>7900</v>
      </c>
      <c r="I60" s="40">
        <v>13</v>
      </c>
      <c r="J60" s="40">
        <v>7910</v>
      </c>
      <c r="K60" s="50">
        <v>0</v>
      </c>
      <c r="L60">
        <v>11121</v>
      </c>
    </row>
    <row r="61" spans="1:22" x14ac:dyDescent="0.3">
      <c r="A61" s="59">
        <v>12</v>
      </c>
      <c r="B61" s="59">
        <v>8026</v>
      </c>
      <c r="C61" s="62">
        <v>24</v>
      </c>
      <c r="D61" s="59">
        <v>8036</v>
      </c>
      <c r="E61" s="62">
        <v>13</v>
      </c>
      <c r="F61" s="59">
        <v>8048</v>
      </c>
      <c r="G61" s="65">
        <v>23</v>
      </c>
      <c r="H61" s="65">
        <v>8058</v>
      </c>
      <c r="I61" s="40">
        <v>13</v>
      </c>
      <c r="J61" s="40">
        <v>8071</v>
      </c>
      <c r="K61" s="50">
        <v>0</v>
      </c>
      <c r="L61">
        <v>12121</v>
      </c>
    </row>
    <row r="62" spans="1:22" x14ac:dyDescent="0.3">
      <c r="A62" s="59">
        <v>12</v>
      </c>
      <c r="B62" s="59">
        <v>8182</v>
      </c>
      <c r="C62" s="62">
        <v>24</v>
      </c>
      <c r="D62" s="59">
        <v>8194</v>
      </c>
      <c r="E62" s="62">
        <v>13</v>
      </c>
      <c r="F62" s="59">
        <v>8203</v>
      </c>
      <c r="G62" s="65">
        <v>23</v>
      </c>
      <c r="H62" s="65">
        <v>8212</v>
      </c>
      <c r="I62" s="40">
        <v>24</v>
      </c>
      <c r="J62" s="40">
        <v>8222</v>
      </c>
      <c r="K62" s="50">
        <v>0</v>
      </c>
      <c r="L62">
        <v>12122</v>
      </c>
    </row>
    <row r="63" spans="1:22" x14ac:dyDescent="0.3">
      <c r="A63" s="58">
        <v>21</v>
      </c>
      <c r="B63" s="58">
        <v>8322</v>
      </c>
      <c r="C63" s="61">
        <v>11</v>
      </c>
      <c r="D63" s="58">
        <v>8334</v>
      </c>
      <c r="E63" s="61">
        <v>11</v>
      </c>
      <c r="F63" s="58">
        <v>8342</v>
      </c>
      <c r="G63" s="64">
        <v>21</v>
      </c>
      <c r="H63" s="64">
        <v>8353</v>
      </c>
      <c r="I63" s="41">
        <v>11</v>
      </c>
      <c r="J63" s="41">
        <v>8363</v>
      </c>
      <c r="K63" s="42">
        <v>1</v>
      </c>
      <c r="L63">
        <v>21121</v>
      </c>
    </row>
    <row r="64" spans="1:22" x14ac:dyDescent="0.3">
      <c r="A64" s="58">
        <v>12</v>
      </c>
      <c r="B64" s="58">
        <v>8463</v>
      </c>
      <c r="C64" s="61">
        <v>13</v>
      </c>
      <c r="D64" s="58">
        <v>8471</v>
      </c>
      <c r="E64" s="61">
        <v>24</v>
      </c>
      <c r="F64" s="58">
        <v>8479</v>
      </c>
      <c r="G64" s="64">
        <v>14</v>
      </c>
      <c r="H64" s="64">
        <v>8492</v>
      </c>
      <c r="I64" s="41">
        <v>24</v>
      </c>
      <c r="J64" s="41">
        <v>8510</v>
      </c>
      <c r="K64" s="42">
        <v>0</v>
      </c>
      <c r="L64">
        <v>11212</v>
      </c>
    </row>
    <row r="65" spans="1:12" x14ac:dyDescent="0.3">
      <c r="A65" s="58">
        <v>12</v>
      </c>
      <c r="B65" s="58">
        <v>8615</v>
      </c>
      <c r="C65" s="61">
        <v>13</v>
      </c>
      <c r="D65" s="58">
        <v>8622</v>
      </c>
      <c r="E65" s="61">
        <v>24</v>
      </c>
      <c r="F65" s="58">
        <v>8632</v>
      </c>
      <c r="G65" s="64">
        <v>14</v>
      </c>
      <c r="H65" s="64">
        <v>8649</v>
      </c>
      <c r="I65" s="41">
        <v>24</v>
      </c>
      <c r="J65" s="41">
        <v>8658</v>
      </c>
      <c r="K65" s="42">
        <v>0</v>
      </c>
      <c r="L65">
        <v>11212</v>
      </c>
    </row>
    <row r="66" spans="1:12" x14ac:dyDescent="0.3">
      <c r="A66" s="58">
        <v>12</v>
      </c>
      <c r="B66" s="58">
        <v>8769</v>
      </c>
      <c r="C66" s="61">
        <v>13</v>
      </c>
      <c r="D66" s="58">
        <v>8776</v>
      </c>
      <c r="E66" s="61">
        <v>13</v>
      </c>
      <c r="F66" s="58">
        <v>8793</v>
      </c>
      <c r="G66" s="64">
        <v>23</v>
      </c>
      <c r="H66" s="64">
        <v>8802</v>
      </c>
      <c r="I66" s="41">
        <v>24</v>
      </c>
      <c r="J66" s="41">
        <v>8810</v>
      </c>
      <c r="K66" s="42">
        <v>0</v>
      </c>
      <c r="L66">
        <v>11122</v>
      </c>
    </row>
    <row r="67" spans="1:12" x14ac:dyDescent="0.3">
      <c r="A67" s="58">
        <v>12</v>
      </c>
      <c r="B67" s="58">
        <v>8917</v>
      </c>
      <c r="C67" s="61">
        <v>24</v>
      </c>
      <c r="D67" s="58">
        <v>8928</v>
      </c>
      <c r="E67" s="61">
        <v>13</v>
      </c>
      <c r="F67" s="58">
        <v>8937</v>
      </c>
      <c r="G67" s="64">
        <v>23</v>
      </c>
      <c r="H67" s="64">
        <v>8948</v>
      </c>
      <c r="I67" s="41">
        <v>24</v>
      </c>
      <c r="J67" s="41">
        <v>8956</v>
      </c>
      <c r="K67" s="42">
        <v>0</v>
      </c>
      <c r="L67">
        <v>12122</v>
      </c>
    </row>
    <row r="68" spans="1:12" x14ac:dyDescent="0.3">
      <c r="A68" s="58">
        <v>12</v>
      </c>
      <c r="B68" s="58">
        <v>9067</v>
      </c>
      <c r="C68" s="61">
        <v>24</v>
      </c>
      <c r="D68" s="58">
        <v>9075</v>
      </c>
      <c r="E68" s="61">
        <v>24</v>
      </c>
      <c r="F68" s="58">
        <v>9083</v>
      </c>
      <c r="G68" s="64">
        <v>14</v>
      </c>
      <c r="H68" s="64">
        <v>9096</v>
      </c>
      <c r="I68" s="41">
        <v>13</v>
      </c>
      <c r="J68" s="41">
        <v>9105</v>
      </c>
      <c r="K68" s="42">
        <v>0</v>
      </c>
      <c r="L68">
        <v>12211</v>
      </c>
    </row>
    <row r="69" spans="1:12" x14ac:dyDescent="0.3">
      <c r="A69" s="58">
        <v>12</v>
      </c>
      <c r="B69" s="58">
        <v>9206</v>
      </c>
      <c r="C69" s="61">
        <v>13</v>
      </c>
      <c r="D69" s="58">
        <v>9211</v>
      </c>
      <c r="E69" s="61">
        <v>13</v>
      </c>
      <c r="F69" s="58">
        <v>9218</v>
      </c>
      <c r="G69" s="64">
        <v>23</v>
      </c>
      <c r="H69" s="64">
        <v>9229</v>
      </c>
      <c r="I69" s="41">
        <v>24</v>
      </c>
      <c r="J69" s="41">
        <v>9236</v>
      </c>
      <c r="K69" s="42">
        <v>0</v>
      </c>
      <c r="L69">
        <v>11122</v>
      </c>
    </row>
    <row r="70" spans="1:12" x14ac:dyDescent="0.3">
      <c r="A70" s="58">
        <v>12</v>
      </c>
      <c r="B70" s="58">
        <v>9347</v>
      </c>
      <c r="C70" s="61">
        <v>24</v>
      </c>
      <c r="D70" s="58">
        <v>9353</v>
      </c>
      <c r="E70" s="61">
        <v>13</v>
      </c>
      <c r="F70" s="58">
        <v>9368</v>
      </c>
      <c r="G70" s="64">
        <v>23</v>
      </c>
      <c r="H70" s="64">
        <v>9376</v>
      </c>
      <c r="I70" s="41">
        <v>24</v>
      </c>
      <c r="J70" s="41">
        <v>9384</v>
      </c>
      <c r="K70" s="42">
        <v>0</v>
      </c>
      <c r="L70">
        <v>12122</v>
      </c>
    </row>
    <row r="71" spans="1:12" x14ac:dyDescent="0.3">
      <c r="A71" s="58">
        <v>21</v>
      </c>
      <c r="B71" s="58">
        <v>9481</v>
      </c>
      <c r="C71" s="61">
        <v>11</v>
      </c>
      <c r="D71" s="58">
        <v>9491</v>
      </c>
      <c r="E71" s="61">
        <v>11</v>
      </c>
      <c r="F71" s="58">
        <v>9501</v>
      </c>
      <c r="G71" s="64">
        <v>21</v>
      </c>
      <c r="H71" s="64">
        <v>9509</v>
      </c>
      <c r="I71" s="41">
        <v>11</v>
      </c>
      <c r="J71" s="41">
        <v>9518</v>
      </c>
      <c r="K71" s="42">
        <v>1</v>
      </c>
      <c r="L71">
        <v>21121</v>
      </c>
    </row>
    <row r="72" spans="1:12" x14ac:dyDescent="0.3">
      <c r="A72" s="58">
        <v>12</v>
      </c>
      <c r="B72" s="58">
        <v>9606</v>
      </c>
      <c r="C72" s="61">
        <v>13</v>
      </c>
      <c r="D72" s="58">
        <v>9612</v>
      </c>
      <c r="E72" s="61">
        <v>13</v>
      </c>
      <c r="F72" s="58">
        <v>9620</v>
      </c>
      <c r="G72" s="64">
        <v>23</v>
      </c>
      <c r="H72" s="64">
        <v>9630</v>
      </c>
      <c r="I72" s="41">
        <v>24</v>
      </c>
      <c r="J72" s="41">
        <v>9638</v>
      </c>
      <c r="K72" s="42">
        <v>0</v>
      </c>
      <c r="L72">
        <v>11122</v>
      </c>
    </row>
    <row r="73" spans="1:12" x14ac:dyDescent="0.3">
      <c r="A73" s="58">
        <v>12</v>
      </c>
      <c r="B73" s="58">
        <v>9748</v>
      </c>
      <c r="C73" s="61">
        <v>24</v>
      </c>
      <c r="D73" s="58">
        <v>9757</v>
      </c>
      <c r="E73" s="61">
        <v>24</v>
      </c>
      <c r="F73" s="58">
        <v>9765</v>
      </c>
      <c r="G73" s="64">
        <v>14</v>
      </c>
      <c r="H73" s="64">
        <v>9774</v>
      </c>
      <c r="I73" s="41">
        <v>24</v>
      </c>
      <c r="J73" s="41">
        <v>9783</v>
      </c>
      <c r="K73" s="42">
        <v>0</v>
      </c>
      <c r="L73">
        <v>12212</v>
      </c>
    </row>
    <row r="74" spans="1:12" x14ac:dyDescent="0.3">
      <c r="A74" s="58">
        <v>21</v>
      </c>
      <c r="B74" s="58">
        <v>9890</v>
      </c>
      <c r="C74" s="61">
        <v>11</v>
      </c>
      <c r="D74" s="58">
        <v>9900</v>
      </c>
      <c r="E74" s="61">
        <v>22</v>
      </c>
      <c r="F74" s="58">
        <v>9906</v>
      </c>
      <c r="G74" s="64">
        <v>14</v>
      </c>
      <c r="H74" s="64">
        <v>9916</v>
      </c>
      <c r="I74" s="41">
        <v>13</v>
      </c>
      <c r="J74" s="41">
        <v>9924</v>
      </c>
      <c r="K74" s="42">
        <v>0</v>
      </c>
      <c r="L74">
        <v>21211</v>
      </c>
    </row>
    <row r="75" spans="1:12" x14ac:dyDescent="0.3">
      <c r="A75" s="58">
        <v>12</v>
      </c>
      <c r="B75" s="58">
        <v>10030</v>
      </c>
      <c r="C75" s="61">
        <v>13</v>
      </c>
      <c r="D75" s="58">
        <v>10047</v>
      </c>
      <c r="E75" s="61">
        <v>24</v>
      </c>
      <c r="F75" s="58">
        <v>10056</v>
      </c>
      <c r="G75" s="64">
        <v>23</v>
      </c>
      <c r="H75" s="64">
        <v>10064</v>
      </c>
      <c r="I75" s="41">
        <v>13</v>
      </c>
      <c r="J75" s="41">
        <v>10076</v>
      </c>
      <c r="K75" s="42">
        <v>0</v>
      </c>
      <c r="L75">
        <v>11221</v>
      </c>
    </row>
    <row r="76" spans="1:12" x14ac:dyDescent="0.3">
      <c r="A76" s="58">
        <v>12</v>
      </c>
      <c r="B76" s="58">
        <v>10182</v>
      </c>
      <c r="C76" s="61">
        <v>13</v>
      </c>
      <c r="D76" s="58">
        <v>10192</v>
      </c>
      <c r="E76" s="61">
        <v>13</v>
      </c>
      <c r="F76" s="58">
        <v>10201</v>
      </c>
      <c r="G76" s="64">
        <v>14</v>
      </c>
      <c r="H76" s="64">
        <v>10206</v>
      </c>
      <c r="I76" s="41">
        <v>24</v>
      </c>
      <c r="J76" s="41">
        <v>10215</v>
      </c>
      <c r="K76" s="42">
        <v>0</v>
      </c>
      <c r="L76">
        <v>11112</v>
      </c>
    </row>
    <row r="77" spans="1:12" x14ac:dyDescent="0.3">
      <c r="A77" s="58">
        <v>12</v>
      </c>
      <c r="B77" s="58">
        <v>10319</v>
      </c>
      <c r="C77" s="61">
        <v>13</v>
      </c>
      <c r="D77" s="58">
        <v>10324</v>
      </c>
      <c r="E77" s="61">
        <v>24</v>
      </c>
      <c r="F77" s="58">
        <v>10338</v>
      </c>
      <c r="G77" s="64">
        <v>14</v>
      </c>
      <c r="H77" s="64">
        <v>10347</v>
      </c>
      <c r="I77" s="41">
        <v>13</v>
      </c>
      <c r="J77" s="41">
        <v>10355</v>
      </c>
      <c r="K77" s="42">
        <v>0</v>
      </c>
      <c r="L77">
        <v>11211</v>
      </c>
    </row>
    <row r="78" spans="1:12" x14ac:dyDescent="0.3">
      <c r="A78" s="58">
        <v>12</v>
      </c>
      <c r="B78" s="58">
        <v>10467</v>
      </c>
      <c r="C78" s="61">
        <v>24</v>
      </c>
      <c r="D78" s="58">
        <v>10476</v>
      </c>
      <c r="E78" s="61">
        <v>13</v>
      </c>
      <c r="F78" s="58">
        <v>10486</v>
      </c>
      <c r="G78" s="64">
        <v>14</v>
      </c>
      <c r="H78" s="64">
        <v>10502</v>
      </c>
      <c r="I78" s="41">
        <v>24</v>
      </c>
      <c r="J78" s="41">
        <v>10511</v>
      </c>
      <c r="K78" s="42">
        <v>0</v>
      </c>
      <c r="L78">
        <v>12112</v>
      </c>
    </row>
    <row r="79" spans="1:12" x14ac:dyDescent="0.3">
      <c r="A79" s="58">
        <v>12</v>
      </c>
      <c r="B79" s="58">
        <v>10618</v>
      </c>
      <c r="C79" s="61">
        <v>13</v>
      </c>
      <c r="D79" s="58">
        <v>10623</v>
      </c>
      <c r="E79" s="61">
        <v>13</v>
      </c>
      <c r="F79" s="58">
        <v>10631</v>
      </c>
      <c r="G79" s="64">
        <v>23</v>
      </c>
      <c r="H79" s="64">
        <v>10640</v>
      </c>
      <c r="I79" s="41">
        <v>13</v>
      </c>
      <c r="J79" s="41">
        <v>10651</v>
      </c>
      <c r="K79" s="42">
        <v>0</v>
      </c>
      <c r="L79">
        <v>11121</v>
      </c>
    </row>
    <row r="80" spans="1:12" x14ac:dyDescent="0.3">
      <c r="A80" s="58">
        <v>12</v>
      </c>
      <c r="B80" s="58">
        <v>10762</v>
      </c>
      <c r="C80" s="61">
        <v>13</v>
      </c>
      <c r="D80" s="58">
        <v>10770</v>
      </c>
      <c r="E80" s="61">
        <v>24</v>
      </c>
      <c r="F80" s="58">
        <v>10780</v>
      </c>
      <c r="G80" s="64">
        <v>14</v>
      </c>
      <c r="H80" s="64">
        <v>10788</v>
      </c>
      <c r="I80" s="41">
        <v>13</v>
      </c>
      <c r="J80" s="41">
        <v>10797</v>
      </c>
      <c r="K80" s="42">
        <v>0</v>
      </c>
      <c r="L80">
        <v>11211</v>
      </c>
    </row>
    <row r="81" spans="1:12" x14ac:dyDescent="0.3">
      <c r="A81" s="58">
        <v>12</v>
      </c>
      <c r="B81" s="58">
        <v>10895</v>
      </c>
      <c r="C81" s="61">
        <v>13</v>
      </c>
      <c r="D81" s="58">
        <v>10900</v>
      </c>
      <c r="E81" s="61">
        <v>13</v>
      </c>
      <c r="F81" s="58">
        <v>10907</v>
      </c>
      <c r="G81" s="64">
        <v>14</v>
      </c>
      <c r="H81" s="64">
        <v>10919</v>
      </c>
      <c r="I81" s="41">
        <v>24</v>
      </c>
      <c r="J81" s="41">
        <v>10928</v>
      </c>
      <c r="K81" s="42">
        <v>0</v>
      </c>
      <c r="L81">
        <v>11112</v>
      </c>
    </row>
    <row r="82" spans="1:12" x14ac:dyDescent="0.3">
      <c r="A82" s="58">
        <v>21</v>
      </c>
      <c r="B82" s="58">
        <v>11025</v>
      </c>
      <c r="C82" s="61">
        <v>11</v>
      </c>
      <c r="D82" s="58">
        <v>11035</v>
      </c>
      <c r="E82" s="61">
        <v>11</v>
      </c>
      <c r="F82" s="58">
        <v>11042</v>
      </c>
      <c r="G82" s="64">
        <v>12</v>
      </c>
      <c r="H82" s="64">
        <v>11049</v>
      </c>
      <c r="I82" s="41">
        <v>24</v>
      </c>
      <c r="J82" s="41">
        <v>11058</v>
      </c>
      <c r="K82" s="42">
        <v>0</v>
      </c>
      <c r="L82">
        <v>21112</v>
      </c>
    </row>
    <row r="83" spans="1:12" x14ac:dyDescent="0.3">
      <c r="A83" s="58">
        <v>12</v>
      </c>
      <c r="B83" s="58">
        <v>11164</v>
      </c>
      <c r="C83" s="61">
        <v>24</v>
      </c>
      <c r="D83" s="58">
        <v>11172</v>
      </c>
      <c r="E83" s="61">
        <v>13</v>
      </c>
      <c r="F83" s="58">
        <v>11181</v>
      </c>
      <c r="G83" s="64">
        <v>14</v>
      </c>
      <c r="H83" s="64">
        <v>11188</v>
      </c>
      <c r="I83" s="41">
        <v>24</v>
      </c>
      <c r="J83" s="41">
        <v>11197</v>
      </c>
      <c r="K83" s="42">
        <v>0</v>
      </c>
      <c r="L83">
        <v>12112</v>
      </c>
    </row>
    <row r="84" spans="1:12" x14ac:dyDescent="0.3">
      <c r="A84" s="58">
        <v>12</v>
      </c>
      <c r="B84" s="58">
        <v>11300</v>
      </c>
      <c r="C84" s="61">
        <v>13</v>
      </c>
      <c r="D84" s="58">
        <v>11308</v>
      </c>
      <c r="E84" s="61">
        <v>13</v>
      </c>
      <c r="F84" s="58">
        <v>11316</v>
      </c>
      <c r="G84" s="64">
        <v>23</v>
      </c>
      <c r="H84" s="64">
        <v>11324</v>
      </c>
      <c r="I84" s="41">
        <v>13</v>
      </c>
      <c r="J84" s="41">
        <v>11335</v>
      </c>
      <c r="K84" s="42">
        <v>0</v>
      </c>
      <c r="L84">
        <v>11121</v>
      </c>
    </row>
    <row r="85" spans="1:12" x14ac:dyDescent="0.3">
      <c r="A85" s="58">
        <v>12</v>
      </c>
      <c r="B85" s="58">
        <v>11468</v>
      </c>
      <c r="C85" s="61">
        <v>13</v>
      </c>
      <c r="D85" s="58">
        <v>11476</v>
      </c>
      <c r="E85" s="61">
        <v>24</v>
      </c>
      <c r="F85" s="58">
        <v>11486</v>
      </c>
      <c r="G85" s="64">
        <v>14</v>
      </c>
      <c r="H85" s="64">
        <v>11495</v>
      </c>
      <c r="I85" s="41">
        <v>13</v>
      </c>
      <c r="J85" s="41">
        <v>11503</v>
      </c>
      <c r="K85" s="42">
        <v>0</v>
      </c>
      <c r="L85">
        <v>11211</v>
      </c>
    </row>
    <row r="86" spans="1:12" x14ac:dyDescent="0.3">
      <c r="A86" s="58">
        <v>12</v>
      </c>
      <c r="B86" s="58">
        <v>11642</v>
      </c>
      <c r="C86" s="61">
        <v>13</v>
      </c>
      <c r="D86" s="58">
        <v>11650</v>
      </c>
      <c r="E86" s="61">
        <v>24</v>
      </c>
      <c r="F86" s="58">
        <v>11658</v>
      </c>
      <c r="G86" s="64">
        <v>14</v>
      </c>
      <c r="H86" s="64">
        <v>11670</v>
      </c>
      <c r="I86" s="41">
        <v>24</v>
      </c>
      <c r="J86" s="41">
        <v>11679</v>
      </c>
      <c r="K86" s="42">
        <v>0</v>
      </c>
      <c r="L86">
        <v>11212</v>
      </c>
    </row>
    <row r="87" spans="1:12" x14ac:dyDescent="0.3">
      <c r="A87" s="58">
        <v>21</v>
      </c>
      <c r="B87" s="58">
        <v>11796</v>
      </c>
      <c r="C87" s="61">
        <v>11</v>
      </c>
      <c r="D87" s="58">
        <v>11805</v>
      </c>
      <c r="E87" s="61">
        <v>11</v>
      </c>
      <c r="F87" s="58">
        <v>11813</v>
      </c>
      <c r="G87" s="64">
        <v>21</v>
      </c>
      <c r="H87" s="64">
        <v>11822</v>
      </c>
      <c r="I87" s="41">
        <v>11</v>
      </c>
      <c r="J87" s="41">
        <v>11834</v>
      </c>
      <c r="K87" s="42">
        <v>1</v>
      </c>
      <c r="L87">
        <v>21121</v>
      </c>
    </row>
    <row r="88" spans="1:12" x14ac:dyDescent="0.3">
      <c r="A88" s="58">
        <v>12</v>
      </c>
      <c r="B88" s="58">
        <v>11939</v>
      </c>
      <c r="C88" s="61">
        <v>24</v>
      </c>
      <c r="D88" s="58">
        <v>11949</v>
      </c>
      <c r="E88" s="61">
        <v>13</v>
      </c>
      <c r="F88" s="58">
        <v>11958</v>
      </c>
      <c r="G88" s="64">
        <v>14</v>
      </c>
      <c r="H88" s="64">
        <v>11966</v>
      </c>
      <c r="I88" s="41">
        <v>24</v>
      </c>
      <c r="J88" s="41">
        <v>11974</v>
      </c>
      <c r="K88" s="42">
        <v>0</v>
      </c>
      <c r="L88">
        <v>12112</v>
      </c>
    </row>
    <row r="89" spans="1:12" x14ac:dyDescent="0.3">
      <c r="A89" s="58">
        <v>12</v>
      </c>
      <c r="B89" s="58">
        <v>12081</v>
      </c>
      <c r="C89" s="61">
        <v>13</v>
      </c>
      <c r="D89" s="58">
        <v>12090</v>
      </c>
      <c r="E89" s="61">
        <v>24</v>
      </c>
      <c r="F89" s="58">
        <v>12098</v>
      </c>
      <c r="G89" s="64">
        <v>14</v>
      </c>
      <c r="H89" s="64">
        <v>12110</v>
      </c>
      <c r="I89" s="41">
        <v>13</v>
      </c>
      <c r="J89" s="41">
        <v>12118</v>
      </c>
      <c r="K89" s="42">
        <v>0</v>
      </c>
      <c r="L89">
        <v>11211</v>
      </c>
    </row>
    <row r="90" spans="1:12" x14ac:dyDescent="0.3">
      <c r="A90" s="59">
        <v>12</v>
      </c>
      <c r="B90" s="59">
        <v>12236</v>
      </c>
      <c r="C90" s="62">
        <v>13</v>
      </c>
      <c r="D90" s="59">
        <v>12246</v>
      </c>
      <c r="E90" s="62">
        <v>13</v>
      </c>
      <c r="F90" s="59">
        <v>12254</v>
      </c>
      <c r="G90" s="65">
        <v>23</v>
      </c>
      <c r="H90" s="65">
        <v>12262</v>
      </c>
      <c r="I90" s="40">
        <v>24</v>
      </c>
      <c r="J90" s="40">
        <v>12285</v>
      </c>
      <c r="K90" s="50">
        <v>0</v>
      </c>
      <c r="L90">
        <v>11122</v>
      </c>
    </row>
    <row r="91" spans="1:12" x14ac:dyDescent="0.3">
      <c r="A91" s="59">
        <v>12</v>
      </c>
      <c r="B91" s="59">
        <v>12424</v>
      </c>
      <c r="C91" s="62">
        <v>13</v>
      </c>
      <c r="D91" s="59">
        <v>12432</v>
      </c>
      <c r="E91" s="62">
        <v>24</v>
      </c>
      <c r="F91" s="59">
        <v>12441</v>
      </c>
      <c r="G91" s="65">
        <v>14</v>
      </c>
      <c r="H91" s="65">
        <v>12450</v>
      </c>
      <c r="I91" s="40">
        <v>13</v>
      </c>
      <c r="J91" s="40">
        <v>12458</v>
      </c>
      <c r="K91" s="50">
        <v>0</v>
      </c>
      <c r="L91">
        <v>11211</v>
      </c>
    </row>
    <row r="92" spans="1:12" x14ac:dyDescent="0.3">
      <c r="A92" s="59">
        <v>21</v>
      </c>
      <c r="B92" s="59">
        <v>12558</v>
      </c>
      <c r="C92" s="62">
        <v>11</v>
      </c>
      <c r="D92" s="59">
        <v>12568</v>
      </c>
      <c r="E92" s="62">
        <v>11</v>
      </c>
      <c r="F92" s="59">
        <v>12574</v>
      </c>
      <c r="G92" s="65">
        <v>12</v>
      </c>
      <c r="H92" s="65">
        <v>12582</v>
      </c>
      <c r="I92" s="40">
        <v>24</v>
      </c>
      <c r="J92" s="40">
        <v>12591</v>
      </c>
      <c r="K92" s="50">
        <v>0</v>
      </c>
      <c r="L92">
        <v>21112</v>
      </c>
    </row>
    <row r="93" spans="1:12" x14ac:dyDescent="0.3">
      <c r="A93" s="59">
        <v>21</v>
      </c>
      <c r="B93" s="59">
        <v>12692</v>
      </c>
      <c r="C93" s="62">
        <v>11</v>
      </c>
      <c r="D93" s="59">
        <v>12708</v>
      </c>
      <c r="E93" s="62">
        <v>11</v>
      </c>
      <c r="F93" s="59">
        <v>12716</v>
      </c>
      <c r="G93" s="65">
        <v>21</v>
      </c>
      <c r="H93" s="65">
        <v>12725</v>
      </c>
      <c r="I93" s="40">
        <v>11</v>
      </c>
      <c r="J93" s="40">
        <v>12734</v>
      </c>
      <c r="K93" s="50">
        <v>1</v>
      </c>
      <c r="L93">
        <v>21121</v>
      </c>
    </row>
    <row r="94" spans="1:12" x14ac:dyDescent="0.3">
      <c r="A94" s="59">
        <v>12</v>
      </c>
      <c r="B94" s="59">
        <v>12828</v>
      </c>
      <c r="C94" s="62">
        <v>24</v>
      </c>
      <c r="D94" s="59">
        <v>12835</v>
      </c>
      <c r="E94" s="62">
        <v>13</v>
      </c>
      <c r="F94" s="59">
        <v>12844</v>
      </c>
      <c r="G94" s="65">
        <v>23</v>
      </c>
      <c r="H94" s="65">
        <v>12850</v>
      </c>
      <c r="I94" s="40">
        <v>13</v>
      </c>
      <c r="J94" s="40">
        <v>12859</v>
      </c>
      <c r="K94" s="50">
        <v>0</v>
      </c>
      <c r="L94">
        <v>12121</v>
      </c>
    </row>
    <row r="95" spans="1:12" x14ac:dyDescent="0.3">
      <c r="A95" s="59">
        <v>12</v>
      </c>
      <c r="B95" s="59">
        <v>12974</v>
      </c>
      <c r="C95" s="62">
        <v>13</v>
      </c>
      <c r="D95" s="59">
        <v>12982</v>
      </c>
      <c r="E95" s="62">
        <v>24</v>
      </c>
      <c r="F95" s="59">
        <v>12992</v>
      </c>
      <c r="G95" s="65">
        <v>14</v>
      </c>
      <c r="H95" s="65">
        <v>13000</v>
      </c>
      <c r="I95" s="40">
        <v>13</v>
      </c>
      <c r="J95" s="40">
        <v>13009</v>
      </c>
      <c r="K95" s="50">
        <v>0</v>
      </c>
      <c r="L95">
        <v>11211</v>
      </c>
    </row>
    <row r="96" spans="1:12" x14ac:dyDescent="0.3">
      <c r="A96" s="59">
        <v>21</v>
      </c>
      <c r="B96" s="59">
        <v>13114</v>
      </c>
      <c r="C96" s="62">
        <v>11</v>
      </c>
      <c r="D96" s="59">
        <v>13124</v>
      </c>
      <c r="E96" s="62">
        <v>11</v>
      </c>
      <c r="F96" s="59">
        <v>13132</v>
      </c>
      <c r="G96" s="65">
        <v>21</v>
      </c>
      <c r="H96" s="65">
        <v>13141</v>
      </c>
      <c r="I96" s="40">
        <v>11</v>
      </c>
      <c r="J96" s="40">
        <v>13152</v>
      </c>
      <c r="K96" s="50">
        <v>1</v>
      </c>
      <c r="L96">
        <v>21121</v>
      </c>
    </row>
    <row r="97" spans="1:12" x14ac:dyDescent="0.3">
      <c r="A97" s="59">
        <v>12</v>
      </c>
      <c r="B97" s="59">
        <v>13241</v>
      </c>
      <c r="C97" s="62">
        <v>24</v>
      </c>
      <c r="D97" s="59">
        <v>13250</v>
      </c>
      <c r="E97" s="62">
        <v>13</v>
      </c>
      <c r="F97" s="59">
        <v>13260</v>
      </c>
      <c r="G97" s="65">
        <v>23</v>
      </c>
      <c r="H97" s="65">
        <v>13266</v>
      </c>
      <c r="I97" s="40">
        <v>13</v>
      </c>
      <c r="J97" s="40">
        <v>13274</v>
      </c>
      <c r="K97" s="50">
        <v>0</v>
      </c>
      <c r="L97">
        <v>12121</v>
      </c>
    </row>
    <row r="98" spans="1:12" x14ac:dyDescent="0.3">
      <c r="A98" s="59">
        <v>21</v>
      </c>
      <c r="B98" s="59">
        <v>13373</v>
      </c>
      <c r="C98" s="62">
        <v>11</v>
      </c>
      <c r="D98" s="59">
        <v>13383</v>
      </c>
      <c r="E98" s="62">
        <v>22</v>
      </c>
      <c r="F98" s="59">
        <v>13389</v>
      </c>
      <c r="G98" s="65">
        <v>14</v>
      </c>
      <c r="H98" s="65">
        <v>13398</v>
      </c>
      <c r="I98" s="40">
        <v>13</v>
      </c>
      <c r="J98" s="40">
        <v>13406</v>
      </c>
      <c r="K98" s="50">
        <v>0</v>
      </c>
      <c r="L98">
        <v>21211</v>
      </c>
    </row>
    <row r="99" spans="1:12" x14ac:dyDescent="0.3">
      <c r="A99" s="59">
        <v>21</v>
      </c>
      <c r="B99" s="59">
        <v>13512</v>
      </c>
      <c r="C99" s="62">
        <v>11</v>
      </c>
      <c r="D99" s="59">
        <v>13521</v>
      </c>
      <c r="E99" s="62">
        <v>22</v>
      </c>
      <c r="F99" s="59">
        <v>13531</v>
      </c>
      <c r="G99" s="65">
        <v>14</v>
      </c>
      <c r="H99" s="65">
        <v>13540</v>
      </c>
      <c r="I99" s="40">
        <v>24</v>
      </c>
      <c r="J99" s="40">
        <v>13553</v>
      </c>
      <c r="K99" s="50">
        <v>0</v>
      </c>
      <c r="L99">
        <v>21212</v>
      </c>
    </row>
    <row r="100" spans="1:12" x14ac:dyDescent="0.3">
      <c r="A100" s="59">
        <v>12</v>
      </c>
      <c r="B100" s="59">
        <v>13663</v>
      </c>
      <c r="C100" s="62">
        <v>13</v>
      </c>
      <c r="D100" s="59">
        <v>13671</v>
      </c>
      <c r="E100" s="62">
        <v>24</v>
      </c>
      <c r="F100" s="59">
        <v>13677</v>
      </c>
      <c r="G100" s="65">
        <v>14</v>
      </c>
      <c r="H100" s="65">
        <v>13689</v>
      </c>
      <c r="I100" s="40">
        <v>24</v>
      </c>
      <c r="J100" s="40">
        <v>13698</v>
      </c>
      <c r="K100" s="50">
        <v>0</v>
      </c>
      <c r="L100">
        <v>11212</v>
      </c>
    </row>
    <row r="101" spans="1:12" x14ac:dyDescent="0.3">
      <c r="A101" s="59">
        <v>12</v>
      </c>
      <c r="B101" s="59">
        <v>13809</v>
      </c>
      <c r="C101" s="62">
        <v>24</v>
      </c>
      <c r="D101" s="59">
        <v>13820</v>
      </c>
      <c r="E101" s="62">
        <v>13</v>
      </c>
      <c r="F101" s="59">
        <v>13831</v>
      </c>
      <c r="G101" s="65">
        <v>23</v>
      </c>
      <c r="H101" s="65">
        <v>13839</v>
      </c>
      <c r="I101" s="40">
        <v>13</v>
      </c>
      <c r="J101" s="40">
        <v>13851</v>
      </c>
      <c r="K101" s="50">
        <v>0</v>
      </c>
      <c r="L101">
        <v>12121</v>
      </c>
    </row>
    <row r="102" spans="1:12" x14ac:dyDescent="0.3">
      <c r="A102" s="59">
        <v>12</v>
      </c>
      <c r="B102" s="59">
        <v>13953</v>
      </c>
      <c r="C102" s="62">
        <v>13</v>
      </c>
      <c r="D102" s="59">
        <v>13962</v>
      </c>
      <c r="E102" s="62">
        <v>13</v>
      </c>
      <c r="F102" s="59">
        <v>13973</v>
      </c>
      <c r="G102" s="65">
        <v>23</v>
      </c>
      <c r="H102" s="65">
        <v>13982</v>
      </c>
      <c r="I102" s="40">
        <v>13</v>
      </c>
      <c r="J102" s="40">
        <v>13991</v>
      </c>
      <c r="K102" s="50">
        <v>0</v>
      </c>
      <c r="L102">
        <v>11121</v>
      </c>
    </row>
    <row r="103" spans="1:12" x14ac:dyDescent="0.3">
      <c r="A103" s="59">
        <v>21</v>
      </c>
      <c r="B103" s="59">
        <v>14121</v>
      </c>
      <c r="C103" s="62">
        <v>11</v>
      </c>
      <c r="D103" s="59">
        <v>14130</v>
      </c>
      <c r="E103" s="62">
        <v>11</v>
      </c>
      <c r="F103" s="59">
        <v>14138</v>
      </c>
      <c r="G103" s="65">
        <v>21</v>
      </c>
      <c r="H103" s="65">
        <v>14146</v>
      </c>
      <c r="I103" s="40">
        <v>11</v>
      </c>
      <c r="J103" s="40">
        <v>14158</v>
      </c>
      <c r="K103" s="50">
        <v>1</v>
      </c>
      <c r="L103">
        <v>21121</v>
      </c>
    </row>
    <row r="104" spans="1:12" x14ac:dyDescent="0.3">
      <c r="A104" s="59">
        <v>21</v>
      </c>
      <c r="B104" s="59">
        <v>14252</v>
      </c>
      <c r="C104" s="62">
        <v>11</v>
      </c>
      <c r="D104" s="59">
        <v>14261</v>
      </c>
      <c r="E104" s="62">
        <v>11</v>
      </c>
      <c r="F104" s="59">
        <v>14269</v>
      </c>
      <c r="G104" s="65">
        <v>21</v>
      </c>
      <c r="H104" s="65">
        <v>14275</v>
      </c>
      <c r="I104" s="40">
        <v>11</v>
      </c>
      <c r="J104" s="40">
        <v>14283</v>
      </c>
      <c r="K104" s="50">
        <v>1</v>
      </c>
      <c r="L104">
        <v>21121</v>
      </c>
    </row>
    <row r="105" spans="1:12" x14ac:dyDescent="0.3">
      <c r="A105" s="59">
        <v>12</v>
      </c>
      <c r="B105" s="59">
        <v>14383</v>
      </c>
      <c r="C105" s="62">
        <v>24</v>
      </c>
      <c r="D105" s="59">
        <v>14391</v>
      </c>
      <c r="E105" s="62">
        <v>13</v>
      </c>
      <c r="F105" s="59">
        <v>14400</v>
      </c>
      <c r="G105" s="65">
        <v>23</v>
      </c>
      <c r="H105" s="65">
        <v>14412</v>
      </c>
      <c r="I105" s="40">
        <v>13</v>
      </c>
      <c r="J105" s="40">
        <v>14421</v>
      </c>
      <c r="K105" s="50">
        <v>0</v>
      </c>
      <c r="L105">
        <v>12121</v>
      </c>
    </row>
    <row r="106" spans="1:12" x14ac:dyDescent="0.3">
      <c r="A106" s="59">
        <v>21</v>
      </c>
      <c r="B106" s="59">
        <v>14522</v>
      </c>
      <c r="C106" s="62">
        <v>11</v>
      </c>
      <c r="D106" s="59">
        <v>14531</v>
      </c>
      <c r="E106" s="62">
        <v>11</v>
      </c>
      <c r="F106" s="59">
        <v>14538</v>
      </c>
      <c r="G106" s="65">
        <v>21</v>
      </c>
      <c r="H106" s="65">
        <v>14547</v>
      </c>
      <c r="I106" s="40">
        <v>11</v>
      </c>
      <c r="J106" s="40">
        <v>14559</v>
      </c>
      <c r="K106" s="50">
        <v>1</v>
      </c>
      <c r="L106">
        <v>21121</v>
      </c>
    </row>
    <row r="107" spans="1:12" x14ac:dyDescent="0.3">
      <c r="A107" s="59">
        <v>12</v>
      </c>
      <c r="B107" s="59">
        <v>14660</v>
      </c>
      <c r="C107" s="62">
        <v>13</v>
      </c>
      <c r="D107" s="59">
        <v>14667</v>
      </c>
      <c r="E107" s="62">
        <v>24</v>
      </c>
      <c r="F107" s="59">
        <v>14683</v>
      </c>
      <c r="G107" s="65">
        <v>14</v>
      </c>
      <c r="H107" s="65">
        <v>14692</v>
      </c>
      <c r="I107" s="40">
        <v>13</v>
      </c>
      <c r="J107" s="40">
        <v>14700</v>
      </c>
      <c r="K107" s="50">
        <v>0</v>
      </c>
      <c r="L107">
        <v>11211</v>
      </c>
    </row>
    <row r="108" spans="1:12" x14ac:dyDescent="0.3">
      <c r="A108" s="59">
        <v>12</v>
      </c>
      <c r="B108" s="59">
        <v>14811</v>
      </c>
      <c r="C108" s="62">
        <v>13</v>
      </c>
      <c r="D108" s="59">
        <v>14819</v>
      </c>
      <c r="E108" s="62">
        <v>13</v>
      </c>
      <c r="F108" s="59">
        <v>14837</v>
      </c>
      <c r="G108" s="65">
        <v>23</v>
      </c>
      <c r="H108" s="65">
        <v>14848</v>
      </c>
      <c r="I108" s="40">
        <v>13</v>
      </c>
      <c r="J108" s="40">
        <v>14860</v>
      </c>
      <c r="K108" s="50">
        <v>0</v>
      </c>
      <c r="L108">
        <v>11121</v>
      </c>
    </row>
    <row r="109" spans="1:12" x14ac:dyDescent="0.3">
      <c r="A109" s="59">
        <v>12</v>
      </c>
      <c r="B109" s="59">
        <v>14970</v>
      </c>
      <c r="C109" s="62">
        <v>24</v>
      </c>
      <c r="D109" s="59">
        <v>14978</v>
      </c>
      <c r="E109" s="62">
        <v>13</v>
      </c>
      <c r="F109" s="59">
        <v>14988</v>
      </c>
      <c r="G109" s="65">
        <v>14</v>
      </c>
      <c r="H109" s="65">
        <v>14997</v>
      </c>
      <c r="I109" s="40">
        <v>24</v>
      </c>
      <c r="J109" s="40">
        <v>15013</v>
      </c>
      <c r="K109" s="50">
        <v>0</v>
      </c>
      <c r="L109">
        <v>12112</v>
      </c>
    </row>
    <row r="110" spans="1:12" x14ac:dyDescent="0.3">
      <c r="A110" s="59">
        <v>21</v>
      </c>
      <c r="B110" s="59">
        <v>15112</v>
      </c>
      <c r="C110" s="62">
        <v>11</v>
      </c>
      <c r="D110" s="59">
        <v>15121</v>
      </c>
      <c r="E110" s="62">
        <v>22</v>
      </c>
      <c r="F110" s="59">
        <v>15127</v>
      </c>
      <c r="G110" s="65">
        <v>14</v>
      </c>
      <c r="H110" s="65">
        <v>15136</v>
      </c>
      <c r="I110" s="40">
        <v>13</v>
      </c>
      <c r="J110" s="40">
        <v>15144</v>
      </c>
      <c r="K110" s="50">
        <v>0</v>
      </c>
      <c r="L110">
        <v>21211</v>
      </c>
    </row>
    <row r="111" spans="1:12" x14ac:dyDescent="0.3">
      <c r="A111" s="59">
        <v>12</v>
      </c>
      <c r="B111" s="59">
        <v>15252</v>
      </c>
      <c r="C111" s="62">
        <v>13</v>
      </c>
      <c r="D111" s="59">
        <v>15261</v>
      </c>
      <c r="E111" s="62">
        <v>13</v>
      </c>
      <c r="F111" s="59">
        <v>15268</v>
      </c>
      <c r="G111" s="65">
        <v>23</v>
      </c>
      <c r="H111" s="65">
        <v>15280</v>
      </c>
      <c r="I111" s="40">
        <v>13</v>
      </c>
      <c r="J111" s="40">
        <v>15293</v>
      </c>
      <c r="K111" s="50">
        <v>0</v>
      </c>
      <c r="L111">
        <v>11121</v>
      </c>
    </row>
    <row r="112" spans="1:12" x14ac:dyDescent="0.3">
      <c r="A112" s="59">
        <v>12</v>
      </c>
      <c r="B112" s="59">
        <v>15397</v>
      </c>
      <c r="C112" s="62">
        <v>24</v>
      </c>
      <c r="D112" s="59">
        <v>15406</v>
      </c>
      <c r="E112" s="62">
        <v>13</v>
      </c>
      <c r="F112" s="59">
        <v>15412</v>
      </c>
      <c r="G112" s="65">
        <v>23</v>
      </c>
      <c r="H112" s="65">
        <v>15421</v>
      </c>
      <c r="I112" s="40">
        <v>13</v>
      </c>
      <c r="J112" s="40">
        <v>15433</v>
      </c>
      <c r="K112" s="50">
        <v>0</v>
      </c>
      <c r="L112">
        <v>12121</v>
      </c>
    </row>
    <row r="113" spans="1:12" x14ac:dyDescent="0.3">
      <c r="A113" s="59">
        <v>12</v>
      </c>
      <c r="B113" s="59">
        <v>15546</v>
      </c>
      <c r="C113" s="62">
        <v>13</v>
      </c>
      <c r="D113" s="59">
        <v>15553</v>
      </c>
      <c r="E113" s="62">
        <v>24</v>
      </c>
      <c r="F113" s="59">
        <v>15562</v>
      </c>
      <c r="G113" s="65">
        <v>14</v>
      </c>
      <c r="H113" s="65">
        <v>15570</v>
      </c>
      <c r="I113" s="40">
        <v>13</v>
      </c>
      <c r="J113" s="40">
        <v>15579</v>
      </c>
      <c r="K113" s="50">
        <v>0</v>
      </c>
      <c r="L113">
        <v>11211</v>
      </c>
    </row>
    <row r="114" spans="1:12" x14ac:dyDescent="0.3">
      <c r="A114" s="59">
        <v>21</v>
      </c>
      <c r="B114" s="59">
        <v>15675</v>
      </c>
      <c r="C114" s="62">
        <v>11</v>
      </c>
      <c r="D114" s="59">
        <v>15684</v>
      </c>
      <c r="E114" s="62">
        <v>11</v>
      </c>
      <c r="F114" s="59">
        <v>15689</v>
      </c>
      <c r="G114" s="65">
        <v>12</v>
      </c>
      <c r="H114" s="65">
        <v>15696</v>
      </c>
      <c r="I114" s="40">
        <v>24</v>
      </c>
      <c r="J114" s="40">
        <v>15705</v>
      </c>
      <c r="K114" s="50">
        <v>0</v>
      </c>
      <c r="L114">
        <v>21112</v>
      </c>
    </row>
    <row r="115" spans="1:12" x14ac:dyDescent="0.3">
      <c r="A115" s="59">
        <v>21</v>
      </c>
      <c r="B115" s="59">
        <v>15807</v>
      </c>
      <c r="C115" s="62">
        <v>11</v>
      </c>
      <c r="D115" s="59">
        <v>15815</v>
      </c>
      <c r="E115" s="62">
        <v>11</v>
      </c>
      <c r="F115" s="59">
        <v>15822</v>
      </c>
      <c r="G115" s="65">
        <v>12</v>
      </c>
      <c r="H115" s="65">
        <v>15830</v>
      </c>
      <c r="I115" s="40">
        <v>24</v>
      </c>
      <c r="J115" s="40">
        <v>15839</v>
      </c>
      <c r="K115" s="50">
        <v>0</v>
      </c>
      <c r="L115">
        <v>21112</v>
      </c>
    </row>
    <row r="116" spans="1:12" x14ac:dyDescent="0.3">
      <c r="A116" s="59">
        <v>12</v>
      </c>
      <c r="B116" s="59">
        <v>15950</v>
      </c>
      <c r="C116" s="62">
        <v>24</v>
      </c>
      <c r="D116" s="59">
        <v>15956</v>
      </c>
      <c r="E116" s="62">
        <v>13</v>
      </c>
      <c r="F116" s="59">
        <v>15965</v>
      </c>
      <c r="G116" s="65">
        <v>23</v>
      </c>
      <c r="H116" s="65">
        <v>15974</v>
      </c>
      <c r="I116" s="40">
        <v>13</v>
      </c>
      <c r="J116" s="40">
        <v>15986</v>
      </c>
      <c r="K116" s="50">
        <v>0</v>
      </c>
      <c r="L116">
        <v>12121</v>
      </c>
    </row>
    <row r="117" spans="1:12" x14ac:dyDescent="0.3">
      <c r="A117" s="59">
        <v>12</v>
      </c>
      <c r="B117" s="59">
        <v>16091</v>
      </c>
      <c r="C117" s="62">
        <v>13</v>
      </c>
      <c r="D117" s="59">
        <v>16098</v>
      </c>
      <c r="E117" s="62">
        <v>13</v>
      </c>
      <c r="F117" s="59">
        <v>16117</v>
      </c>
      <c r="G117" s="65">
        <v>14</v>
      </c>
      <c r="H117" s="65">
        <v>16125</v>
      </c>
      <c r="I117" s="40">
        <v>13</v>
      </c>
      <c r="J117" s="40">
        <v>16135</v>
      </c>
      <c r="K117" s="50">
        <v>0</v>
      </c>
      <c r="L117">
        <v>11111</v>
      </c>
    </row>
    <row r="118" spans="1:12" x14ac:dyDescent="0.3">
      <c r="A118" s="58">
        <v>21</v>
      </c>
      <c r="B118" s="58">
        <v>16237</v>
      </c>
      <c r="C118" s="61">
        <v>11</v>
      </c>
      <c r="D118" s="58">
        <v>16246</v>
      </c>
      <c r="E118" s="61">
        <v>11</v>
      </c>
      <c r="F118" s="58">
        <v>16254</v>
      </c>
      <c r="G118" s="64">
        <v>21</v>
      </c>
      <c r="H118" s="64">
        <v>16262</v>
      </c>
      <c r="I118" s="41">
        <v>22</v>
      </c>
      <c r="J118" s="41">
        <v>16269</v>
      </c>
      <c r="K118" s="42">
        <v>0</v>
      </c>
      <c r="L118">
        <v>21122</v>
      </c>
    </row>
    <row r="119" spans="1:12" x14ac:dyDescent="0.3">
      <c r="A119" s="58">
        <v>21</v>
      </c>
      <c r="B119" s="58">
        <v>16370</v>
      </c>
      <c r="C119" s="61">
        <v>11</v>
      </c>
      <c r="D119" s="58">
        <v>16378</v>
      </c>
      <c r="E119" s="61">
        <v>11</v>
      </c>
      <c r="F119" s="58">
        <v>16385</v>
      </c>
      <c r="G119" s="64">
        <v>21</v>
      </c>
      <c r="H119" s="64">
        <v>16394</v>
      </c>
      <c r="I119" s="41">
        <v>11</v>
      </c>
      <c r="J119" s="41">
        <v>16403</v>
      </c>
      <c r="K119" s="42">
        <v>1</v>
      </c>
      <c r="L119">
        <v>21121</v>
      </c>
    </row>
    <row r="120" spans="1:12" x14ac:dyDescent="0.3">
      <c r="A120" s="58">
        <v>12</v>
      </c>
      <c r="B120" s="58">
        <v>16505</v>
      </c>
      <c r="C120" s="61">
        <v>24</v>
      </c>
      <c r="D120" s="58">
        <v>16511</v>
      </c>
      <c r="E120" s="61">
        <v>13</v>
      </c>
      <c r="F120" s="58">
        <v>16519</v>
      </c>
      <c r="G120" s="64">
        <v>14</v>
      </c>
      <c r="H120" s="64">
        <v>16528</v>
      </c>
      <c r="I120" s="41">
        <v>24</v>
      </c>
      <c r="J120" s="41">
        <v>16536</v>
      </c>
      <c r="K120" s="42">
        <v>0</v>
      </c>
      <c r="L120">
        <v>12112</v>
      </c>
    </row>
    <row r="121" spans="1:12" x14ac:dyDescent="0.3">
      <c r="A121" s="58">
        <v>21</v>
      </c>
      <c r="B121" s="58">
        <v>16638</v>
      </c>
      <c r="C121" s="61">
        <v>11</v>
      </c>
      <c r="D121" s="58">
        <v>16647</v>
      </c>
      <c r="E121" s="61">
        <v>11</v>
      </c>
      <c r="F121" s="58">
        <v>16665</v>
      </c>
      <c r="G121" s="64">
        <v>12</v>
      </c>
      <c r="H121" s="64">
        <v>16673</v>
      </c>
      <c r="I121" s="41">
        <v>13</v>
      </c>
      <c r="J121" s="41">
        <v>16681</v>
      </c>
      <c r="K121" s="42">
        <v>0</v>
      </c>
      <c r="L121">
        <v>21111</v>
      </c>
    </row>
    <row r="122" spans="1:12" x14ac:dyDescent="0.3">
      <c r="A122" s="58">
        <v>12</v>
      </c>
      <c r="B122" s="58">
        <v>16796</v>
      </c>
      <c r="C122" s="61">
        <v>13</v>
      </c>
      <c r="D122" s="58">
        <v>16803</v>
      </c>
      <c r="E122" s="61">
        <v>24</v>
      </c>
      <c r="F122" s="58">
        <v>16812</v>
      </c>
      <c r="G122" s="64">
        <v>14</v>
      </c>
      <c r="H122" s="64">
        <v>16821</v>
      </c>
      <c r="I122" s="41">
        <v>24</v>
      </c>
      <c r="J122" s="41">
        <v>16831</v>
      </c>
      <c r="K122" s="42">
        <v>0</v>
      </c>
      <c r="L122">
        <v>11212</v>
      </c>
    </row>
    <row r="123" spans="1:12" x14ac:dyDescent="0.3">
      <c r="A123" s="58">
        <v>21</v>
      </c>
      <c r="B123" s="58">
        <v>16933</v>
      </c>
      <c r="C123" s="61">
        <v>11</v>
      </c>
      <c r="D123" s="58">
        <v>16943</v>
      </c>
      <c r="E123" s="61">
        <v>11</v>
      </c>
      <c r="F123" s="58">
        <v>16952</v>
      </c>
      <c r="G123" s="64">
        <v>21</v>
      </c>
      <c r="H123" s="64">
        <v>16958</v>
      </c>
      <c r="I123" s="41">
        <v>11</v>
      </c>
      <c r="J123" s="41">
        <v>16967</v>
      </c>
      <c r="K123" s="42">
        <v>1</v>
      </c>
      <c r="L123">
        <v>21121</v>
      </c>
    </row>
    <row r="124" spans="1:12" x14ac:dyDescent="0.3">
      <c r="A124" s="58">
        <v>12</v>
      </c>
      <c r="B124" s="58">
        <v>17076</v>
      </c>
      <c r="C124" s="61">
        <v>13</v>
      </c>
      <c r="D124" s="58">
        <v>17084</v>
      </c>
      <c r="E124" s="61">
        <v>24</v>
      </c>
      <c r="F124" s="58">
        <v>17093</v>
      </c>
      <c r="G124" s="64">
        <v>14</v>
      </c>
      <c r="H124" s="64">
        <v>17102</v>
      </c>
      <c r="I124" s="41">
        <v>24</v>
      </c>
      <c r="J124" s="41">
        <v>17111</v>
      </c>
      <c r="K124" s="42">
        <v>0</v>
      </c>
      <c r="L124">
        <v>11212</v>
      </c>
    </row>
    <row r="125" spans="1:12" x14ac:dyDescent="0.3">
      <c r="A125" s="58">
        <v>21</v>
      </c>
      <c r="B125" s="58">
        <v>17207</v>
      </c>
      <c r="C125" s="61">
        <v>22</v>
      </c>
      <c r="D125" s="58">
        <v>17215</v>
      </c>
      <c r="E125" s="61">
        <v>13</v>
      </c>
      <c r="F125" s="58">
        <v>17225</v>
      </c>
      <c r="G125" s="64">
        <v>23</v>
      </c>
      <c r="H125" s="64">
        <v>17231</v>
      </c>
      <c r="I125" s="41">
        <v>13</v>
      </c>
      <c r="J125" s="41">
        <v>17241</v>
      </c>
      <c r="K125" s="42">
        <v>0</v>
      </c>
      <c r="L125">
        <v>22121</v>
      </c>
    </row>
    <row r="126" spans="1:12" x14ac:dyDescent="0.3">
      <c r="A126" s="58">
        <v>21</v>
      </c>
      <c r="B126" s="58">
        <v>17342</v>
      </c>
      <c r="C126" s="61">
        <v>11</v>
      </c>
      <c r="D126" s="58">
        <v>17354</v>
      </c>
      <c r="E126" s="61">
        <v>22</v>
      </c>
      <c r="F126" s="58">
        <v>17362</v>
      </c>
      <c r="G126" s="64">
        <v>14</v>
      </c>
      <c r="H126" s="64">
        <v>17375</v>
      </c>
      <c r="I126" s="41">
        <v>24</v>
      </c>
      <c r="J126" s="41">
        <v>17384</v>
      </c>
      <c r="K126" s="42">
        <v>0</v>
      </c>
      <c r="L126">
        <v>21212</v>
      </c>
    </row>
    <row r="127" spans="1:12" x14ac:dyDescent="0.3">
      <c r="A127" s="58">
        <v>12</v>
      </c>
      <c r="B127" s="58">
        <v>17499</v>
      </c>
      <c r="C127" s="61">
        <v>13</v>
      </c>
      <c r="D127" s="58">
        <v>17506</v>
      </c>
      <c r="E127" s="61">
        <v>24</v>
      </c>
      <c r="F127" s="58">
        <v>17515</v>
      </c>
      <c r="G127" s="64">
        <v>14</v>
      </c>
      <c r="H127" s="64">
        <v>17525</v>
      </c>
      <c r="I127" s="41">
        <v>24</v>
      </c>
      <c r="J127" s="41">
        <v>17534</v>
      </c>
      <c r="K127" s="42">
        <v>0</v>
      </c>
      <c r="L127">
        <v>11212</v>
      </c>
    </row>
    <row r="128" spans="1:12" x14ac:dyDescent="0.3">
      <c r="A128" s="58">
        <v>21</v>
      </c>
      <c r="B128" s="58">
        <v>17635</v>
      </c>
      <c r="C128" s="61">
        <v>11</v>
      </c>
      <c r="D128" s="58">
        <v>17645</v>
      </c>
      <c r="E128" s="61">
        <v>22</v>
      </c>
      <c r="F128" s="58">
        <v>17654</v>
      </c>
      <c r="G128" s="64">
        <v>14</v>
      </c>
      <c r="H128" s="64">
        <v>17663</v>
      </c>
      <c r="I128" s="41">
        <v>24</v>
      </c>
      <c r="J128" s="41">
        <v>17669</v>
      </c>
      <c r="K128" s="42">
        <v>0</v>
      </c>
      <c r="L128">
        <v>21212</v>
      </c>
    </row>
    <row r="129" spans="1:12" x14ac:dyDescent="0.3">
      <c r="A129" s="58">
        <v>21</v>
      </c>
      <c r="B129" s="58">
        <v>17786</v>
      </c>
      <c r="C129" s="61">
        <v>11</v>
      </c>
      <c r="D129" s="58">
        <v>17796</v>
      </c>
      <c r="E129" s="61">
        <v>11</v>
      </c>
      <c r="F129" s="58">
        <v>17803</v>
      </c>
      <c r="G129" s="64">
        <v>21</v>
      </c>
      <c r="H129" s="64">
        <v>17820</v>
      </c>
      <c r="I129" s="41">
        <v>11</v>
      </c>
      <c r="J129" s="41">
        <v>17831</v>
      </c>
      <c r="K129" s="42">
        <v>1</v>
      </c>
      <c r="L129">
        <v>21121</v>
      </c>
    </row>
    <row r="130" spans="1:12" x14ac:dyDescent="0.3">
      <c r="A130" s="58">
        <v>12</v>
      </c>
      <c r="B130" s="58">
        <v>17927</v>
      </c>
      <c r="C130" s="61">
        <v>13</v>
      </c>
      <c r="D130" s="58">
        <v>17938</v>
      </c>
      <c r="E130" s="61">
        <v>24</v>
      </c>
      <c r="F130" s="58">
        <v>17947</v>
      </c>
      <c r="G130" s="64">
        <v>14</v>
      </c>
      <c r="H130" s="64">
        <v>17956</v>
      </c>
      <c r="I130" s="41">
        <v>13</v>
      </c>
      <c r="J130" s="41">
        <v>17964</v>
      </c>
      <c r="K130" s="42">
        <v>0</v>
      </c>
      <c r="L130">
        <v>11211</v>
      </c>
    </row>
    <row r="131" spans="1:12" x14ac:dyDescent="0.3">
      <c r="A131" s="58">
        <v>21</v>
      </c>
      <c r="B131" s="58">
        <v>18059</v>
      </c>
      <c r="C131" s="61">
        <v>22</v>
      </c>
      <c r="D131" s="58">
        <v>18064</v>
      </c>
      <c r="E131" s="61">
        <v>13</v>
      </c>
      <c r="F131" s="58">
        <v>18073</v>
      </c>
      <c r="G131" s="64">
        <v>14</v>
      </c>
      <c r="H131" s="64">
        <v>18080</v>
      </c>
      <c r="I131" s="41">
        <v>24</v>
      </c>
      <c r="J131" s="41">
        <v>18092</v>
      </c>
      <c r="K131" s="42">
        <v>0</v>
      </c>
      <c r="L131">
        <v>22112</v>
      </c>
    </row>
    <row r="132" spans="1:12" x14ac:dyDescent="0.3">
      <c r="A132" s="58">
        <v>21</v>
      </c>
      <c r="B132" s="58">
        <v>18189</v>
      </c>
      <c r="C132" s="61">
        <v>22</v>
      </c>
      <c r="D132" s="58">
        <v>18208</v>
      </c>
      <c r="E132" s="61">
        <v>13</v>
      </c>
      <c r="F132" s="58">
        <v>18217</v>
      </c>
      <c r="G132" s="64">
        <v>14</v>
      </c>
      <c r="H132" s="64">
        <v>18224</v>
      </c>
      <c r="I132" s="41">
        <v>13</v>
      </c>
      <c r="J132" s="41">
        <v>18231</v>
      </c>
      <c r="K132" s="42">
        <v>0</v>
      </c>
      <c r="L132">
        <v>22111</v>
      </c>
    </row>
    <row r="133" spans="1:12" x14ac:dyDescent="0.3">
      <c r="A133" s="58">
        <v>21</v>
      </c>
      <c r="B133" s="58">
        <v>18337</v>
      </c>
      <c r="C133" s="61">
        <v>22</v>
      </c>
      <c r="D133" s="58">
        <v>18344</v>
      </c>
      <c r="E133" s="61">
        <v>13</v>
      </c>
      <c r="F133" s="58">
        <v>18353</v>
      </c>
      <c r="G133" s="64">
        <v>23</v>
      </c>
      <c r="H133" s="64">
        <v>18364</v>
      </c>
      <c r="I133" s="41">
        <v>13</v>
      </c>
      <c r="J133" s="41">
        <v>18378</v>
      </c>
      <c r="K133" s="42">
        <v>0</v>
      </c>
      <c r="L133">
        <v>22121</v>
      </c>
    </row>
    <row r="134" spans="1:12" x14ac:dyDescent="0.3">
      <c r="A134" s="58">
        <v>21</v>
      </c>
      <c r="B134" s="58">
        <v>18482</v>
      </c>
      <c r="C134" s="61">
        <v>11</v>
      </c>
      <c r="D134" s="58">
        <v>18492</v>
      </c>
      <c r="E134" s="61">
        <v>11</v>
      </c>
      <c r="F134" s="58">
        <v>18499</v>
      </c>
      <c r="G134" s="64">
        <v>21</v>
      </c>
      <c r="H134" s="64">
        <v>18508</v>
      </c>
      <c r="I134" s="41">
        <v>11</v>
      </c>
      <c r="J134" s="41">
        <v>18517</v>
      </c>
      <c r="K134" s="42">
        <v>1</v>
      </c>
      <c r="L134">
        <v>21121</v>
      </c>
    </row>
    <row r="135" spans="1:12" x14ac:dyDescent="0.3">
      <c r="A135" s="58">
        <v>12</v>
      </c>
      <c r="B135" s="58">
        <v>18619</v>
      </c>
      <c r="C135" s="61">
        <v>13</v>
      </c>
      <c r="D135" s="58">
        <v>18626</v>
      </c>
      <c r="E135" s="61">
        <v>13</v>
      </c>
      <c r="F135" s="58">
        <v>18645</v>
      </c>
      <c r="G135" s="64">
        <v>23</v>
      </c>
      <c r="H135" s="64">
        <v>18653</v>
      </c>
      <c r="I135" s="41">
        <v>13</v>
      </c>
      <c r="J135" s="41">
        <v>18665</v>
      </c>
      <c r="K135" s="42">
        <v>0</v>
      </c>
      <c r="L135">
        <v>11121</v>
      </c>
    </row>
    <row r="136" spans="1:12" x14ac:dyDescent="0.3">
      <c r="A136" s="58">
        <v>12</v>
      </c>
      <c r="B136" s="58">
        <v>18773</v>
      </c>
      <c r="C136" s="61">
        <v>24</v>
      </c>
      <c r="D136" s="58">
        <v>18779</v>
      </c>
      <c r="E136" s="61">
        <v>13</v>
      </c>
      <c r="F136" s="58">
        <v>18788</v>
      </c>
      <c r="G136" s="64">
        <v>23</v>
      </c>
      <c r="H136" s="64">
        <v>18797</v>
      </c>
      <c r="I136" s="41">
        <v>13</v>
      </c>
      <c r="J136" s="41">
        <v>18806</v>
      </c>
      <c r="K136" s="42">
        <v>0</v>
      </c>
      <c r="L136">
        <v>12121</v>
      </c>
    </row>
    <row r="137" spans="1:12" x14ac:dyDescent="0.3">
      <c r="A137" s="58">
        <v>21</v>
      </c>
      <c r="B137" s="58">
        <v>18911</v>
      </c>
      <c r="C137" s="61">
        <v>11</v>
      </c>
      <c r="D137" s="58">
        <v>18924</v>
      </c>
      <c r="E137" s="61">
        <v>11</v>
      </c>
      <c r="F137" s="58">
        <v>18932</v>
      </c>
      <c r="G137" s="64">
        <v>21</v>
      </c>
      <c r="H137" s="64">
        <v>18940</v>
      </c>
      <c r="I137" s="41">
        <v>11</v>
      </c>
      <c r="J137" s="41">
        <v>18952</v>
      </c>
      <c r="K137" s="42">
        <v>1</v>
      </c>
      <c r="L137">
        <v>21121</v>
      </c>
    </row>
    <row r="138" spans="1:12" x14ac:dyDescent="0.3">
      <c r="A138" s="58">
        <v>21</v>
      </c>
      <c r="B138" s="58">
        <v>19050</v>
      </c>
      <c r="C138" s="61">
        <v>11</v>
      </c>
      <c r="D138" s="58">
        <v>19059</v>
      </c>
      <c r="E138" s="61">
        <v>11</v>
      </c>
      <c r="F138" s="58">
        <v>19066</v>
      </c>
      <c r="G138" s="64">
        <v>21</v>
      </c>
      <c r="H138" s="64">
        <v>19076</v>
      </c>
      <c r="I138" s="41">
        <v>11</v>
      </c>
      <c r="J138" s="41">
        <v>19085</v>
      </c>
      <c r="K138" s="42">
        <v>1</v>
      </c>
      <c r="L138">
        <v>21121</v>
      </c>
    </row>
    <row r="139" spans="1:12" x14ac:dyDescent="0.3">
      <c r="A139" s="58">
        <v>12</v>
      </c>
      <c r="B139" s="58">
        <v>19179</v>
      </c>
      <c r="C139" s="61">
        <v>24</v>
      </c>
      <c r="D139" s="58">
        <v>19187</v>
      </c>
      <c r="E139" s="61">
        <v>13</v>
      </c>
      <c r="F139" s="58">
        <v>19194</v>
      </c>
      <c r="G139" s="64">
        <v>23</v>
      </c>
      <c r="H139" s="64">
        <v>19204</v>
      </c>
      <c r="I139" s="41">
        <v>13</v>
      </c>
      <c r="J139" s="41">
        <v>19212</v>
      </c>
      <c r="K139" s="42">
        <v>0</v>
      </c>
      <c r="L139">
        <v>12121</v>
      </c>
    </row>
    <row r="140" spans="1:12" x14ac:dyDescent="0.3">
      <c r="A140" s="58">
        <v>12</v>
      </c>
      <c r="B140" s="58">
        <v>19320</v>
      </c>
      <c r="C140" s="61">
        <v>13</v>
      </c>
      <c r="D140" s="58">
        <v>19327</v>
      </c>
      <c r="E140" s="61">
        <v>24</v>
      </c>
      <c r="F140" s="58">
        <v>19337</v>
      </c>
      <c r="G140" s="64">
        <v>14</v>
      </c>
      <c r="H140" s="64">
        <v>19347</v>
      </c>
      <c r="I140" s="41">
        <v>24</v>
      </c>
      <c r="J140" s="41">
        <v>19358</v>
      </c>
      <c r="K140" s="42">
        <v>0</v>
      </c>
      <c r="L140">
        <v>11212</v>
      </c>
    </row>
    <row r="141" spans="1:12" x14ac:dyDescent="0.3">
      <c r="A141" s="58">
        <v>12</v>
      </c>
      <c r="B141" s="58">
        <v>19472</v>
      </c>
      <c r="C141" s="61">
        <v>24</v>
      </c>
      <c r="D141" s="58">
        <v>19480</v>
      </c>
      <c r="E141" s="61">
        <v>13</v>
      </c>
      <c r="F141" s="58">
        <v>19486</v>
      </c>
      <c r="G141" s="64">
        <v>14</v>
      </c>
      <c r="H141" s="64">
        <v>19494</v>
      </c>
      <c r="I141" s="41">
        <v>13</v>
      </c>
      <c r="J141" s="41">
        <v>19502</v>
      </c>
      <c r="K141" s="42">
        <v>0</v>
      </c>
      <c r="L141">
        <v>12111</v>
      </c>
    </row>
    <row r="142" spans="1:12" x14ac:dyDescent="0.3">
      <c r="A142" s="58">
        <v>12</v>
      </c>
      <c r="B142" s="58">
        <v>19621</v>
      </c>
      <c r="C142" s="61">
        <v>13</v>
      </c>
      <c r="D142" s="58">
        <v>19629</v>
      </c>
      <c r="E142" s="61">
        <v>24</v>
      </c>
      <c r="F142" s="58">
        <v>19637</v>
      </c>
      <c r="G142" s="64">
        <v>14</v>
      </c>
      <c r="H142" s="64">
        <v>19647</v>
      </c>
      <c r="I142" s="41">
        <v>24</v>
      </c>
      <c r="J142" s="41">
        <v>19659</v>
      </c>
      <c r="K142" s="42">
        <v>0</v>
      </c>
      <c r="L142">
        <v>11212</v>
      </c>
    </row>
    <row r="143" spans="1:12" x14ac:dyDescent="0.3">
      <c r="A143" s="58">
        <v>21</v>
      </c>
      <c r="B143" s="58">
        <v>19762</v>
      </c>
      <c r="C143" s="61">
        <v>11</v>
      </c>
      <c r="D143" s="58">
        <v>19772</v>
      </c>
      <c r="E143" s="61">
        <v>11</v>
      </c>
      <c r="F143" s="58">
        <v>19779</v>
      </c>
      <c r="G143" s="64">
        <v>21</v>
      </c>
      <c r="H143" s="64">
        <v>19788</v>
      </c>
      <c r="I143" s="41">
        <v>11</v>
      </c>
      <c r="J143" s="41">
        <v>19800</v>
      </c>
      <c r="K143" s="42">
        <v>1</v>
      </c>
      <c r="L143">
        <v>21121</v>
      </c>
    </row>
    <row r="144" spans="1:12" x14ac:dyDescent="0.3">
      <c r="A144" s="58">
        <v>21</v>
      </c>
      <c r="B144" s="58">
        <v>19895</v>
      </c>
      <c r="C144" s="61">
        <v>11</v>
      </c>
      <c r="D144" s="58">
        <v>19907</v>
      </c>
      <c r="E144" s="61">
        <v>22</v>
      </c>
      <c r="F144" s="58">
        <v>19913</v>
      </c>
      <c r="G144" s="64">
        <v>14</v>
      </c>
      <c r="H144" s="64">
        <v>19922</v>
      </c>
      <c r="I144" s="41">
        <v>13</v>
      </c>
      <c r="J144" s="41">
        <v>19930</v>
      </c>
      <c r="K144" s="42">
        <v>0</v>
      </c>
      <c r="L144">
        <v>21211</v>
      </c>
    </row>
    <row r="145" spans="1:12" x14ac:dyDescent="0.3">
      <c r="A145" s="58">
        <v>21</v>
      </c>
      <c r="B145" s="58">
        <v>20030</v>
      </c>
      <c r="C145" s="61">
        <v>11</v>
      </c>
      <c r="D145" s="58">
        <v>20039</v>
      </c>
      <c r="E145" s="61">
        <v>11</v>
      </c>
      <c r="F145" s="58">
        <v>20044</v>
      </c>
      <c r="G145" s="64">
        <v>21</v>
      </c>
      <c r="H145" s="64">
        <v>20050</v>
      </c>
      <c r="I145" s="41">
        <v>11</v>
      </c>
      <c r="J145" s="41">
        <v>20058</v>
      </c>
      <c r="K145" s="42">
        <v>1</v>
      </c>
      <c r="L145">
        <v>21121</v>
      </c>
    </row>
    <row r="146" spans="1:12" x14ac:dyDescent="0.3">
      <c r="A146" s="59">
        <v>12</v>
      </c>
      <c r="B146" s="59">
        <v>20157</v>
      </c>
      <c r="C146" s="62">
        <v>13</v>
      </c>
      <c r="D146" s="59">
        <v>20164</v>
      </c>
      <c r="E146" s="62">
        <v>13</v>
      </c>
      <c r="F146" s="59">
        <v>20180</v>
      </c>
      <c r="G146" s="65">
        <v>23</v>
      </c>
      <c r="H146" s="65">
        <v>20191</v>
      </c>
      <c r="I146" s="40">
        <v>13</v>
      </c>
      <c r="J146" s="40">
        <v>20200</v>
      </c>
      <c r="K146" s="50">
        <v>0</v>
      </c>
      <c r="L146">
        <v>11121</v>
      </c>
    </row>
    <row r="147" spans="1:12" x14ac:dyDescent="0.3">
      <c r="A147" s="59">
        <v>21</v>
      </c>
      <c r="B147" s="59">
        <v>20303</v>
      </c>
      <c r="C147" s="62">
        <v>11</v>
      </c>
      <c r="D147" s="59">
        <v>20321</v>
      </c>
      <c r="E147" s="62">
        <v>11</v>
      </c>
      <c r="F147" s="59">
        <v>20328</v>
      </c>
      <c r="G147" s="65">
        <v>12</v>
      </c>
      <c r="H147" s="65">
        <v>20335</v>
      </c>
      <c r="I147" s="40">
        <v>24</v>
      </c>
      <c r="J147" s="40">
        <v>20344</v>
      </c>
      <c r="K147" s="50">
        <v>0</v>
      </c>
      <c r="L147">
        <v>21112</v>
      </c>
    </row>
    <row r="148" spans="1:12" x14ac:dyDescent="0.3">
      <c r="A148" s="59">
        <v>21</v>
      </c>
      <c r="B148" s="59">
        <v>20446</v>
      </c>
      <c r="C148" s="62">
        <v>11</v>
      </c>
      <c r="D148" s="59">
        <v>20455</v>
      </c>
      <c r="E148" s="62">
        <v>22</v>
      </c>
      <c r="F148" s="59">
        <v>20469</v>
      </c>
      <c r="G148" s="65">
        <v>14</v>
      </c>
      <c r="H148" s="65">
        <v>20478</v>
      </c>
      <c r="I148" s="40">
        <v>13</v>
      </c>
      <c r="J148" s="40">
        <v>20485</v>
      </c>
      <c r="K148" s="50">
        <v>0</v>
      </c>
      <c r="L148">
        <v>21211</v>
      </c>
    </row>
    <row r="149" spans="1:12" x14ac:dyDescent="0.3">
      <c r="A149" s="59">
        <v>12</v>
      </c>
      <c r="B149" s="59">
        <v>20605</v>
      </c>
      <c r="C149" s="62">
        <v>13</v>
      </c>
      <c r="D149" s="59">
        <v>20622</v>
      </c>
      <c r="E149" s="62">
        <v>13</v>
      </c>
      <c r="F149" s="59">
        <v>20632</v>
      </c>
      <c r="G149" s="65">
        <v>14</v>
      </c>
      <c r="H149" s="65">
        <v>20640</v>
      </c>
      <c r="I149" s="40">
        <v>13</v>
      </c>
      <c r="J149" s="40">
        <v>20647</v>
      </c>
      <c r="K149" s="50">
        <v>0</v>
      </c>
      <c r="L149">
        <v>11111</v>
      </c>
    </row>
    <row r="150" spans="1:12" x14ac:dyDescent="0.3">
      <c r="A150" s="59">
        <v>21</v>
      </c>
      <c r="B150" s="59">
        <v>20748</v>
      </c>
      <c r="C150" s="62">
        <v>11</v>
      </c>
      <c r="D150" s="59">
        <v>20757</v>
      </c>
      <c r="E150" s="62">
        <v>11</v>
      </c>
      <c r="F150" s="59">
        <v>20761</v>
      </c>
      <c r="G150" s="65">
        <v>12</v>
      </c>
      <c r="H150" s="65">
        <v>20768</v>
      </c>
      <c r="I150" s="40">
        <v>13</v>
      </c>
      <c r="J150" s="40">
        <v>20775</v>
      </c>
      <c r="K150" s="50">
        <v>0</v>
      </c>
      <c r="L150">
        <v>21111</v>
      </c>
    </row>
    <row r="151" spans="1:12" x14ac:dyDescent="0.3">
      <c r="A151" s="59">
        <v>12</v>
      </c>
      <c r="B151" s="59">
        <v>20893</v>
      </c>
      <c r="C151" s="62">
        <v>13</v>
      </c>
      <c r="D151" s="59">
        <v>20898</v>
      </c>
      <c r="E151" s="62">
        <v>13</v>
      </c>
      <c r="F151" s="59">
        <v>20904</v>
      </c>
      <c r="G151" s="65">
        <v>14</v>
      </c>
      <c r="H151" s="65">
        <v>20912</v>
      </c>
      <c r="I151" s="40">
        <v>24</v>
      </c>
      <c r="J151" s="40">
        <v>20922</v>
      </c>
      <c r="K151" s="50">
        <v>0</v>
      </c>
      <c r="L151">
        <v>11112</v>
      </c>
    </row>
    <row r="152" spans="1:12" x14ac:dyDescent="0.3">
      <c r="A152" s="59">
        <v>21</v>
      </c>
      <c r="B152" s="59">
        <v>21025</v>
      </c>
      <c r="C152" s="62">
        <v>11</v>
      </c>
      <c r="D152" s="59">
        <v>21034</v>
      </c>
      <c r="E152" s="62">
        <v>11</v>
      </c>
      <c r="F152" s="59">
        <v>21041</v>
      </c>
      <c r="G152" s="65">
        <v>12</v>
      </c>
      <c r="H152" s="65">
        <v>21046</v>
      </c>
      <c r="I152" s="40">
        <v>24</v>
      </c>
      <c r="J152" s="40">
        <v>21054</v>
      </c>
      <c r="K152" s="50">
        <v>0</v>
      </c>
      <c r="L152">
        <v>21112</v>
      </c>
    </row>
    <row r="153" spans="1:12" x14ac:dyDescent="0.3">
      <c r="A153" s="59">
        <v>12</v>
      </c>
      <c r="B153" s="59">
        <v>21164</v>
      </c>
      <c r="C153" s="62">
        <v>13</v>
      </c>
      <c r="D153" s="59">
        <v>21171</v>
      </c>
      <c r="E153" s="62">
        <v>13</v>
      </c>
      <c r="F153" s="59">
        <v>21175</v>
      </c>
      <c r="G153" s="65">
        <v>23</v>
      </c>
      <c r="H153" s="65">
        <v>21184</v>
      </c>
      <c r="I153" s="40">
        <v>24</v>
      </c>
      <c r="J153" s="40">
        <v>21191</v>
      </c>
      <c r="K153" s="50">
        <v>0</v>
      </c>
      <c r="L153">
        <v>11122</v>
      </c>
    </row>
    <row r="154" spans="1:12" x14ac:dyDescent="0.3">
      <c r="A154" s="59">
        <v>12</v>
      </c>
      <c r="B154" s="59">
        <v>21301</v>
      </c>
      <c r="C154" s="62">
        <v>24</v>
      </c>
      <c r="D154" s="59">
        <v>21310</v>
      </c>
      <c r="E154" s="62">
        <v>13</v>
      </c>
      <c r="F154" s="59">
        <v>21319</v>
      </c>
      <c r="G154" s="65">
        <v>14</v>
      </c>
      <c r="H154" s="65">
        <v>21327</v>
      </c>
      <c r="I154" s="40">
        <v>13</v>
      </c>
      <c r="J154" s="40">
        <v>21334</v>
      </c>
      <c r="K154" s="50">
        <v>0</v>
      </c>
      <c r="L154">
        <v>12111</v>
      </c>
    </row>
    <row r="155" spans="1:12" x14ac:dyDescent="0.3">
      <c r="A155" s="59">
        <v>21</v>
      </c>
      <c r="B155" s="59">
        <v>21437</v>
      </c>
      <c r="C155" s="62">
        <v>11</v>
      </c>
      <c r="D155" s="59">
        <v>21451</v>
      </c>
      <c r="E155" s="62">
        <v>11</v>
      </c>
      <c r="F155" s="59">
        <v>21458</v>
      </c>
      <c r="G155" s="65">
        <v>21</v>
      </c>
      <c r="H155" s="65">
        <v>21471</v>
      </c>
      <c r="I155" s="40">
        <v>11</v>
      </c>
      <c r="J155" s="40">
        <v>21483</v>
      </c>
      <c r="K155" s="50">
        <v>1</v>
      </c>
      <c r="L155">
        <v>21121</v>
      </c>
    </row>
    <row r="156" spans="1:12" x14ac:dyDescent="0.3">
      <c r="A156" s="59">
        <v>12</v>
      </c>
      <c r="B156" s="59">
        <v>21575</v>
      </c>
      <c r="C156" s="62">
        <v>13</v>
      </c>
      <c r="D156" s="59">
        <v>21581</v>
      </c>
      <c r="E156" s="62">
        <v>24</v>
      </c>
      <c r="F156" s="59">
        <v>21594</v>
      </c>
      <c r="G156" s="65">
        <v>14</v>
      </c>
      <c r="H156" s="65">
        <v>21603</v>
      </c>
      <c r="I156" s="40">
        <v>13</v>
      </c>
      <c r="J156" s="40">
        <v>21611</v>
      </c>
      <c r="K156" s="50">
        <v>0</v>
      </c>
      <c r="L156">
        <v>11211</v>
      </c>
    </row>
    <row r="157" spans="1:12" x14ac:dyDescent="0.3">
      <c r="A157" s="59">
        <v>21</v>
      </c>
      <c r="B157" s="59">
        <v>21706</v>
      </c>
      <c r="C157" s="62">
        <v>11</v>
      </c>
      <c r="D157" s="59">
        <v>21718</v>
      </c>
      <c r="E157" s="62">
        <v>22</v>
      </c>
      <c r="F157" s="59">
        <v>21726</v>
      </c>
      <c r="G157" s="65">
        <v>14</v>
      </c>
      <c r="H157" s="65">
        <v>21735</v>
      </c>
      <c r="I157" s="40">
        <v>13</v>
      </c>
      <c r="J157" s="40">
        <v>21742</v>
      </c>
      <c r="K157" s="50">
        <v>0</v>
      </c>
      <c r="L157">
        <v>21211</v>
      </c>
    </row>
    <row r="158" spans="1:12" x14ac:dyDescent="0.3">
      <c r="A158" s="59">
        <v>21</v>
      </c>
      <c r="B158" s="59">
        <v>21843</v>
      </c>
      <c r="C158" s="62">
        <v>11</v>
      </c>
      <c r="D158" s="59">
        <v>21858</v>
      </c>
      <c r="E158" s="62">
        <v>22</v>
      </c>
      <c r="F158" s="59">
        <v>21867</v>
      </c>
      <c r="G158" s="65">
        <v>14</v>
      </c>
      <c r="H158" s="65">
        <v>21875</v>
      </c>
      <c r="I158" s="40">
        <v>13</v>
      </c>
      <c r="J158" s="40">
        <v>21882</v>
      </c>
      <c r="K158" s="50">
        <v>0</v>
      </c>
      <c r="L158">
        <v>21211</v>
      </c>
    </row>
    <row r="159" spans="1:12" x14ac:dyDescent="0.3">
      <c r="A159" s="59">
        <v>21</v>
      </c>
      <c r="B159" s="59">
        <v>21996</v>
      </c>
      <c r="C159" s="62">
        <v>11</v>
      </c>
      <c r="D159" s="59">
        <v>22006</v>
      </c>
      <c r="E159" s="62">
        <v>11</v>
      </c>
      <c r="F159" s="59">
        <v>22010</v>
      </c>
      <c r="G159" s="65">
        <v>12</v>
      </c>
      <c r="H159" s="65">
        <v>22015</v>
      </c>
      <c r="I159" s="40">
        <v>13</v>
      </c>
      <c r="J159" s="40">
        <v>22023</v>
      </c>
      <c r="K159" s="50">
        <v>0</v>
      </c>
      <c r="L159">
        <v>21111</v>
      </c>
    </row>
    <row r="160" spans="1:12" x14ac:dyDescent="0.3">
      <c r="A160" s="59">
        <v>21</v>
      </c>
      <c r="B160" s="59">
        <v>22130</v>
      </c>
      <c r="C160" s="62">
        <v>11</v>
      </c>
      <c r="D160" s="59">
        <v>22139</v>
      </c>
      <c r="E160" s="62">
        <v>11</v>
      </c>
      <c r="F160" s="59">
        <v>22144</v>
      </c>
      <c r="G160" s="65">
        <v>12</v>
      </c>
      <c r="H160" s="65">
        <v>22148</v>
      </c>
      <c r="I160" s="40">
        <v>24</v>
      </c>
      <c r="J160" s="40">
        <v>22157</v>
      </c>
      <c r="K160" s="50">
        <v>0</v>
      </c>
      <c r="L160">
        <v>21112</v>
      </c>
    </row>
    <row r="161" spans="1:12" x14ac:dyDescent="0.3">
      <c r="A161" s="59">
        <v>12</v>
      </c>
      <c r="B161" s="59">
        <v>22269</v>
      </c>
      <c r="C161" s="62">
        <v>24</v>
      </c>
      <c r="D161" s="59">
        <v>22277</v>
      </c>
      <c r="E161" s="62">
        <v>13</v>
      </c>
      <c r="F161" s="59">
        <v>22286</v>
      </c>
      <c r="G161" s="65">
        <v>14</v>
      </c>
      <c r="H161" s="65">
        <v>22291</v>
      </c>
      <c r="I161" s="40">
        <v>13</v>
      </c>
      <c r="J161" s="40">
        <v>22295</v>
      </c>
      <c r="K161" s="50">
        <v>0</v>
      </c>
      <c r="L161">
        <v>12111</v>
      </c>
    </row>
    <row r="162" spans="1:12" x14ac:dyDescent="0.3">
      <c r="A162" s="59">
        <v>21</v>
      </c>
      <c r="B162" s="59">
        <v>22400</v>
      </c>
      <c r="C162" s="62">
        <v>11</v>
      </c>
      <c r="D162" s="59">
        <v>22413</v>
      </c>
      <c r="E162" s="62">
        <v>11</v>
      </c>
      <c r="F162" s="59">
        <v>22417</v>
      </c>
      <c r="G162" s="65">
        <v>21</v>
      </c>
      <c r="H162" s="65">
        <v>22427</v>
      </c>
      <c r="I162" s="40">
        <v>11</v>
      </c>
      <c r="J162" s="40">
        <v>22436</v>
      </c>
      <c r="K162" s="50">
        <v>1</v>
      </c>
      <c r="L162">
        <v>21121</v>
      </c>
    </row>
    <row r="163" spans="1:12" x14ac:dyDescent="0.3">
      <c r="A163" s="59">
        <v>21</v>
      </c>
      <c r="B163" s="59">
        <v>22525</v>
      </c>
      <c r="C163" s="62">
        <v>11</v>
      </c>
      <c r="D163" s="59">
        <v>22542</v>
      </c>
      <c r="E163" s="62">
        <v>22</v>
      </c>
      <c r="F163" s="59">
        <v>22551</v>
      </c>
      <c r="G163" s="65">
        <v>14</v>
      </c>
      <c r="H163" s="65">
        <v>22557</v>
      </c>
      <c r="I163" s="40">
        <v>13</v>
      </c>
      <c r="J163" s="40">
        <v>22565</v>
      </c>
      <c r="K163" s="50">
        <v>0</v>
      </c>
      <c r="L163">
        <v>21211</v>
      </c>
    </row>
    <row r="164" spans="1:12" x14ac:dyDescent="0.3">
      <c r="A164" s="59">
        <v>21</v>
      </c>
      <c r="B164" s="59">
        <v>22663</v>
      </c>
      <c r="C164" s="62">
        <v>11</v>
      </c>
      <c r="D164" s="59">
        <v>22673</v>
      </c>
      <c r="E164" s="62">
        <v>22</v>
      </c>
      <c r="F164" s="59">
        <v>22681</v>
      </c>
      <c r="G164" s="65">
        <v>14</v>
      </c>
      <c r="H164" s="65">
        <v>22690</v>
      </c>
      <c r="I164" s="40">
        <v>13</v>
      </c>
      <c r="J164" s="40">
        <v>22697</v>
      </c>
      <c r="K164" s="50">
        <v>0</v>
      </c>
      <c r="L164">
        <v>21211</v>
      </c>
    </row>
    <row r="165" spans="1:12" x14ac:dyDescent="0.3">
      <c r="A165" s="59">
        <v>21</v>
      </c>
      <c r="B165" s="59">
        <v>22799</v>
      </c>
      <c r="C165" s="62">
        <v>22</v>
      </c>
      <c r="D165" s="59">
        <v>22803</v>
      </c>
      <c r="E165" s="62">
        <v>13</v>
      </c>
      <c r="F165" s="59">
        <v>22813</v>
      </c>
      <c r="G165" s="65">
        <v>14</v>
      </c>
      <c r="H165" s="65">
        <v>22817</v>
      </c>
      <c r="I165" s="40">
        <v>24</v>
      </c>
      <c r="J165" s="40">
        <v>22822</v>
      </c>
      <c r="K165" s="50">
        <v>0</v>
      </c>
      <c r="L165">
        <v>22112</v>
      </c>
    </row>
    <row r="166" spans="1:12" x14ac:dyDescent="0.3">
      <c r="A166" s="59">
        <v>21</v>
      </c>
      <c r="B166" s="59">
        <v>22983</v>
      </c>
      <c r="C166" s="62">
        <v>11</v>
      </c>
      <c r="D166" s="59">
        <v>22993</v>
      </c>
      <c r="E166" s="62">
        <v>11</v>
      </c>
      <c r="F166" s="59">
        <v>22999</v>
      </c>
      <c r="G166" s="65">
        <v>12</v>
      </c>
      <c r="H166" s="65">
        <v>23009</v>
      </c>
      <c r="I166" s="40">
        <v>13</v>
      </c>
      <c r="J166" s="40">
        <v>23016</v>
      </c>
      <c r="K166" s="50">
        <v>0</v>
      </c>
      <c r="L166">
        <v>21111</v>
      </c>
    </row>
    <row r="167" spans="1:12" x14ac:dyDescent="0.3">
      <c r="A167" s="59">
        <v>12</v>
      </c>
      <c r="B167" s="59">
        <v>23123</v>
      </c>
      <c r="C167" s="62">
        <v>13</v>
      </c>
      <c r="D167" s="59">
        <v>23135</v>
      </c>
      <c r="E167" s="62">
        <v>13</v>
      </c>
      <c r="F167" s="59">
        <v>23142</v>
      </c>
      <c r="G167" s="65">
        <v>23</v>
      </c>
      <c r="H167" s="65">
        <v>23151</v>
      </c>
      <c r="I167" s="40">
        <v>13</v>
      </c>
      <c r="J167" s="40">
        <v>23163</v>
      </c>
      <c r="K167" s="50">
        <v>0</v>
      </c>
      <c r="L167">
        <v>11121</v>
      </c>
    </row>
    <row r="168" spans="1:12" x14ac:dyDescent="0.3">
      <c r="A168" s="59">
        <v>12</v>
      </c>
      <c r="B168" s="59">
        <v>23274</v>
      </c>
      <c r="C168" s="62">
        <v>13</v>
      </c>
      <c r="D168" s="59">
        <v>23278</v>
      </c>
      <c r="E168" s="62">
        <v>13</v>
      </c>
      <c r="F168" s="59">
        <v>23285</v>
      </c>
      <c r="G168" s="65">
        <v>14</v>
      </c>
      <c r="H168" s="65">
        <v>23292</v>
      </c>
      <c r="I168" s="40">
        <v>13</v>
      </c>
      <c r="J168" s="40">
        <v>23299</v>
      </c>
      <c r="K168" s="50">
        <v>0</v>
      </c>
      <c r="L168">
        <v>11111</v>
      </c>
    </row>
    <row r="169" spans="1:12" x14ac:dyDescent="0.3">
      <c r="A169" s="59">
        <v>12</v>
      </c>
      <c r="B169" s="59">
        <v>23419</v>
      </c>
      <c r="C169" s="62">
        <v>13</v>
      </c>
      <c r="D169" s="59">
        <v>23424</v>
      </c>
      <c r="E169" s="62">
        <v>24</v>
      </c>
      <c r="F169" s="59">
        <v>23431</v>
      </c>
      <c r="G169" s="65">
        <v>14</v>
      </c>
      <c r="H169" s="65">
        <v>23439</v>
      </c>
      <c r="I169" s="40">
        <v>13</v>
      </c>
      <c r="J169" s="40">
        <v>23447</v>
      </c>
      <c r="K169" s="50">
        <v>0</v>
      </c>
      <c r="L169">
        <v>11211</v>
      </c>
    </row>
    <row r="170" spans="1:12" x14ac:dyDescent="0.3">
      <c r="A170" s="59">
        <v>21</v>
      </c>
      <c r="B170" s="59">
        <v>23548</v>
      </c>
      <c r="C170" s="62">
        <v>11</v>
      </c>
      <c r="D170" s="59">
        <v>23557</v>
      </c>
      <c r="E170" s="62">
        <v>11</v>
      </c>
      <c r="F170" s="59">
        <v>23562</v>
      </c>
      <c r="G170" s="65">
        <v>12</v>
      </c>
      <c r="H170" s="65">
        <v>23567</v>
      </c>
      <c r="I170" s="40">
        <v>13</v>
      </c>
      <c r="J170" s="40">
        <v>23572</v>
      </c>
      <c r="K170" s="50">
        <v>0</v>
      </c>
      <c r="L170">
        <v>21111</v>
      </c>
    </row>
    <row r="171" spans="1:12" x14ac:dyDescent="0.3">
      <c r="A171" s="59">
        <v>12</v>
      </c>
      <c r="B171" s="59">
        <v>23698</v>
      </c>
      <c r="C171" s="62">
        <v>13</v>
      </c>
      <c r="D171" s="59">
        <v>23705</v>
      </c>
      <c r="E171" s="62">
        <v>24</v>
      </c>
      <c r="F171" s="59">
        <v>23714</v>
      </c>
      <c r="G171" s="65">
        <v>14</v>
      </c>
      <c r="H171" s="65">
        <v>23725</v>
      </c>
      <c r="I171" s="40">
        <v>24</v>
      </c>
      <c r="J171" s="40">
        <v>23735</v>
      </c>
      <c r="K171" s="50">
        <v>0</v>
      </c>
      <c r="L171">
        <v>11212</v>
      </c>
    </row>
    <row r="172" spans="1:12" x14ac:dyDescent="0.3">
      <c r="A172" s="59">
        <v>21</v>
      </c>
      <c r="B172" s="59">
        <v>23834</v>
      </c>
      <c r="C172" s="62">
        <v>11</v>
      </c>
      <c r="D172" s="59">
        <v>23858</v>
      </c>
      <c r="E172" s="62">
        <v>11</v>
      </c>
      <c r="F172" s="59">
        <v>23865</v>
      </c>
      <c r="G172" s="65">
        <v>12</v>
      </c>
      <c r="H172" s="65">
        <v>23872</v>
      </c>
      <c r="I172" s="40">
        <v>24</v>
      </c>
      <c r="J172" s="40">
        <v>23884</v>
      </c>
      <c r="K172" s="50">
        <v>0</v>
      </c>
      <c r="L172">
        <v>21112</v>
      </c>
    </row>
    <row r="173" spans="1:12" x14ac:dyDescent="0.3">
      <c r="A173" s="59">
        <v>21</v>
      </c>
      <c r="B173" s="59">
        <v>23993</v>
      </c>
      <c r="C173" s="62"/>
      <c r="D173" s="59"/>
      <c r="E173" s="62"/>
      <c r="F173" s="59"/>
      <c r="G173" s="65"/>
      <c r="H173" s="65"/>
      <c r="I173" s="40"/>
      <c r="J173" s="40"/>
      <c r="K173" s="50"/>
      <c r="L173">
        <v>2</v>
      </c>
    </row>
    <row r="174" spans="1:12" x14ac:dyDescent="0.3">
      <c r="A174" s="17"/>
      <c r="B174" s="17"/>
      <c r="C174" s="17"/>
      <c r="D174" s="17"/>
      <c r="E174" s="17"/>
      <c r="F174" s="17"/>
      <c r="G174" s="17"/>
      <c r="H17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SUM(O7:O38)</f>
        <v>42</v>
      </c>
      <c r="V4" s="25" t="s">
        <v>118</v>
      </c>
      <c r="W4">
        <f>SUM(U7:U38)</f>
        <v>7</v>
      </c>
      <c r="AA4" s="25" t="s">
        <v>118</v>
      </c>
      <c r="AB4">
        <f>SUM(Z7:Z38)</f>
        <v>7</v>
      </c>
      <c r="AF4" s="25" t="s">
        <v>118</v>
      </c>
      <c r="AG4">
        <f>SUM(AE7:AE38)</f>
        <v>7</v>
      </c>
      <c r="AK4" s="25" t="s">
        <v>118</v>
      </c>
      <c r="AL4">
        <f>SUM(AJ7:AJ38)</f>
        <v>7</v>
      </c>
      <c r="AP4" s="25" t="s">
        <v>118</v>
      </c>
      <c r="AQ4">
        <f>SUM(AO7:AO38)</f>
        <v>7</v>
      </c>
      <c r="AU4" s="25" t="s">
        <v>118</v>
      </c>
      <c r="AV4">
        <f>SUM(AT7:AT38)</f>
        <v>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34</v>
      </c>
      <c r="C7" s="60">
        <v>22</v>
      </c>
      <c r="D7" s="57">
        <v>43</v>
      </c>
      <c r="E7" s="60">
        <v>13</v>
      </c>
      <c r="F7" s="57">
        <v>54</v>
      </c>
      <c r="G7" s="63">
        <v>14</v>
      </c>
      <c r="H7" s="63">
        <v>73</v>
      </c>
      <c r="I7" s="41">
        <v>24</v>
      </c>
      <c r="J7" s="41">
        <v>83</v>
      </c>
      <c r="K7" s="42">
        <v>0</v>
      </c>
      <c r="L7">
        <v>22112</v>
      </c>
      <c r="N7" s="35">
        <v>11111</v>
      </c>
      <c r="O7" s="35">
        <f>COUNTIF($L$7:$L$500,N7)</f>
        <v>3</v>
      </c>
      <c r="P7" s="35">
        <f>O7/$Q$4</f>
        <v>7.1428571428571425E-2</v>
      </c>
      <c r="Q7" s="35">
        <f>IF(P7=0,0,(P7*((LOG(P7))/LOG(2))))</f>
        <v>-0.27195392300411453</v>
      </c>
      <c r="T7" s="35">
        <f>N7</f>
        <v>11111</v>
      </c>
      <c r="U7" s="35">
        <f>COUNTIF(L7:L13,T7)</f>
        <v>2</v>
      </c>
      <c r="V7" s="35">
        <f>U7/(W4-U25)</f>
        <v>0.2857142857142857</v>
      </c>
      <c r="W7" s="35">
        <f>IF(V7=0,0,(V7*((LOG(V7))/LOG(2))))</f>
        <v>-0.51638712058788683</v>
      </c>
      <c r="Y7" s="35">
        <f>N7</f>
        <v>11111</v>
      </c>
      <c r="Z7" s="35">
        <f>COUNTIF(L14:L20,Y7)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COUNTIF(L21:L27,AD7)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COUNTIF(L28:L34,AI7)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COUNTIF(L35:L41,AN7)</f>
        <v>1</v>
      </c>
      <c r="AP7" s="35">
        <f>AO7/(AQ4-AO25)</f>
        <v>0.16666666666666666</v>
      </c>
      <c r="AQ7" s="35">
        <f>IF(AP7=0,0,(AP7*((LOG(AP7))/LOG(2))))</f>
        <v>-0.43082708345352599</v>
      </c>
      <c r="AS7" s="35">
        <f>N7</f>
        <v>11111</v>
      </c>
      <c r="AT7" s="35">
        <f>COUNTIF(L42:L48,AS7)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199</v>
      </c>
      <c r="C8" s="61">
        <v>13</v>
      </c>
      <c r="D8" s="58">
        <v>209</v>
      </c>
      <c r="E8" s="61">
        <v>24</v>
      </c>
      <c r="F8" s="58">
        <v>216</v>
      </c>
      <c r="G8" s="64">
        <v>14</v>
      </c>
      <c r="H8" s="64">
        <v>229</v>
      </c>
      <c r="I8" s="41">
        <v>24</v>
      </c>
      <c r="J8" s="41">
        <v>238</v>
      </c>
      <c r="K8" s="42">
        <v>0</v>
      </c>
      <c r="L8">
        <v>11212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COUNTIF(L14:L20,Y8)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COUNTIF(L21:L27,AD8)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COUNTIF(L28:L34,AI8)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COUNTIF(L35:L41,AN8)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COUNTIF(L42:L48,AS8)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355</v>
      </c>
      <c r="C9" s="61">
        <v>13</v>
      </c>
      <c r="D9" s="58">
        <v>369</v>
      </c>
      <c r="E9" s="61">
        <v>24</v>
      </c>
      <c r="F9" s="58">
        <v>379</v>
      </c>
      <c r="G9" s="64">
        <v>14</v>
      </c>
      <c r="H9" s="64">
        <v>397</v>
      </c>
      <c r="I9" s="41">
        <v>13</v>
      </c>
      <c r="J9" s="41">
        <v>417</v>
      </c>
      <c r="K9" s="42">
        <v>0</v>
      </c>
      <c r="L9">
        <v>11211</v>
      </c>
      <c r="N9" s="35">
        <v>11121</v>
      </c>
      <c r="O9" s="35">
        <f>COUNTIF($L$7:$L$500,N9)</f>
        <v>2</v>
      </c>
      <c r="P9" s="35">
        <f>O9/$Q$4</f>
        <v>4.7619047619047616E-2</v>
      </c>
      <c r="Q9" s="35">
        <f>IF(P9=0,0,(P9*((LOG(P9))/LOG(2))))</f>
        <v>-0.20915797251327431</v>
      </c>
      <c r="T9" s="35">
        <f>N9</f>
        <v>11121</v>
      </c>
      <c r="U9" s="35">
        <f>COUNTIF(L7:L13,T9)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COUNTIF(L14:L20,Y9)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COUNTIF(L21:L27,AD9)</f>
        <v>1</v>
      </c>
      <c r="AF9" s="35">
        <f>AE9/(AG4-AE25)</f>
        <v>0.14285714285714285</v>
      </c>
      <c r="AG9" s="35">
        <f>IF(AF9=0,0,(AF9*((LOG(AF9))/LOG(2))))</f>
        <v>-0.40105070315108626</v>
      </c>
      <c r="AI9" s="35">
        <f>N9</f>
        <v>11121</v>
      </c>
      <c r="AJ9" s="35">
        <f>COUNTIF(L28:L34,AI9)</f>
        <v>1</v>
      </c>
      <c r="AK9" s="35">
        <f>AJ9/(AL4-AJ25)</f>
        <v>0.14285714285714285</v>
      </c>
      <c r="AL9" s="35">
        <f>IF(AK9=0,0,(AK9*((LOG(AK9))/LOG(2))))</f>
        <v>-0.40105070315108626</v>
      </c>
      <c r="AN9" s="35">
        <f>N9</f>
        <v>11121</v>
      </c>
      <c r="AO9" s="35">
        <f>COUNTIF(L35:L41,AN9)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COUNTIF(L42:L48,AS9)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520</v>
      </c>
      <c r="C10" s="61">
        <v>13</v>
      </c>
      <c r="D10" s="58">
        <v>526</v>
      </c>
      <c r="E10" s="61">
        <v>13</v>
      </c>
      <c r="F10" s="58">
        <v>532</v>
      </c>
      <c r="G10" s="64">
        <v>14</v>
      </c>
      <c r="H10" s="64">
        <v>539</v>
      </c>
      <c r="I10" s="41">
        <v>13</v>
      </c>
      <c r="J10" s="41">
        <v>558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COUNTIF(L14:L20,Y10)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COUNTIF(L21:L27,AD10)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COUNTIF(L28:L34,AI10)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COUNTIF(L35:L41,AN10)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COUNTIF(L42:L48,AS10)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781</v>
      </c>
      <c r="C11" s="61">
        <v>13</v>
      </c>
      <c r="D11" s="58">
        <v>787</v>
      </c>
      <c r="E11" s="61">
        <v>13</v>
      </c>
      <c r="F11" s="58">
        <v>794</v>
      </c>
      <c r="G11" s="64">
        <v>14</v>
      </c>
      <c r="H11" s="64">
        <v>804</v>
      </c>
      <c r="I11" s="41">
        <v>13</v>
      </c>
      <c r="J11" s="41">
        <v>830</v>
      </c>
      <c r="K11" s="42">
        <v>0</v>
      </c>
      <c r="L11">
        <v>11111</v>
      </c>
      <c r="N11" s="35">
        <v>11211</v>
      </c>
      <c r="O11" s="35">
        <f>COUNTIF($L$7:$L$500,N11)</f>
        <v>3</v>
      </c>
      <c r="P11" s="35">
        <f>O11/$Q$4</f>
        <v>7.1428571428571425E-2</v>
      </c>
      <c r="Q11" s="35">
        <f>IF(P11=0,0,(P11*((LOG(P11))/LOG(2))))</f>
        <v>-0.27195392300411453</v>
      </c>
      <c r="T11" s="35">
        <f>N11</f>
        <v>11211</v>
      </c>
      <c r="U11" s="35">
        <f>COUNTIF(L7:L13,T11)</f>
        <v>2</v>
      </c>
      <c r="V11" s="35">
        <f>U11/(W4-U25)</f>
        <v>0.2857142857142857</v>
      </c>
      <c r="W11" s="35">
        <f>IF(V11=0,0,(V11*((LOG(V11))/LOG(2))))</f>
        <v>-0.51638712058788683</v>
      </c>
      <c r="Y11" s="35">
        <f>N11</f>
        <v>11211</v>
      </c>
      <c r="Z11" s="35">
        <f>COUNTIF(L14:L20,Y11)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COUNTIF(L21:L27,AD11)</f>
        <v>1</v>
      </c>
      <c r="AF11" s="35">
        <f>AE11/(AG4-AE25)</f>
        <v>0.14285714285714285</v>
      </c>
      <c r="AG11" s="35">
        <f>IF(AF11=0,0,(AF11*((LOG(AF11))/LOG(2))))</f>
        <v>-0.40105070315108626</v>
      </c>
      <c r="AI11" s="35">
        <f>N11</f>
        <v>11211</v>
      </c>
      <c r="AJ11" s="35">
        <f>COUNTIF(L28:L34,AI11)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COUNTIF(L35:L41,AN11)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COUNTIF(L42:L48,AS11)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17076</v>
      </c>
      <c r="C12" s="61">
        <v>13</v>
      </c>
      <c r="D12" s="58">
        <v>17100</v>
      </c>
      <c r="E12" s="61">
        <v>24</v>
      </c>
      <c r="F12" s="58">
        <v>17112</v>
      </c>
      <c r="G12" s="64">
        <v>14</v>
      </c>
      <c r="H12" s="64">
        <v>17149</v>
      </c>
      <c r="I12" s="41">
        <v>13</v>
      </c>
      <c r="J12" s="41">
        <v>17176</v>
      </c>
      <c r="K12" s="42">
        <v>0</v>
      </c>
      <c r="L12">
        <v>11211</v>
      </c>
      <c r="N12" s="35">
        <v>11212</v>
      </c>
      <c r="O12" s="35">
        <f>COUNTIF($L$7:$L$500,N12)</f>
        <v>3</v>
      </c>
      <c r="P12" s="35">
        <f>O12/$Q$4</f>
        <v>7.1428571428571425E-2</v>
      </c>
      <c r="Q12" s="35">
        <f>IF(P12=0,0,(P12*((LOG(P12))/LOG(2))))</f>
        <v>-0.27195392300411453</v>
      </c>
      <c r="T12" s="35">
        <f>N12</f>
        <v>11212</v>
      </c>
      <c r="U12" s="35">
        <f>COUNTIF(L7:L13,T12)</f>
        <v>1</v>
      </c>
      <c r="V12" s="35">
        <f>U12/(W4-U25)</f>
        <v>0.14285714285714285</v>
      </c>
      <c r="W12" s="35">
        <f>IF(V12=0,0,(V12*((LOG(V12))/LOG(2))))</f>
        <v>-0.40105070315108626</v>
      </c>
      <c r="Y12" s="35">
        <f>N12</f>
        <v>11212</v>
      </c>
      <c r="Z12" s="35">
        <f>COUNTIF(L14:L20,Y12)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COUNTIF(L21:L27,AD12)</f>
        <v>1</v>
      </c>
      <c r="AF12" s="35">
        <f>AE12/(AG4-AE25)</f>
        <v>0.14285714285714285</v>
      </c>
      <c r="AG12" s="35">
        <f>IF(AF12=0,0,(AF12*((LOG(AF12))/LOG(2))))</f>
        <v>-0.40105070315108626</v>
      </c>
      <c r="AI12" s="35">
        <f>N12</f>
        <v>11212</v>
      </c>
      <c r="AJ12" s="35">
        <f>COUNTIF(L28:L34,AI12)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COUNTIF(L35:L41,AN12)</f>
        <v>1</v>
      </c>
      <c r="AP12" s="35">
        <f>AO12/(AQ4-AO25)</f>
        <v>0.16666666666666666</v>
      </c>
      <c r="AQ12" s="35">
        <f>IF(AP12=0,0,(AP12*((LOG(AP12))/LOG(2))))</f>
        <v>-0.43082708345352599</v>
      </c>
      <c r="AS12" s="35">
        <f>N12</f>
        <v>11212</v>
      </c>
      <c r="AT12" s="35">
        <f>COUNTIF(L42:L48,AS12)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17321</v>
      </c>
      <c r="C13" s="61">
        <v>11</v>
      </c>
      <c r="D13" s="58">
        <v>17331</v>
      </c>
      <c r="E13" s="61">
        <v>22</v>
      </c>
      <c r="F13" s="58">
        <v>17340</v>
      </c>
      <c r="G13" s="64">
        <v>14</v>
      </c>
      <c r="H13" s="64">
        <v>17353</v>
      </c>
      <c r="I13" s="41">
        <v>24</v>
      </c>
      <c r="J13" s="41">
        <v>17369</v>
      </c>
      <c r="K13" s="51">
        <v>1</v>
      </c>
      <c r="L13">
        <v>21212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COUNTIF(L14:L20,Y13)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COUNTIF(L21:L27,AD13)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COUNTIF(L28:L34,AI13)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COUNTIF(L35:L41,AN13)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COUNTIF(L42:L48,AS13)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9">
        <v>21</v>
      </c>
      <c r="B14" s="59">
        <v>17519</v>
      </c>
      <c r="C14" s="62">
        <v>11</v>
      </c>
      <c r="D14" s="59">
        <v>17529</v>
      </c>
      <c r="E14" s="62">
        <v>22</v>
      </c>
      <c r="F14" s="59">
        <v>17538</v>
      </c>
      <c r="G14" s="65">
        <v>14</v>
      </c>
      <c r="H14" s="65">
        <v>17555</v>
      </c>
      <c r="I14" s="40">
        <v>24</v>
      </c>
      <c r="J14" s="40">
        <v>17564</v>
      </c>
      <c r="K14" s="50">
        <v>0</v>
      </c>
      <c r="L14">
        <v>21212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COUNTIF(L14:L20,Y14)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COUNTIF(L21:L27,AD14)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COUNTIF(L28:L34,AI14)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COUNTIF(L35:L41,AN14)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COUNTIF(L42:L48,AS14)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9">
        <v>21</v>
      </c>
      <c r="B15" s="59">
        <v>17741</v>
      </c>
      <c r="C15" s="62">
        <v>11</v>
      </c>
      <c r="D15" s="59">
        <v>17757</v>
      </c>
      <c r="E15" s="62">
        <v>22</v>
      </c>
      <c r="F15" s="59">
        <v>17769</v>
      </c>
      <c r="G15" s="65">
        <v>23</v>
      </c>
      <c r="H15" s="65">
        <v>17780</v>
      </c>
      <c r="I15" s="40">
        <v>24</v>
      </c>
      <c r="J15" s="40">
        <v>17788</v>
      </c>
      <c r="K15" s="50">
        <v>0</v>
      </c>
      <c r="L15">
        <v>21222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COUNTIF(L14:L20,Y15)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COUNTIF(L21:L27,AD15)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COUNTIF(L28:L34,AI15)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COUNTIF(L35:L41,AN15)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COUNTIF(L42:L48,AS15)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9">
        <v>21</v>
      </c>
      <c r="B16" s="59">
        <v>17962</v>
      </c>
      <c r="C16" s="62">
        <v>11</v>
      </c>
      <c r="D16" s="59">
        <v>17971</v>
      </c>
      <c r="E16" s="62">
        <v>22</v>
      </c>
      <c r="F16" s="59">
        <v>17980</v>
      </c>
      <c r="G16" s="65">
        <v>14</v>
      </c>
      <c r="H16" s="65">
        <v>17993</v>
      </c>
      <c r="I16" s="40">
        <v>24</v>
      </c>
      <c r="J16" s="40">
        <v>18003</v>
      </c>
      <c r="K16" s="50">
        <v>0</v>
      </c>
      <c r="L16">
        <v>21212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COUNTIF(L14:L20,Y16)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COUNTIF(L21:L27,AD16)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COUNTIF(L28:L34,AI16)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COUNTIF(L35:L41,AN16)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COUNTIF(L42:L48,AS16)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21</v>
      </c>
      <c r="B17" s="59">
        <v>18122</v>
      </c>
      <c r="C17" s="62">
        <v>22</v>
      </c>
      <c r="D17" s="59">
        <v>18130</v>
      </c>
      <c r="E17" s="62">
        <v>13</v>
      </c>
      <c r="F17" s="59">
        <v>18142</v>
      </c>
      <c r="G17" s="65">
        <v>23</v>
      </c>
      <c r="H17" s="65">
        <v>18159</v>
      </c>
      <c r="I17" s="40">
        <v>24</v>
      </c>
      <c r="J17" s="40">
        <v>18170</v>
      </c>
      <c r="K17" s="50">
        <v>0</v>
      </c>
      <c r="L17">
        <v>22122</v>
      </c>
      <c r="N17" s="35">
        <v>12121</v>
      </c>
      <c r="O17" s="35">
        <f>COUNTIF($L$7:$L$500,N17)</f>
        <v>2</v>
      </c>
      <c r="P17" s="35">
        <f>O17/$Q$4</f>
        <v>4.7619047619047616E-2</v>
      </c>
      <c r="Q17" s="35">
        <f>IF(P17=0,0,(P17*((LOG(P17))/LOG(2))))</f>
        <v>-0.20915797251327431</v>
      </c>
      <c r="T17" s="35">
        <f>N17</f>
        <v>12121</v>
      </c>
      <c r="U17" s="35">
        <f>COUNTIF(L7:L13,T17)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COUNTIF(L14:L20,Y17)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COUNTIF(L21:L27,AD17)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COUNTIF(L28:L34,AI17)</f>
        <v>2</v>
      </c>
      <c r="AK17" s="35">
        <f>AJ17/(AL4-AJ25)</f>
        <v>0.2857142857142857</v>
      </c>
      <c r="AL17" s="35">
        <f>IF(AK17=0,0,(AK17*((LOG(AK17))/LOG(2))))</f>
        <v>-0.51638712058788683</v>
      </c>
      <c r="AN17" s="35">
        <f>N17</f>
        <v>12121</v>
      </c>
      <c r="AO17" s="35">
        <f>COUNTIF(L35:L41,AN17)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COUNTIF(L42:L48,AS17)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21</v>
      </c>
      <c r="B18" s="59">
        <v>18296</v>
      </c>
      <c r="C18" s="62">
        <v>22</v>
      </c>
      <c r="D18" s="59">
        <v>18302</v>
      </c>
      <c r="E18" s="62">
        <v>13</v>
      </c>
      <c r="F18" s="59">
        <v>18311</v>
      </c>
      <c r="G18" s="65">
        <v>23</v>
      </c>
      <c r="H18" s="65">
        <v>18320</v>
      </c>
      <c r="I18" s="40">
        <v>13</v>
      </c>
      <c r="J18" s="40">
        <v>18333</v>
      </c>
      <c r="K18" s="50">
        <v>0</v>
      </c>
      <c r="L18">
        <v>22121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COUNTIF(L14:L20,Y18)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COUNTIF(L21:L27,AD18)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COUNTIF(L28:L34,AI18)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COUNTIF(L35:L41,AN18)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COUNTIF(L42:L48,AS18)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21</v>
      </c>
      <c r="B19" s="59">
        <v>18434</v>
      </c>
      <c r="C19" s="62">
        <v>11</v>
      </c>
      <c r="D19" s="59">
        <v>18448</v>
      </c>
      <c r="E19" s="62">
        <v>22</v>
      </c>
      <c r="F19" s="59">
        <v>18457</v>
      </c>
      <c r="G19" s="65">
        <v>23</v>
      </c>
      <c r="H19" s="65">
        <v>18464</v>
      </c>
      <c r="I19" s="40">
        <v>13</v>
      </c>
      <c r="J19" s="40">
        <v>18477</v>
      </c>
      <c r="K19" s="50">
        <v>0</v>
      </c>
      <c r="L19">
        <v>21221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COUNTIF(L14:L20,Y19)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COUNTIF(L21:L27,AD19)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COUNTIF(L28:L34,AI19)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COUNTIF(L35:L41,AN19)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COUNTIF(L42:L48,AS19)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18594</v>
      </c>
      <c r="C20" s="62">
        <v>22</v>
      </c>
      <c r="D20" s="59">
        <v>18599</v>
      </c>
      <c r="E20" s="62">
        <v>13</v>
      </c>
      <c r="F20" s="59">
        <v>18613</v>
      </c>
      <c r="G20" s="65">
        <v>23</v>
      </c>
      <c r="H20" s="65">
        <v>18622</v>
      </c>
      <c r="I20" s="40">
        <v>13</v>
      </c>
      <c r="J20" s="40">
        <v>18634</v>
      </c>
      <c r="K20" s="50">
        <v>0</v>
      </c>
      <c r="L20">
        <v>22121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COUNTIF(L14:L20,Y20)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COUNTIF(L21:L27,AD20)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COUNTIF(L28:L34,AI20)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COUNTIF(L35:L41,AN20)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COUNTIF(L42:L48,AS20)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18767</v>
      </c>
      <c r="C21" s="61">
        <v>22</v>
      </c>
      <c r="D21" s="58">
        <v>18772</v>
      </c>
      <c r="E21" s="61">
        <v>13</v>
      </c>
      <c r="F21" s="58">
        <v>18782</v>
      </c>
      <c r="G21" s="64">
        <v>23</v>
      </c>
      <c r="H21" s="64">
        <v>18799</v>
      </c>
      <c r="I21" s="41">
        <v>13</v>
      </c>
      <c r="J21" s="41">
        <v>18811</v>
      </c>
      <c r="K21" s="42">
        <v>0</v>
      </c>
      <c r="L21">
        <v>22121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COUNTIF(L14:L20,Y21)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COUNTIF(L21:L27,AD21)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COUNTIF(L28:L34,AI21)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COUNTIF(L35:L41,AN21)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COUNTIF(L42:L48,AS21)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18920</v>
      </c>
      <c r="C22" s="61">
        <v>11</v>
      </c>
      <c r="D22" s="58">
        <v>18932</v>
      </c>
      <c r="E22" s="61">
        <v>22</v>
      </c>
      <c r="F22" s="58">
        <v>18940</v>
      </c>
      <c r="G22" s="64">
        <v>14</v>
      </c>
      <c r="H22" s="64">
        <v>18953</v>
      </c>
      <c r="I22" s="41">
        <v>24</v>
      </c>
      <c r="J22" s="41">
        <v>18963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COUNTIF(L14:L20,Y22)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COUNTIF(L21:L27,AD22)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COUNTIF(L28:L34,AI22)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COUNTIF(L35:L41,AN22)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COUNTIF(L42:L48,AS22)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19090</v>
      </c>
      <c r="C23" s="61">
        <v>13</v>
      </c>
      <c r="D23" s="58">
        <v>19098</v>
      </c>
      <c r="E23" s="61">
        <v>24</v>
      </c>
      <c r="F23" s="58">
        <v>19107</v>
      </c>
      <c r="G23" s="64">
        <v>14</v>
      </c>
      <c r="H23" s="64">
        <v>19128</v>
      </c>
      <c r="I23" s="41">
        <v>24</v>
      </c>
      <c r="J23" s="41">
        <v>19138</v>
      </c>
      <c r="K23" s="42">
        <v>0</v>
      </c>
      <c r="L23">
        <v>11212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COUNTIF(L7:L13,T23)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COUNTIF(L14:L20,Y23)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COUNTIF(L21:L27,AD23)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COUNTIF(L28:L34,AI23)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COUNTIF(L35:L41,AN23)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COUNTIF(L42:L48,AS23)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19249</v>
      </c>
      <c r="C24" s="61">
        <v>22</v>
      </c>
      <c r="D24" s="58">
        <v>19255</v>
      </c>
      <c r="E24" s="61">
        <v>13</v>
      </c>
      <c r="F24" s="58">
        <v>19265</v>
      </c>
      <c r="G24" s="64">
        <v>23</v>
      </c>
      <c r="H24" s="64">
        <v>19274</v>
      </c>
      <c r="I24" s="41">
        <v>13</v>
      </c>
      <c r="J24" s="41">
        <v>19288</v>
      </c>
      <c r="K24" s="42">
        <v>0</v>
      </c>
      <c r="L24">
        <v>22121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COUNTIF(L14:L20,Y24)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COUNTIF(L21:L27,AD24)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COUNTIF(L28:L34,AI24)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COUNTIF(L35:L41,AN24)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COUNTIF(L42:L48,AS24)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19404</v>
      </c>
      <c r="C25" s="61">
        <v>11</v>
      </c>
      <c r="D25" s="58">
        <v>19416</v>
      </c>
      <c r="E25" s="61">
        <v>22</v>
      </c>
      <c r="F25" s="58">
        <v>19427</v>
      </c>
      <c r="G25" s="64">
        <v>14</v>
      </c>
      <c r="H25" s="64">
        <v>19439</v>
      </c>
      <c r="I25" s="41">
        <v>24</v>
      </c>
      <c r="J25" s="41">
        <v>19450</v>
      </c>
      <c r="K25" s="42">
        <v>0</v>
      </c>
      <c r="L25">
        <v>21212</v>
      </c>
      <c r="N25" s="35">
        <v>21121</v>
      </c>
      <c r="O25" s="35">
        <f>COUNTIF($L$7:$L$500,N25)</f>
        <v>1</v>
      </c>
      <c r="P25" s="35">
        <f>O25/$Q$4</f>
        <v>2.3809523809523808E-2</v>
      </c>
      <c r="Q25" s="35">
        <f>IF(P25=0,0,(P25*((LOG(P25))/LOG(2))))</f>
        <v>-0.12838851006616095</v>
      </c>
      <c r="T25" s="35">
        <f>N25</f>
        <v>21121</v>
      </c>
      <c r="U25" s="35">
        <f>COUNTIF(L7:L13,T25)</f>
        <v>0</v>
      </c>
      <c r="V25" s="55"/>
      <c r="W25" s="56"/>
      <c r="Y25" s="35">
        <f>N25</f>
        <v>21121</v>
      </c>
      <c r="Z25" s="35">
        <f>COUNTIF(L14:L20,Y25)</f>
        <v>0</v>
      </c>
      <c r="AA25" s="55"/>
      <c r="AB25" s="56"/>
      <c r="AD25" s="35">
        <f>N25</f>
        <v>21121</v>
      </c>
      <c r="AE25" s="35">
        <f>COUNTIF(L21:L27,AD25)</f>
        <v>0</v>
      </c>
      <c r="AF25" s="55"/>
      <c r="AG25" s="56"/>
      <c r="AI25" s="35">
        <f>N25</f>
        <v>21121</v>
      </c>
      <c r="AJ25" s="35">
        <f>COUNTIF(L28:L34,AI25)</f>
        <v>0</v>
      </c>
      <c r="AK25" s="55"/>
      <c r="AL25" s="56"/>
      <c r="AN25" s="35">
        <f>N25</f>
        <v>21121</v>
      </c>
      <c r="AO25" s="35">
        <f>COUNTIF(L35:L41,AN25)</f>
        <v>1</v>
      </c>
      <c r="AP25" s="55"/>
      <c r="AQ25" s="56"/>
      <c r="AS25" s="35">
        <f>N25</f>
        <v>21121</v>
      </c>
      <c r="AT25" s="35">
        <f>COUNTIF(L42:L48,AS25)</f>
        <v>0</v>
      </c>
      <c r="AU25" s="55"/>
      <c r="AV25" s="56"/>
    </row>
    <row r="26" spans="1:48" x14ac:dyDescent="0.3">
      <c r="A26" s="58">
        <v>12</v>
      </c>
      <c r="B26" s="58">
        <v>19618</v>
      </c>
      <c r="C26" s="61">
        <v>13</v>
      </c>
      <c r="D26" s="58">
        <v>19633</v>
      </c>
      <c r="E26" s="61">
        <v>13</v>
      </c>
      <c r="F26" s="58">
        <v>19651</v>
      </c>
      <c r="G26" s="64">
        <v>23</v>
      </c>
      <c r="H26" s="64">
        <v>19662</v>
      </c>
      <c r="I26" s="41">
        <v>13</v>
      </c>
      <c r="J26" s="41">
        <v>19687</v>
      </c>
      <c r="K26" s="51">
        <v>1</v>
      </c>
      <c r="L26">
        <v>11121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COUNTIF(L14:L20,Y26)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COUNTIF(L21:L27,AD26)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COUNTIF(L28:L34,AI26)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COUNTIF(L35:L41,AN26)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COUNTIF(L42:L48,AS26)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19781</v>
      </c>
      <c r="C27" s="61">
        <v>13</v>
      </c>
      <c r="D27" s="58">
        <v>19789</v>
      </c>
      <c r="E27" s="61">
        <v>24</v>
      </c>
      <c r="F27" s="58">
        <v>19798</v>
      </c>
      <c r="G27" s="64">
        <v>14</v>
      </c>
      <c r="H27" s="64">
        <v>19808</v>
      </c>
      <c r="I27" s="41">
        <v>13</v>
      </c>
      <c r="J27" s="41">
        <v>19821</v>
      </c>
      <c r="K27" s="42">
        <v>0</v>
      </c>
      <c r="L27">
        <v>11211</v>
      </c>
      <c r="N27" s="35">
        <v>21211</v>
      </c>
      <c r="O27" s="35">
        <f>COUNTIF($L$7:$L$500,N27)</f>
        <v>3</v>
      </c>
      <c r="P27" s="35">
        <f>O27/$Q$4</f>
        <v>7.1428571428571425E-2</v>
      </c>
      <c r="Q27" s="35">
        <f>IF(P27=0,0,(P27*((LOG(P27))/LOG(2))))</f>
        <v>-0.27195392300411453</v>
      </c>
      <c r="T27" s="35">
        <f>N27</f>
        <v>21211</v>
      </c>
      <c r="U27" s="35">
        <f>COUNTIF(L7:L13,T27)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COUNTIF(L14:L20,Y27)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COUNTIF(L21:L27,AD27)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COUNTIF(L28:L34,AI27)</f>
        <v>1</v>
      </c>
      <c r="AK27" s="35">
        <f>AJ27/(AL4-AJ25)</f>
        <v>0.14285714285714285</v>
      </c>
      <c r="AL27" s="35">
        <f>IF(AK27=0,0,(AK27*((LOG(AK27))/LOG(2))))</f>
        <v>-0.40105070315108626</v>
      </c>
      <c r="AN27" s="35">
        <f>N27</f>
        <v>21211</v>
      </c>
      <c r="AO27" s="35">
        <f>COUNTIF(L35:L41,AN27)</f>
        <v>1</v>
      </c>
      <c r="AP27" s="35">
        <f>AO27/(AQ4-AO25)</f>
        <v>0.16666666666666666</v>
      </c>
      <c r="AQ27" s="35">
        <f>IF(AP27=0,0,(AP27*((LOG(AP27))/LOG(2))))</f>
        <v>-0.43082708345352599</v>
      </c>
      <c r="AS27" s="35">
        <f>N27</f>
        <v>21211</v>
      </c>
      <c r="AT27" s="35">
        <f>COUNTIF(L42:L48,AS27)</f>
        <v>1</v>
      </c>
      <c r="AU27" s="35">
        <f>AT27/(AV4-AT25)</f>
        <v>0.14285714285714285</v>
      </c>
      <c r="AV27" s="35">
        <f>IF(AU27=0,0,(AU27*((LOG(AU27))/LOG(2))))</f>
        <v>-0.40105070315108626</v>
      </c>
    </row>
    <row r="28" spans="1:48" x14ac:dyDescent="0.3">
      <c r="A28" s="59">
        <v>21</v>
      </c>
      <c r="B28" s="59">
        <v>19933</v>
      </c>
      <c r="C28" s="62">
        <v>11</v>
      </c>
      <c r="D28" s="59">
        <v>19943</v>
      </c>
      <c r="E28" s="62">
        <v>22</v>
      </c>
      <c r="F28" s="59">
        <v>19952</v>
      </c>
      <c r="G28" s="65">
        <v>14</v>
      </c>
      <c r="H28" s="65">
        <v>19964</v>
      </c>
      <c r="I28" s="40">
        <v>13</v>
      </c>
      <c r="J28" s="40">
        <v>19972</v>
      </c>
      <c r="K28" s="50">
        <v>0</v>
      </c>
      <c r="L28">
        <v>21211</v>
      </c>
      <c r="N28" s="35">
        <v>21212</v>
      </c>
      <c r="O28" s="35">
        <f>COUNTIF($L$7:$L$500,N28)</f>
        <v>7</v>
      </c>
      <c r="P28" s="35">
        <f>O28/$Q$4</f>
        <v>0.16666666666666666</v>
      </c>
      <c r="Q28" s="35">
        <f>IF(P28=0,0,(P28*((LOG(P28))/LOG(2))))</f>
        <v>-0.43082708345352599</v>
      </c>
      <c r="T28" s="35">
        <f>N28</f>
        <v>21212</v>
      </c>
      <c r="U28" s="35">
        <f>COUNTIF(L7:L13,T28)</f>
        <v>1</v>
      </c>
      <c r="V28" s="35">
        <f>U28/(W4-U25)</f>
        <v>0.14285714285714285</v>
      </c>
      <c r="W28" s="35">
        <f>IF(V28=0,0,(V28*((LOG(V28))/LOG(2))))</f>
        <v>-0.40105070315108626</v>
      </c>
      <c r="Y28" s="35">
        <f>N28</f>
        <v>21212</v>
      </c>
      <c r="Z28" s="35">
        <f>COUNTIF(L14:L20,Y28)</f>
        <v>2</v>
      </c>
      <c r="AA28" s="35">
        <f>Z28/(AB4-Z25)</f>
        <v>0.2857142857142857</v>
      </c>
      <c r="AB28" s="35">
        <f>IF(AA28=0,0,(AA28*((LOG(AA28))/LOG(2))))</f>
        <v>-0.51638712058788683</v>
      </c>
      <c r="AD28" s="35">
        <f>N28</f>
        <v>21212</v>
      </c>
      <c r="AE28" s="35">
        <f>COUNTIF(L21:L27,AD28)</f>
        <v>2</v>
      </c>
      <c r="AF28" s="35">
        <f>AE28/(AG4-AE25)</f>
        <v>0.2857142857142857</v>
      </c>
      <c r="AG28" s="35">
        <f>IF(AF28=0,0,(AF28*((LOG(AF28))/LOG(2))))</f>
        <v>-0.51638712058788683</v>
      </c>
      <c r="AI28" s="35">
        <f>N28</f>
        <v>21212</v>
      </c>
      <c r="AJ28" s="35">
        <f>COUNTIF(L28:L34,AI28)</f>
        <v>1</v>
      </c>
      <c r="AK28" s="35">
        <f>AJ28/(AL4-AJ25)</f>
        <v>0.14285714285714285</v>
      </c>
      <c r="AL28" s="35">
        <f>IF(AK28=0,0,(AK28*((LOG(AK28))/LOG(2))))</f>
        <v>-0.40105070315108626</v>
      </c>
      <c r="AN28" s="35">
        <f>N28</f>
        <v>21212</v>
      </c>
      <c r="AO28" s="35">
        <f>COUNTIF(L35:L41,AN28)</f>
        <v>1</v>
      </c>
      <c r="AP28" s="35">
        <f>AO28/(AQ4-AO25)</f>
        <v>0.16666666666666666</v>
      </c>
      <c r="AQ28" s="35">
        <f>IF(AP28=0,0,(AP28*((LOG(AP28))/LOG(2))))</f>
        <v>-0.43082708345352599</v>
      </c>
      <c r="AS28" s="35">
        <f>N28</f>
        <v>21212</v>
      </c>
      <c r="AT28" s="35">
        <f>COUNTIF(L42:L48,AS28)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21</v>
      </c>
      <c r="B29" s="59">
        <v>20102</v>
      </c>
      <c r="C29" s="62">
        <v>11</v>
      </c>
      <c r="D29" s="59">
        <v>20111</v>
      </c>
      <c r="E29" s="62">
        <v>22</v>
      </c>
      <c r="F29" s="59">
        <v>20130</v>
      </c>
      <c r="G29" s="65">
        <v>14</v>
      </c>
      <c r="H29" s="65">
        <v>20144</v>
      </c>
      <c r="I29" s="40">
        <v>24</v>
      </c>
      <c r="J29" s="40">
        <v>20157</v>
      </c>
      <c r="K29" s="50">
        <v>0</v>
      </c>
      <c r="L29">
        <v>21212</v>
      </c>
      <c r="N29" s="35">
        <v>21221</v>
      </c>
      <c r="O29" s="35">
        <f>COUNTIF($L$7:$L$500,N29)</f>
        <v>2</v>
      </c>
      <c r="P29" s="35">
        <f>O29/$Q$4</f>
        <v>4.7619047619047616E-2</v>
      </c>
      <c r="Q29" s="35">
        <f>IF(P29=0,0,(P29*((LOG(P29))/LOG(2))))</f>
        <v>-0.20915797251327431</v>
      </c>
      <c r="T29" s="35">
        <f>N29</f>
        <v>21221</v>
      </c>
      <c r="U29" s="35">
        <f>COUNTIF(L7:L13,T29)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COUNTIF(L14:L20,Y29)</f>
        <v>1</v>
      </c>
      <c r="AA29" s="35">
        <f>Z29/(AB4-Z25)</f>
        <v>0.14285714285714285</v>
      </c>
      <c r="AB29" s="35">
        <f>IF(AA29=0,0,(AA29*((LOG(AA29))/LOG(2))))</f>
        <v>-0.40105070315108626</v>
      </c>
      <c r="AD29" s="35">
        <f>N29</f>
        <v>21221</v>
      </c>
      <c r="AE29" s="35">
        <f>COUNTIF(L21:L27,AD29)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COUNTIF(L28:L34,AI29)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COUNTIF(L35:L41,AN29)</f>
        <v>1</v>
      </c>
      <c r="AP29" s="35">
        <f>AO29/(AQ4-AO25)</f>
        <v>0.16666666666666666</v>
      </c>
      <c r="AQ29" s="35">
        <f>IF(AP29=0,0,(AP29*((LOG(AP29))/LOG(2))))</f>
        <v>-0.43082708345352599</v>
      </c>
      <c r="AS29" s="35">
        <f>N29</f>
        <v>21221</v>
      </c>
      <c r="AT29" s="35">
        <f>COUNTIF(L42:L48,AS29)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20280</v>
      </c>
      <c r="C30" s="62">
        <v>22</v>
      </c>
      <c r="D30" s="59">
        <v>20292</v>
      </c>
      <c r="E30" s="62">
        <v>13</v>
      </c>
      <c r="F30" s="59">
        <v>20302</v>
      </c>
      <c r="G30" s="65">
        <v>23</v>
      </c>
      <c r="H30" s="65">
        <v>20311</v>
      </c>
      <c r="I30" s="40">
        <v>24</v>
      </c>
      <c r="J30" s="40">
        <v>20323</v>
      </c>
      <c r="K30" s="50">
        <v>0</v>
      </c>
      <c r="L30">
        <v>22122</v>
      </c>
      <c r="N30" s="35">
        <v>21222</v>
      </c>
      <c r="O30" s="35">
        <f>COUNTIF($L$7:$L$500,N30)</f>
        <v>1</v>
      </c>
      <c r="P30" s="35">
        <f>O30/$Q$4</f>
        <v>2.3809523809523808E-2</v>
      </c>
      <c r="Q30" s="35">
        <f>IF(P30=0,0,(P30*((LOG(P30))/LOG(2))))</f>
        <v>-0.12838851006616095</v>
      </c>
      <c r="T30" s="35">
        <f>N30</f>
        <v>21222</v>
      </c>
      <c r="U30" s="35">
        <f>COUNTIF(L7:L13,T30)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COUNTIF(L14:L20,Y30)</f>
        <v>1</v>
      </c>
      <c r="AA30" s="35">
        <f>Z30/(AB4-Z25)</f>
        <v>0.14285714285714285</v>
      </c>
      <c r="AB30" s="35">
        <f>IF(AA30=0,0,(AA30*((LOG(AA30))/LOG(2))))</f>
        <v>-0.40105070315108626</v>
      </c>
      <c r="AD30" s="35">
        <f>N30</f>
        <v>21222</v>
      </c>
      <c r="AE30" s="35">
        <f>COUNTIF(L21:L27,AD30)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COUNTIF(L28:L34,AI30)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COUNTIF(L35:L41,AN30)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COUNTIF(L42:L48,AS30)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20454</v>
      </c>
      <c r="C31" s="62">
        <v>24</v>
      </c>
      <c r="D31" s="59">
        <v>20463</v>
      </c>
      <c r="E31" s="62">
        <v>13</v>
      </c>
      <c r="F31" s="59">
        <v>20477</v>
      </c>
      <c r="G31" s="65">
        <v>23</v>
      </c>
      <c r="H31" s="65">
        <v>20486</v>
      </c>
      <c r="I31" s="40">
        <v>13</v>
      </c>
      <c r="J31" s="40">
        <v>20498</v>
      </c>
      <c r="K31" s="50">
        <v>0</v>
      </c>
      <c r="L31">
        <v>12121</v>
      </c>
      <c r="N31" s="35">
        <v>22111</v>
      </c>
      <c r="O31" s="35">
        <f>COUNTIF($L$7:$L$500,N31)</f>
        <v>1</v>
      </c>
      <c r="P31" s="35">
        <f>O31/$Q$4</f>
        <v>2.3809523809523808E-2</v>
      </c>
      <c r="Q31" s="35">
        <f>IF(P31=0,0,(P31*((LOG(P31))/LOG(2))))</f>
        <v>-0.12838851006616095</v>
      </c>
      <c r="T31" s="35">
        <f>N31</f>
        <v>22111</v>
      </c>
      <c r="U31" s="35">
        <f>COUNTIF(L7:L13,T31)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COUNTIF(L14:L20,Y31)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COUNTIF(L21:L27,AD31)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COUNTIF(L28:L34,AI31)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COUNTIF(L35:L41,AN31)</f>
        <v>1</v>
      </c>
      <c r="AP31" s="35">
        <f>AO31/(AQ4-AO25)</f>
        <v>0.16666666666666666</v>
      </c>
      <c r="AQ31" s="35">
        <f>IF(AP31=0,0,(AP31*((LOG(AP31))/LOG(2))))</f>
        <v>-0.43082708345352599</v>
      </c>
      <c r="AS31" s="35">
        <f>N31</f>
        <v>22111</v>
      </c>
      <c r="AT31" s="35">
        <f>COUNTIF(L42:L48,AS31)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12</v>
      </c>
      <c r="B32" s="59">
        <v>20815</v>
      </c>
      <c r="C32" s="62">
        <v>13</v>
      </c>
      <c r="D32" s="59">
        <v>20823</v>
      </c>
      <c r="E32" s="62">
        <v>13</v>
      </c>
      <c r="F32" s="59">
        <v>20831</v>
      </c>
      <c r="G32" s="65">
        <v>23</v>
      </c>
      <c r="H32" s="65">
        <v>20841</v>
      </c>
      <c r="I32" s="40">
        <v>13</v>
      </c>
      <c r="J32" s="40">
        <v>20855</v>
      </c>
      <c r="K32" s="50">
        <v>0</v>
      </c>
      <c r="L32">
        <v>11121</v>
      </c>
      <c r="N32" s="35">
        <v>22112</v>
      </c>
      <c r="O32" s="35">
        <f>COUNTIF($L$7:$L$500,N32)</f>
        <v>6</v>
      </c>
      <c r="P32" s="35">
        <f>O32/$Q$4</f>
        <v>0.14285714285714285</v>
      </c>
      <c r="Q32" s="35">
        <f>IF(P32=0,0,(P32*((LOG(P32))/LOG(2))))</f>
        <v>-0.40105070315108626</v>
      </c>
      <c r="T32" s="35">
        <f>N32</f>
        <v>22112</v>
      </c>
      <c r="U32" s="35">
        <f>COUNTIF(L7:L13,T32)</f>
        <v>1</v>
      </c>
      <c r="V32" s="35">
        <f>U32/(W4-U25)</f>
        <v>0.14285714285714285</v>
      </c>
      <c r="W32" s="35">
        <f>IF(V32=0,0,(V32*((LOG(V32))/LOG(2))))</f>
        <v>-0.40105070315108626</v>
      </c>
      <c r="Y32" s="35">
        <f>N32</f>
        <v>22112</v>
      </c>
      <c r="Z32" s="35">
        <f>COUNTIF(L14:L20,Y32)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COUNTIF(L21:L27,AD32)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COUNTIF(L28:L34,AI32)</f>
        <v>1</v>
      </c>
      <c r="AK32" s="35">
        <f>AJ32/(AL4-AJ25)</f>
        <v>0.14285714285714285</v>
      </c>
      <c r="AL32" s="35">
        <f>IF(AK32=0,0,(AK32*((LOG(AK32))/LOG(2))))</f>
        <v>-0.40105070315108626</v>
      </c>
      <c r="AN32" s="35">
        <f>N32</f>
        <v>22112</v>
      </c>
      <c r="AO32" s="35">
        <f>COUNTIF(L35:L41,AN32)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COUNTIF(L42:L48,AS32)</f>
        <v>4</v>
      </c>
      <c r="AU32" s="35">
        <f>AT32/(AV4-AT25)</f>
        <v>0.5714285714285714</v>
      </c>
      <c r="AV32" s="35">
        <f>IF(AU32=0,0,(AU32*((LOG(AU32))/LOG(2))))</f>
        <v>-0.46134566974720237</v>
      </c>
    </row>
    <row r="33" spans="1:48" x14ac:dyDescent="0.3">
      <c r="A33" s="59">
        <v>21</v>
      </c>
      <c r="B33" s="59">
        <v>20963</v>
      </c>
      <c r="C33" s="62">
        <v>22</v>
      </c>
      <c r="D33" s="59">
        <v>20971</v>
      </c>
      <c r="E33" s="62">
        <v>13</v>
      </c>
      <c r="F33" s="59">
        <v>20981</v>
      </c>
      <c r="G33" s="65">
        <v>14</v>
      </c>
      <c r="H33" s="65">
        <v>20993</v>
      </c>
      <c r="I33" s="40">
        <v>24</v>
      </c>
      <c r="J33" s="40">
        <v>21023</v>
      </c>
      <c r="K33" s="50">
        <v>0</v>
      </c>
      <c r="L33">
        <v>22112</v>
      </c>
      <c r="N33" s="35">
        <v>22121</v>
      </c>
      <c r="O33" s="35">
        <f>COUNTIF($L$7:$L$500,N33)</f>
        <v>6</v>
      </c>
      <c r="P33" s="35">
        <f>O33/$Q$4</f>
        <v>0.14285714285714285</v>
      </c>
      <c r="Q33" s="35">
        <f>IF(P33=0,0,(P33*((LOG(P33))/LOG(2))))</f>
        <v>-0.40105070315108626</v>
      </c>
      <c r="T33" s="35">
        <f>N33</f>
        <v>22121</v>
      </c>
      <c r="U33" s="35">
        <f>COUNTIF(L7:L13,T33)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COUNTIF(L14:L20,Y33)</f>
        <v>2</v>
      </c>
      <c r="AA33" s="35">
        <f>Z33/(AB4-Z25)</f>
        <v>0.2857142857142857</v>
      </c>
      <c r="AB33" s="35">
        <f>IF(AA33=0,0,(AA33*((LOG(AA33))/LOG(2))))</f>
        <v>-0.51638712058788683</v>
      </c>
      <c r="AD33" s="35">
        <f>N33</f>
        <v>22121</v>
      </c>
      <c r="AE33" s="35">
        <f>COUNTIF(L21:L27,AD33)</f>
        <v>2</v>
      </c>
      <c r="AF33" s="35">
        <f>AE33/(AG4-AE25)</f>
        <v>0.2857142857142857</v>
      </c>
      <c r="AG33" s="35">
        <f>IF(AF33=0,0,(AF33*((LOG(AF33))/LOG(2))))</f>
        <v>-0.51638712058788683</v>
      </c>
      <c r="AI33" s="35">
        <f>N33</f>
        <v>22121</v>
      </c>
      <c r="AJ33" s="35">
        <f>COUNTIF(L28:L34,AI33)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COUNTIF(L35:L41,AN33)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COUNTIF(L42:L48,AS33)</f>
        <v>2</v>
      </c>
      <c r="AU33" s="35">
        <f>AT33/(AV4-AT25)</f>
        <v>0.2857142857142857</v>
      </c>
      <c r="AV33" s="35">
        <f>IF(AU33=0,0,(AU33*((LOG(AU33))/LOG(2))))</f>
        <v>-0.51638712058788683</v>
      </c>
    </row>
    <row r="34" spans="1:48" x14ac:dyDescent="0.3">
      <c r="A34" s="59">
        <v>12</v>
      </c>
      <c r="B34" s="59">
        <v>21146</v>
      </c>
      <c r="C34" s="62">
        <v>24</v>
      </c>
      <c r="D34" s="59">
        <v>21156</v>
      </c>
      <c r="E34" s="62">
        <v>13</v>
      </c>
      <c r="F34" s="59">
        <v>21165</v>
      </c>
      <c r="G34" s="65">
        <v>23</v>
      </c>
      <c r="H34" s="65">
        <v>21174</v>
      </c>
      <c r="I34" s="40">
        <v>13</v>
      </c>
      <c r="J34" s="40">
        <v>21186</v>
      </c>
      <c r="K34" s="50">
        <v>0</v>
      </c>
      <c r="L34">
        <v>12121</v>
      </c>
      <c r="N34" s="35">
        <v>22122</v>
      </c>
      <c r="O34" s="35">
        <f>COUNTIF($L$7:$L$500,N34)</f>
        <v>2</v>
      </c>
      <c r="P34" s="35">
        <f>O34/$Q$4</f>
        <v>4.7619047619047616E-2</v>
      </c>
      <c r="Q34" s="35">
        <f>IF(P34=0,0,(P34*((LOG(P34))/LOG(2))))</f>
        <v>-0.20915797251327431</v>
      </c>
      <c r="T34" s="35">
        <f>N34</f>
        <v>22122</v>
      </c>
      <c r="U34" s="35">
        <f>COUNTIF(L7:L13,T34)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COUNTIF(L14:L20,Y34)</f>
        <v>1</v>
      </c>
      <c r="AA34" s="35">
        <f>Z34/(AB4-Z25)</f>
        <v>0.14285714285714285</v>
      </c>
      <c r="AB34" s="35">
        <f>IF(AA34=0,0,(AA34*((LOG(AA34))/LOG(2))))</f>
        <v>-0.40105070315108626</v>
      </c>
      <c r="AD34" s="35">
        <f>N34</f>
        <v>22122</v>
      </c>
      <c r="AE34" s="35">
        <f>COUNTIF(L21:L27,AD34)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COUNTIF(L28:L34,AI34)</f>
        <v>1</v>
      </c>
      <c r="AK34" s="35">
        <f>AJ34/(AL4-AJ25)</f>
        <v>0.14285714285714285</v>
      </c>
      <c r="AL34" s="35">
        <f>IF(AK34=0,0,(AK34*((LOG(AK34))/LOG(2))))</f>
        <v>-0.40105070315108626</v>
      </c>
      <c r="AN34" s="35">
        <f>N34</f>
        <v>22122</v>
      </c>
      <c r="AO34" s="35">
        <f>COUNTIF(L35:L41,AN34)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COUNTIF(L42:L48,AS34)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21287</v>
      </c>
      <c r="C35" s="61">
        <v>11</v>
      </c>
      <c r="D35" s="58">
        <v>21297</v>
      </c>
      <c r="E35" s="61">
        <v>22</v>
      </c>
      <c r="F35" s="58">
        <v>21307</v>
      </c>
      <c r="G35" s="64">
        <v>14</v>
      </c>
      <c r="H35" s="64">
        <v>21316</v>
      </c>
      <c r="I35" s="41">
        <v>24</v>
      </c>
      <c r="J35" s="41">
        <v>21326</v>
      </c>
      <c r="K35" s="42">
        <v>0</v>
      </c>
      <c r="L35">
        <v>21212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COUNTIF(L14:L20,Y35)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COUNTIF(L21:L27,AD35)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COUNTIF(L28:L34,AI35)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COUNTIF(L35:L41,AN35)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COUNTIF(L42:L48,AS35)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21723</v>
      </c>
      <c r="C36" s="61">
        <v>22</v>
      </c>
      <c r="D36" s="58">
        <v>21728</v>
      </c>
      <c r="E36" s="61">
        <v>13</v>
      </c>
      <c r="F36" s="58">
        <v>21738</v>
      </c>
      <c r="G36" s="64">
        <v>14</v>
      </c>
      <c r="H36" s="64">
        <v>21747</v>
      </c>
      <c r="I36" s="41">
        <v>13</v>
      </c>
      <c r="J36" s="41">
        <v>21755</v>
      </c>
      <c r="K36" s="42">
        <v>0</v>
      </c>
      <c r="L36">
        <v>22111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COUNTIF(L14:L20,Y36)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COUNTIF(L21:L27,AD36)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COUNTIF(L28:L34,AI36)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COUNTIF(L35:L41,AN36)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COUNTIF(L42:L48,AS36)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21863</v>
      </c>
      <c r="C37" s="61">
        <v>11</v>
      </c>
      <c r="D37" s="58">
        <v>21873</v>
      </c>
      <c r="E37" s="61">
        <v>22</v>
      </c>
      <c r="F37" s="58">
        <v>21883</v>
      </c>
      <c r="G37" s="64">
        <v>23</v>
      </c>
      <c r="H37" s="64">
        <v>21910</v>
      </c>
      <c r="I37" s="41">
        <v>13</v>
      </c>
      <c r="J37" s="41">
        <v>21925</v>
      </c>
      <c r="K37" s="42">
        <v>0</v>
      </c>
      <c r="L37">
        <v>21221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COUNTIF(L14:L20,Y37)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COUNTIF(L21:L27,AD37)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COUNTIF(L28:L34,AI37)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COUNTIF(L35:L41,AN37)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COUNTIF(L42:L48,AS37)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22046</v>
      </c>
      <c r="C38" s="61">
        <v>13</v>
      </c>
      <c r="D38" s="58">
        <v>22054</v>
      </c>
      <c r="E38" s="61">
        <v>13</v>
      </c>
      <c r="F38" s="58">
        <v>22063</v>
      </c>
      <c r="G38" s="64">
        <v>14</v>
      </c>
      <c r="H38" s="64">
        <v>22072</v>
      </c>
      <c r="I38" s="41">
        <v>13</v>
      </c>
      <c r="J38" s="41">
        <v>22080</v>
      </c>
      <c r="K38" s="42">
        <v>0</v>
      </c>
      <c r="L38">
        <v>11111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COUNTIF(L7:L13,T38)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COUNTIF(L14:L20,Y38)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COUNTIF(L21:L27,AD38)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COUNTIF(L28:L34,AI38)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COUNTIF(L35:L41,AN38)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COUNTIF(L42:L48,AS38)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22572</v>
      </c>
      <c r="C39" s="61">
        <v>13</v>
      </c>
      <c r="D39" s="58">
        <v>22580</v>
      </c>
      <c r="E39" s="61">
        <v>24</v>
      </c>
      <c r="F39" s="58">
        <v>22592</v>
      </c>
      <c r="G39" s="64">
        <v>14</v>
      </c>
      <c r="H39" s="64">
        <v>22606</v>
      </c>
      <c r="I39" s="41">
        <v>24</v>
      </c>
      <c r="J39" s="41">
        <v>22624</v>
      </c>
      <c r="K39" s="42">
        <v>0</v>
      </c>
      <c r="L39">
        <v>11212</v>
      </c>
      <c r="P39" s="27">
        <f>SUM(P7:P38)</f>
        <v>0.99999999999999978</v>
      </c>
      <c r="Q39" s="27">
        <f>-SUM(Q7:Q38)</f>
        <v>3.542541602023737</v>
      </c>
      <c r="V39" s="27">
        <f>SUM(V7:V38)</f>
        <v>0.99999999999999978</v>
      </c>
      <c r="W39" s="27">
        <f>-SUM(W7:W38)</f>
        <v>2.2359263506290326</v>
      </c>
      <c r="AA39" s="27">
        <f>SUM(AA7:AA38)</f>
        <v>1</v>
      </c>
      <c r="AB39" s="27">
        <f>-SUM(AB7:AB38)</f>
        <v>2.2359263506290326</v>
      </c>
      <c r="AF39" s="27">
        <f>SUM(AF7:AF38)</f>
        <v>0.99999999999999989</v>
      </c>
      <c r="AG39" s="27">
        <f>-SUM(AG7:AG38)</f>
        <v>2.2359263506290321</v>
      </c>
      <c r="AK39" s="27">
        <f>SUM(AK7:AK38)</f>
        <v>0.99999999999999978</v>
      </c>
      <c r="AL39" s="27">
        <f>-SUM(AL7:AL38)</f>
        <v>2.5216406363433186</v>
      </c>
      <c r="AP39" s="27">
        <f>SUM(AP7:AP38)</f>
        <v>0.99999999999999989</v>
      </c>
      <c r="AQ39" s="27">
        <f>-SUM(AQ7:AQ38)</f>
        <v>2.5849625007211561</v>
      </c>
      <c r="AU39" s="27">
        <f>SUM(AU7:AU38)</f>
        <v>0.99999999999999989</v>
      </c>
      <c r="AV39" s="27">
        <f>-SUM(AV7:AV38)</f>
        <v>1.3787834934861753</v>
      </c>
    </row>
    <row r="40" spans="1:48" x14ac:dyDescent="0.3">
      <c r="A40" s="58">
        <v>21</v>
      </c>
      <c r="B40" s="58">
        <v>22745</v>
      </c>
      <c r="C40" s="61">
        <v>11</v>
      </c>
      <c r="D40" s="58">
        <v>22755</v>
      </c>
      <c r="E40" s="61">
        <v>22</v>
      </c>
      <c r="F40" s="58">
        <v>22764</v>
      </c>
      <c r="G40" s="64">
        <v>14</v>
      </c>
      <c r="H40" s="64">
        <v>22773</v>
      </c>
      <c r="I40" s="41">
        <v>13</v>
      </c>
      <c r="J40" s="41">
        <v>22781</v>
      </c>
      <c r="K40" s="42">
        <v>0</v>
      </c>
      <c r="L40">
        <v>21211</v>
      </c>
      <c r="P40" s="28" t="s">
        <v>89</v>
      </c>
      <c r="Q40" s="28">
        <f>Q39/(LOG(Q4)/LOG(2))</f>
        <v>0.65696088050361845</v>
      </c>
      <c r="V40" s="28" t="s">
        <v>116</v>
      </c>
      <c r="W40" s="28">
        <f>W39/(LOG(W4)/LOG(2))</f>
        <v>0.79645303593827299</v>
      </c>
      <c r="AA40" s="28" t="s">
        <v>119</v>
      </c>
      <c r="AB40" s="28">
        <f>AB39/(LOG(AB4)/LOG(2))</f>
        <v>0.79645303593827299</v>
      </c>
      <c r="AF40" s="28" t="s">
        <v>120</v>
      </c>
      <c r="AG40" s="28">
        <f>AG39/(LOG(AG4)/LOG(2))</f>
        <v>0.79645303593827277</v>
      </c>
      <c r="AK40" s="28" t="s">
        <v>121</v>
      </c>
      <c r="AL40" s="28">
        <f>AL39/(LOG(AL4)/LOG(2))</f>
        <v>0.89822651796913655</v>
      </c>
      <c r="AP40" s="28" t="s">
        <v>122</v>
      </c>
      <c r="AQ40" s="28">
        <f>AQ39/(LOG(AQ4)/LOG(2))</f>
        <v>0.92078222116160169</v>
      </c>
      <c r="AU40" s="28" t="s">
        <v>123</v>
      </c>
      <c r="AV40" s="28">
        <f>AV39/(LOG(AV4)/LOG(2))</f>
        <v>0.49113258984568253</v>
      </c>
    </row>
    <row r="41" spans="1:48" x14ac:dyDescent="0.3">
      <c r="A41" s="58">
        <v>21</v>
      </c>
      <c r="B41" s="58">
        <v>22894</v>
      </c>
      <c r="C41" s="61">
        <v>11</v>
      </c>
      <c r="D41" s="58">
        <v>22905</v>
      </c>
      <c r="E41" s="61">
        <v>11</v>
      </c>
      <c r="F41" s="58">
        <v>22913</v>
      </c>
      <c r="G41" s="64">
        <v>21</v>
      </c>
      <c r="H41" s="64">
        <v>22923</v>
      </c>
      <c r="I41" s="41">
        <v>11</v>
      </c>
      <c r="J41" s="41">
        <v>22936</v>
      </c>
      <c r="K41" s="42">
        <v>1</v>
      </c>
      <c r="L41">
        <v>21121</v>
      </c>
    </row>
    <row r="42" spans="1:48" x14ac:dyDescent="0.3">
      <c r="A42" s="59">
        <v>21</v>
      </c>
      <c r="B42" s="59">
        <v>23027</v>
      </c>
      <c r="C42" s="62">
        <v>22</v>
      </c>
      <c r="D42" s="59">
        <v>23035</v>
      </c>
      <c r="E42" s="62">
        <v>13</v>
      </c>
      <c r="F42" s="59">
        <v>23044</v>
      </c>
      <c r="G42" s="65">
        <v>23</v>
      </c>
      <c r="H42" s="65">
        <v>23054</v>
      </c>
      <c r="I42" s="40">
        <v>13</v>
      </c>
      <c r="J42" s="40">
        <v>23066</v>
      </c>
      <c r="K42" s="50">
        <v>0</v>
      </c>
      <c r="L42">
        <v>22121</v>
      </c>
    </row>
    <row r="43" spans="1:48" x14ac:dyDescent="0.3">
      <c r="A43" s="59">
        <v>21</v>
      </c>
      <c r="B43" s="59">
        <v>23167</v>
      </c>
      <c r="C43" s="62">
        <v>11</v>
      </c>
      <c r="D43" s="59">
        <v>23177</v>
      </c>
      <c r="E43" s="62">
        <v>22</v>
      </c>
      <c r="F43" s="59">
        <v>23187</v>
      </c>
      <c r="G43" s="65">
        <v>14</v>
      </c>
      <c r="H43" s="65">
        <v>23196</v>
      </c>
      <c r="I43" s="40">
        <v>13</v>
      </c>
      <c r="J43" s="40">
        <v>23233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23335</v>
      </c>
      <c r="C44" s="62">
        <v>22</v>
      </c>
      <c r="D44" s="59">
        <v>23342</v>
      </c>
      <c r="E44" s="62">
        <v>13</v>
      </c>
      <c r="F44" s="59">
        <v>23353</v>
      </c>
      <c r="G44" s="65">
        <v>14</v>
      </c>
      <c r="H44" s="65">
        <v>23361</v>
      </c>
      <c r="I44" s="40">
        <v>24</v>
      </c>
      <c r="J44" s="40">
        <v>23373</v>
      </c>
      <c r="K44" s="50">
        <v>0</v>
      </c>
      <c r="L44">
        <v>22112</v>
      </c>
      <c r="N44" s="39">
        <f>COUNTIF(L7:L48,G3)</f>
        <v>1</v>
      </c>
      <c r="O44" s="39"/>
      <c r="P44" s="46">
        <v>7</v>
      </c>
      <c r="Q44" s="46">
        <v>7</v>
      </c>
      <c r="R44" s="46">
        <v>7</v>
      </c>
      <c r="S44" s="46">
        <v>7</v>
      </c>
      <c r="T44" s="46">
        <v>7</v>
      </c>
      <c r="U44" s="46">
        <v>7</v>
      </c>
      <c r="V44" s="45"/>
    </row>
    <row r="45" spans="1:48" x14ac:dyDescent="0.3">
      <c r="A45" s="59">
        <v>21</v>
      </c>
      <c r="B45" s="59">
        <v>23476</v>
      </c>
      <c r="C45" s="62">
        <v>22</v>
      </c>
      <c r="D45" s="59">
        <v>23484</v>
      </c>
      <c r="E45" s="62">
        <v>13</v>
      </c>
      <c r="F45" s="59">
        <v>23493</v>
      </c>
      <c r="G45" s="65">
        <v>23</v>
      </c>
      <c r="H45" s="65">
        <v>23502</v>
      </c>
      <c r="I45" s="40">
        <v>13</v>
      </c>
      <c r="J45" s="40">
        <v>23516</v>
      </c>
      <c r="K45" s="50">
        <v>0</v>
      </c>
      <c r="L45">
        <v>22121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23614</v>
      </c>
      <c r="C46" s="62">
        <v>22</v>
      </c>
      <c r="D46" s="59">
        <v>23619</v>
      </c>
      <c r="E46" s="62">
        <v>13</v>
      </c>
      <c r="F46" s="59">
        <v>23629</v>
      </c>
      <c r="G46" s="65">
        <v>14</v>
      </c>
      <c r="H46" s="65">
        <v>23636</v>
      </c>
      <c r="I46" s="40">
        <v>24</v>
      </c>
      <c r="J46" s="40">
        <v>23645</v>
      </c>
      <c r="K46" s="50">
        <v>0</v>
      </c>
      <c r="L46">
        <v>22112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23755</v>
      </c>
      <c r="C47" s="62">
        <v>22</v>
      </c>
      <c r="D47" s="59">
        <v>23763</v>
      </c>
      <c r="E47" s="62">
        <v>13</v>
      </c>
      <c r="F47" s="59">
        <v>23773</v>
      </c>
      <c r="G47" s="65">
        <v>14</v>
      </c>
      <c r="H47" s="65">
        <v>23781</v>
      </c>
      <c r="I47" s="40">
        <v>24</v>
      </c>
      <c r="J47" s="40">
        <v>23791</v>
      </c>
      <c r="K47" s="50">
        <v>0</v>
      </c>
      <c r="L47">
        <v>22112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23900</v>
      </c>
      <c r="C48" s="62">
        <v>22</v>
      </c>
      <c r="D48" s="59">
        <v>23908</v>
      </c>
      <c r="E48" s="62">
        <v>13</v>
      </c>
      <c r="F48" s="59">
        <v>23918</v>
      </c>
      <c r="G48" s="65">
        <v>14</v>
      </c>
      <c r="H48" s="65">
        <v>23927</v>
      </c>
      <c r="I48" s="40">
        <v>24</v>
      </c>
      <c r="J48" s="40">
        <v>23939</v>
      </c>
      <c r="K48" s="50"/>
      <c r="L48">
        <v>22112</v>
      </c>
      <c r="O48" s="44" t="s">
        <v>105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1</v>
      </c>
      <c r="U48" s="46">
        <f>AT25</f>
        <v>0</v>
      </c>
      <c r="V48" s="44"/>
    </row>
    <row r="49" spans="1:22" x14ac:dyDescent="0.3">
      <c r="A49" s="17"/>
      <c r="B49" s="17"/>
      <c r="C49" s="17"/>
      <c r="D49" s="17"/>
      <c r="E49" s="17"/>
      <c r="F49" s="17"/>
      <c r="G49" s="17"/>
      <c r="H49" s="17"/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N52" s="40"/>
      <c r="O52" s="49" t="s">
        <v>109</v>
      </c>
      <c r="P52">
        <f>J13/P44</f>
        <v>2481.2857142857142</v>
      </c>
      <c r="Q52">
        <f>(J20-J13)/Q44</f>
        <v>180.71428571428572</v>
      </c>
      <c r="R52">
        <f>(J27-J20)/R44</f>
        <v>169.57142857142858</v>
      </c>
      <c r="S52">
        <f>(J34-J27)/S44</f>
        <v>195</v>
      </c>
      <c r="T52">
        <f>(J41-J34)/T44</f>
        <v>250</v>
      </c>
      <c r="U52">
        <f>(J48-J41)/U44</f>
        <v>143.28571428571428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67</v>
      </c>
      <c r="V3" s="25" t="s">
        <v>117</v>
      </c>
      <c r="W3">
        <f>COUNTA(L7:L17)</f>
        <v>11</v>
      </c>
      <c r="AA3" s="25" t="s">
        <v>117</v>
      </c>
      <c r="AB3">
        <f>COUNTA(L18:L28)</f>
        <v>11</v>
      </c>
      <c r="AF3" s="25" t="s">
        <v>117</v>
      </c>
      <c r="AG3">
        <f>COUNTA(L29:L40)</f>
        <v>12</v>
      </c>
      <c r="AK3" s="25" t="s">
        <v>117</v>
      </c>
      <c r="AL3">
        <f>COUNTA(L41:L51)</f>
        <v>11</v>
      </c>
      <c r="AP3" s="25" t="s">
        <v>117</v>
      </c>
      <c r="AQ3">
        <f>COUNTA(L52:L62)</f>
        <v>11</v>
      </c>
      <c r="AU3" s="25" t="s">
        <v>117</v>
      </c>
      <c r="AV3">
        <f>COUNTA(L63:L73)</f>
        <v>11</v>
      </c>
    </row>
    <row r="4" spans="1:48" x14ac:dyDescent="0.3">
      <c r="P4" s="25" t="s">
        <v>85</v>
      </c>
      <c r="Q4" s="26">
        <f>SUM(O7:O38)</f>
        <v>67</v>
      </c>
      <c r="V4" s="25" t="s">
        <v>118</v>
      </c>
      <c r="W4">
        <f>SUM(U7:U38)</f>
        <v>11</v>
      </c>
      <c r="AA4" s="25" t="s">
        <v>118</v>
      </c>
      <c r="AB4">
        <f>SUM(Z7:Z38)</f>
        <v>11</v>
      </c>
      <c r="AF4" s="25" t="s">
        <v>118</v>
      </c>
      <c r="AG4">
        <f>SUM(AE7:AE38)</f>
        <v>12</v>
      </c>
      <c r="AK4" s="25" t="s">
        <v>118</v>
      </c>
      <c r="AL4">
        <f>SUM(AJ7:AJ38)</f>
        <v>11</v>
      </c>
      <c r="AP4" s="25" t="s">
        <v>118</v>
      </c>
      <c r="AQ4">
        <f>SUM(AO7:AO38)</f>
        <v>11</v>
      </c>
      <c r="AU4" s="25" t="s">
        <v>118</v>
      </c>
      <c r="AV4">
        <f>SUM(AT7:AT38)</f>
        <v>11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51</v>
      </c>
      <c r="C7" s="60">
        <v>24</v>
      </c>
      <c r="D7" s="57">
        <v>62</v>
      </c>
      <c r="E7" s="60">
        <v>13</v>
      </c>
      <c r="F7" s="57">
        <v>72</v>
      </c>
      <c r="G7" s="63">
        <v>23</v>
      </c>
      <c r="H7" s="63">
        <v>83</v>
      </c>
      <c r="I7" s="41">
        <v>13</v>
      </c>
      <c r="J7" s="41">
        <v>98</v>
      </c>
      <c r="K7" s="42">
        <v>0</v>
      </c>
      <c r="L7">
        <v>12121</v>
      </c>
      <c r="N7" s="35">
        <v>11111</v>
      </c>
      <c r="O7" s="35">
        <f>COUNTIF($L$7:$L$500,N7)</f>
        <v>5</v>
      </c>
      <c r="P7" s="35">
        <f>O7/$Q$4</f>
        <v>7.4626865671641784E-2</v>
      </c>
      <c r="Q7" s="35">
        <f>IF(P7=0,0,(P7*((LOG(P7))/LOG(2))))</f>
        <v>-0.27941500713212014</v>
      </c>
      <c r="T7" s="35">
        <f>N7</f>
        <v>11111</v>
      </c>
      <c r="U7" s="35">
        <f>COUNTIF(L7:L17,T7)</f>
        <v>1</v>
      </c>
      <c r="V7" s="35">
        <f>U7/(W4-U25)</f>
        <v>0.1</v>
      </c>
      <c r="W7" s="35">
        <f>IF(V7=0,0,(V7*((LOG(V7))/LOG(2))))</f>
        <v>-0.33219280948873625</v>
      </c>
      <c r="Y7" s="35">
        <f>N7</f>
        <v>11111</v>
      </c>
      <c r="Z7" s="35">
        <f>COUNTIF(L18:L28,Y7)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COUNTIF(L29:L40,AD7)</f>
        <v>1</v>
      </c>
      <c r="AF7" s="35">
        <f>AE7/(AG4-AE25)</f>
        <v>8.3333333333333329E-2</v>
      </c>
      <c r="AG7" s="35">
        <f>IF(AF7=0,0,(AF7*((LOG(AF7))/LOG(2))))</f>
        <v>-0.29874687506009634</v>
      </c>
      <c r="AI7" s="35">
        <f>N7</f>
        <v>11111</v>
      </c>
      <c r="AJ7" s="35">
        <f>COUNTIF(L41:L51,AI7)</f>
        <v>1</v>
      </c>
      <c r="AK7" s="35">
        <f>AJ7/(AL4-AJ25)</f>
        <v>9.0909090909090912E-2</v>
      </c>
      <c r="AL7" s="35">
        <f>IF(AK7=0,0,(AK7*((LOG(AK7))/LOG(2))))</f>
        <v>-0.31449378351248153</v>
      </c>
      <c r="AN7" s="35">
        <f>N7</f>
        <v>11111</v>
      </c>
      <c r="AO7" s="35">
        <f>COUNTIF(L52:L62,AN7)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COUNTIF(L63:L73,AS7)</f>
        <v>2</v>
      </c>
      <c r="AU7" s="35">
        <f>AT7/(AV4-AT25)</f>
        <v>0.18181818181818182</v>
      </c>
      <c r="AV7" s="35">
        <f>IF(AU7=0,0,(AU7*((LOG(AU7))/LOG(2))))</f>
        <v>-0.44716938520678134</v>
      </c>
    </row>
    <row r="8" spans="1:48" x14ac:dyDescent="0.3">
      <c r="A8" s="58">
        <v>12</v>
      </c>
      <c r="B8" s="58">
        <v>204</v>
      </c>
      <c r="C8" s="61">
        <v>13</v>
      </c>
      <c r="D8" s="58">
        <v>220</v>
      </c>
      <c r="E8" s="61">
        <v>24</v>
      </c>
      <c r="F8" s="58">
        <v>231</v>
      </c>
      <c r="G8" s="64">
        <v>14</v>
      </c>
      <c r="H8" s="64">
        <v>244</v>
      </c>
      <c r="I8" s="41">
        <v>24</v>
      </c>
      <c r="J8" s="41">
        <v>254</v>
      </c>
      <c r="K8" s="42">
        <v>0</v>
      </c>
      <c r="L8">
        <v>11212</v>
      </c>
      <c r="N8" s="35">
        <v>11112</v>
      </c>
      <c r="O8" s="35">
        <f>COUNTIF($L$7:$L$500,N8)</f>
        <v>1</v>
      </c>
      <c r="P8" s="35">
        <f>O8/$Q$4</f>
        <v>1.4925373134328358E-2</v>
      </c>
      <c r="Q8" s="35">
        <f>IF(P8=0,0,(P8*((LOG(P8))/LOG(2))))</f>
        <v>-9.0538644633698095E-2</v>
      </c>
      <c r="T8" s="35">
        <f>N8</f>
        <v>11112</v>
      </c>
      <c r="U8" s="35">
        <f>COUNTIF(L7:L17,T8)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COUNTIF(L18:L28,Y8)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COUNTIF(L29:L40,AD8)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COUNTIF(L41:L51,AI8)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COUNTIF(L52:L62,AN8)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COUNTIF(L63:L73,AS8)</f>
        <v>1</v>
      </c>
      <c r="AU8" s="35">
        <f>AT8/(AV4-AT25)</f>
        <v>9.0909090909090912E-2</v>
      </c>
      <c r="AV8" s="35">
        <f>IF(AU8=0,0,(AU8*((LOG(AU8))/LOG(2))))</f>
        <v>-0.31449378351248153</v>
      </c>
    </row>
    <row r="9" spans="1:48" x14ac:dyDescent="0.3">
      <c r="A9" s="58">
        <v>12</v>
      </c>
      <c r="B9" s="58">
        <v>357</v>
      </c>
      <c r="C9" s="61">
        <v>13</v>
      </c>
      <c r="D9" s="58">
        <v>367</v>
      </c>
      <c r="E9" s="61">
        <v>24</v>
      </c>
      <c r="F9" s="58">
        <v>378</v>
      </c>
      <c r="G9" s="64">
        <v>14</v>
      </c>
      <c r="H9" s="64">
        <v>389</v>
      </c>
      <c r="I9" s="41">
        <v>24</v>
      </c>
      <c r="J9" s="41">
        <v>399</v>
      </c>
      <c r="K9" s="42">
        <v>0</v>
      </c>
      <c r="L9">
        <v>11212</v>
      </c>
      <c r="N9" s="35">
        <v>11121</v>
      </c>
      <c r="O9" s="35">
        <f>COUNTIF($L$7:$L$500,N9)</f>
        <v>3</v>
      </c>
      <c r="P9" s="35">
        <f>O9/$Q$4</f>
        <v>4.4776119402985072E-2</v>
      </c>
      <c r="Q9" s="35">
        <f>IF(P9=0,0,(P9*((LOG(P9))/LOG(2))))</f>
        <v>-0.20064746371955</v>
      </c>
      <c r="T9" s="35">
        <f>N9</f>
        <v>11121</v>
      </c>
      <c r="U9" s="35">
        <f>COUNTIF(L7:L17,T9)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COUNTIF(L18:L28,Y9)</f>
        <v>1</v>
      </c>
      <c r="AA9" s="35">
        <f>Z9/(AB4-Z25)</f>
        <v>0.1</v>
      </c>
      <c r="AB9" s="35">
        <f>IF(AA9=0,0,(AA9*((LOG(AA9))/LOG(2))))</f>
        <v>-0.33219280948873625</v>
      </c>
      <c r="AD9" s="35">
        <f>N9</f>
        <v>11121</v>
      </c>
      <c r="AE9" s="35">
        <f>COUNTIF(L29:L40,AD9)</f>
        <v>1</v>
      </c>
      <c r="AF9" s="35">
        <f>AE9/(AG4-AE25)</f>
        <v>8.3333333333333329E-2</v>
      </c>
      <c r="AG9" s="35">
        <f>IF(AF9=0,0,(AF9*((LOG(AF9))/LOG(2))))</f>
        <v>-0.29874687506009634</v>
      </c>
      <c r="AI9" s="35">
        <f>N9</f>
        <v>11121</v>
      </c>
      <c r="AJ9" s="35">
        <f>COUNTIF(L41:L51,AI9)</f>
        <v>1</v>
      </c>
      <c r="AK9" s="35">
        <f>AJ9/(AL4-AJ25)</f>
        <v>9.0909090909090912E-2</v>
      </c>
      <c r="AL9" s="35">
        <f>IF(AK9=0,0,(AK9*((LOG(AK9))/LOG(2))))</f>
        <v>-0.31449378351248153</v>
      </c>
      <c r="AN9" s="35">
        <f>N9</f>
        <v>11121</v>
      </c>
      <c r="AO9" s="35">
        <f>COUNTIF(L52:L62,AN9)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COUNTIF(L63:L73,AS9)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498</v>
      </c>
      <c r="C10" s="61">
        <v>11</v>
      </c>
      <c r="D10" s="58">
        <v>510</v>
      </c>
      <c r="E10" s="61">
        <v>22</v>
      </c>
      <c r="F10" s="58">
        <v>520</v>
      </c>
      <c r="G10" s="64">
        <v>14</v>
      </c>
      <c r="H10" s="64">
        <v>534</v>
      </c>
      <c r="I10" s="41">
        <v>24</v>
      </c>
      <c r="J10" s="41">
        <v>546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COUNTIF(L18:L28,Y10)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COUNTIF(L29:L40,AD10)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COUNTIF(L41:L51,AI10)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COUNTIF(L52:L62,AN10)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COUNTIF(L63:L73,AS10)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653</v>
      </c>
      <c r="C11" s="61">
        <v>13</v>
      </c>
      <c r="D11" s="58">
        <v>662</v>
      </c>
      <c r="E11" s="61">
        <v>24</v>
      </c>
      <c r="F11" s="58">
        <v>671</v>
      </c>
      <c r="G11" s="64">
        <v>14</v>
      </c>
      <c r="H11" s="64">
        <v>683</v>
      </c>
      <c r="I11" s="41">
        <v>24</v>
      </c>
      <c r="J11" s="41">
        <v>694</v>
      </c>
      <c r="K11" s="42">
        <v>0</v>
      </c>
      <c r="L11">
        <v>11212</v>
      </c>
      <c r="N11" s="35">
        <v>11211</v>
      </c>
      <c r="O11" s="35">
        <f>COUNTIF($L$7:$L$500,N11)</f>
        <v>7</v>
      </c>
      <c r="P11" s="35">
        <f>O11/$Q$4</f>
        <v>0.1044776119402985</v>
      </c>
      <c r="Q11" s="35">
        <f>IF(P11=0,0,(P11*((LOG(P11))/LOG(2))))</f>
        <v>-0.34046477431046535</v>
      </c>
      <c r="T11" s="35">
        <f>N11</f>
        <v>11211</v>
      </c>
      <c r="U11" s="35">
        <f>COUNTIF(L7:L17,T11)</f>
        <v>2</v>
      </c>
      <c r="V11" s="35">
        <f>U11/(W4-U25)</f>
        <v>0.2</v>
      </c>
      <c r="W11" s="35">
        <f>IF(V11=0,0,(V11*((LOG(V11))/LOG(2))))</f>
        <v>-0.46438561897747244</v>
      </c>
      <c r="Y11" s="35">
        <f>N11</f>
        <v>11211</v>
      </c>
      <c r="Z11" s="35">
        <f>COUNTIF(L18:L28,Y11)</f>
        <v>5</v>
      </c>
      <c r="AA11" s="35">
        <f>Z11/(AB4-Z25)</f>
        <v>0.5</v>
      </c>
      <c r="AB11" s="35">
        <f>IF(AA11=0,0,(AA11*((LOG(AA11))/LOG(2))))</f>
        <v>-0.5</v>
      </c>
      <c r="AD11" s="35">
        <f>N11</f>
        <v>11211</v>
      </c>
      <c r="AE11" s="35">
        <f>COUNTIF(L29:L40,AD11)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COUNTIF(L41:L51,AI11)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COUNTIF(L52:L62,AN11)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COUNTIF(L63:L73,AS11)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796</v>
      </c>
      <c r="C12" s="61">
        <v>13</v>
      </c>
      <c r="D12" s="58">
        <v>802</v>
      </c>
      <c r="E12" s="61">
        <v>13</v>
      </c>
      <c r="F12" s="58">
        <v>807</v>
      </c>
      <c r="G12" s="64">
        <v>14</v>
      </c>
      <c r="H12" s="64">
        <v>813</v>
      </c>
      <c r="I12" s="41">
        <v>13</v>
      </c>
      <c r="J12" s="41">
        <v>831</v>
      </c>
      <c r="K12" s="42">
        <v>0</v>
      </c>
      <c r="L12">
        <v>11111</v>
      </c>
      <c r="N12" s="35">
        <v>11212</v>
      </c>
      <c r="O12" s="35">
        <f>COUNTIF($L$7:$L$500,N12)</f>
        <v>6</v>
      </c>
      <c r="P12" s="35">
        <f>O12/$Q$4</f>
        <v>8.9552238805970144E-2</v>
      </c>
      <c r="Q12" s="35">
        <f>IF(P12=0,0,(P12*((LOG(P12))/LOG(2))))</f>
        <v>-0.31174268863312982</v>
      </c>
      <c r="T12" s="35">
        <f>N12</f>
        <v>11212</v>
      </c>
      <c r="U12" s="35">
        <f>COUNTIF(L7:L17,T12)</f>
        <v>4</v>
      </c>
      <c r="V12" s="35">
        <f>U12/(W4-U25)</f>
        <v>0.4</v>
      </c>
      <c r="W12" s="35">
        <f>IF(V12=0,0,(V12*((LOG(V12))/LOG(2))))</f>
        <v>-0.52877123795494496</v>
      </c>
      <c r="Y12" s="35">
        <f>N12</f>
        <v>11212</v>
      </c>
      <c r="Z12" s="35">
        <f>COUNTIF(L18:L28,Y12)</f>
        <v>2</v>
      </c>
      <c r="AA12" s="35">
        <f>Z12/(AB4-Z25)</f>
        <v>0.2</v>
      </c>
      <c r="AB12" s="35">
        <f>IF(AA12=0,0,(AA12*((LOG(AA12))/LOG(2))))</f>
        <v>-0.46438561897747244</v>
      </c>
      <c r="AD12" s="35">
        <f>N12</f>
        <v>11212</v>
      </c>
      <c r="AE12" s="35">
        <f>COUNTIF(L29:L40,AD12)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COUNTIF(L41:L51,AI12)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COUNTIF(L52:L62,AN12)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COUNTIF(L63:L73,AS12)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938</v>
      </c>
      <c r="C13" s="61">
        <v>13</v>
      </c>
      <c r="D13" s="58">
        <v>948</v>
      </c>
      <c r="E13" s="61">
        <v>24</v>
      </c>
      <c r="F13" s="58">
        <v>963</v>
      </c>
      <c r="G13" s="64">
        <v>14</v>
      </c>
      <c r="H13" s="64">
        <v>973</v>
      </c>
      <c r="I13" s="41">
        <v>13</v>
      </c>
      <c r="J13" s="41">
        <v>982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COUNTIF(L18:L28,Y13)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COUNTIF(L29:L40,AD13)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COUNTIF(L41:L51,AI13)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COUNTIF(L52:L62,AN13)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COUNTIF(L63:L73,AS13)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1104</v>
      </c>
      <c r="C14" s="61">
        <v>13</v>
      </c>
      <c r="D14" s="58">
        <v>1112</v>
      </c>
      <c r="E14" s="61">
        <v>24</v>
      </c>
      <c r="F14" s="58">
        <v>1122</v>
      </c>
      <c r="G14" s="64">
        <v>14</v>
      </c>
      <c r="H14" s="64">
        <v>1132</v>
      </c>
      <c r="I14" s="41">
        <v>24</v>
      </c>
      <c r="J14" s="41">
        <v>1141</v>
      </c>
      <c r="K14" s="42">
        <v>0</v>
      </c>
      <c r="L14">
        <v>11212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COUNTIF(L18:L28,Y14)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COUNTIF(L29:L40,AD14)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COUNTIF(L41:L51,AI14)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COUNTIF(L52:L62,AN14)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COUNTIF(L63:L73,AS14)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1270</v>
      </c>
      <c r="C15" s="61">
        <v>13</v>
      </c>
      <c r="D15" s="58">
        <v>1280</v>
      </c>
      <c r="E15" s="61">
        <v>24</v>
      </c>
      <c r="F15" s="58">
        <v>1290</v>
      </c>
      <c r="G15" s="64">
        <v>14</v>
      </c>
      <c r="H15" s="64">
        <v>1303</v>
      </c>
      <c r="I15" s="41">
        <v>13</v>
      </c>
      <c r="J15" s="41">
        <v>1327</v>
      </c>
      <c r="K15" s="42">
        <v>0</v>
      </c>
      <c r="L15">
        <v>11211</v>
      </c>
      <c r="N15" s="35">
        <v>12111</v>
      </c>
      <c r="O15" s="35">
        <f>COUNTIF($L$7:$L$500,N15)</f>
        <v>2</v>
      </c>
      <c r="P15" s="35">
        <f>O15/$Q$4</f>
        <v>2.9850746268656716E-2</v>
      </c>
      <c r="Q15" s="35">
        <f>IF(P15=0,0,(P15*((LOG(P15))/LOG(2))))</f>
        <v>-0.15122654299873947</v>
      </c>
      <c r="T15" s="35">
        <f>N15</f>
        <v>12111</v>
      </c>
      <c r="U15" s="35">
        <f>COUNTIF(L7:L17,T15)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COUNTIF(L18:L28,Y15)</f>
        <v>1</v>
      </c>
      <c r="AA15" s="35">
        <f>Z15/(AB4-Z25)</f>
        <v>0.1</v>
      </c>
      <c r="AB15" s="35">
        <f>IF(AA15=0,0,(AA15*((LOG(AA15))/LOG(2))))</f>
        <v>-0.33219280948873625</v>
      </c>
      <c r="AD15" s="35">
        <f>N15</f>
        <v>12111</v>
      </c>
      <c r="AE15" s="35">
        <f>COUNTIF(L29:L40,AD15)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COUNTIF(L41:L51,AI15)</f>
        <v>1</v>
      </c>
      <c r="AK15" s="35">
        <f>AJ15/(AL4-AJ25)</f>
        <v>9.0909090909090912E-2</v>
      </c>
      <c r="AL15" s="35">
        <f>IF(AK15=0,0,(AK15*((LOG(AK15))/LOG(2))))</f>
        <v>-0.31449378351248153</v>
      </c>
      <c r="AN15" s="35">
        <f>N15</f>
        <v>12111</v>
      </c>
      <c r="AO15" s="35">
        <f>COUNTIF(L52:L62,AN15)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COUNTIF(L63:L73,AS15)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1431</v>
      </c>
      <c r="C16" s="61">
        <v>22</v>
      </c>
      <c r="D16" s="58">
        <v>1436</v>
      </c>
      <c r="E16" s="61">
        <v>24</v>
      </c>
      <c r="F16" s="58">
        <v>1444</v>
      </c>
      <c r="G16" s="64">
        <v>14</v>
      </c>
      <c r="H16" s="64">
        <v>1454</v>
      </c>
      <c r="I16" s="41">
        <v>13</v>
      </c>
      <c r="J16" s="41">
        <v>1463</v>
      </c>
      <c r="K16" s="51">
        <v>1</v>
      </c>
      <c r="L16">
        <v>22211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COUNTIF(L18:L28,Y16)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COUNTIF(L29:L40,AD16)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COUNTIF(L41:L51,AI16)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COUNTIF(L52:L62,AN16)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COUNTIF(L63:L73,AS16)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1551</v>
      </c>
      <c r="C17" s="61">
        <v>11</v>
      </c>
      <c r="D17" s="58">
        <v>1562</v>
      </c>
      <c r="E17" s="61">
        <v>11</v>
      </c>
      <c r="F17" s="58">
        <v>1571</v>
      </c>
      <c r="G17" s="64">
        <v>21</v>
      </c>
      <c r="H17" s="64">
        <v>1579</v>
      </c>
      <c r="I17" s="41">
        <v>11</v>
      </c>
      <c r="J17" s="41">
        <v>1590</v>
      </c>
      <c r="K17" s="42">
        <v>1</v>
      </c>
      <c r="L17">
        <v>21121</v>
      </c>
      <c r="N17" s="35">
        <v>12121</v>
      </c>
      <c r="O17" s="35">
        <f>COUNTIF($L$7:$L$500,N17)</f>
        <v>1</v>
      </c>
      <c r="P17" s="35">
        <f>O17/$Q$4</f>
        <v>1.4925373134328358E-2</v>
      </c>
      <c r="Q17" s="35">
        <f>IF(P17=0,0,(P17*((LOG(P17))/LOG(2))))</f>
        <v>-9.0538644633698095E-2</v>
      </c>
      <c r="T17" s="35">
        <f>N17</f>
        <v>12121</v>
      </c>
      <c r="U17" s="35">
        <f>COUNTIF(L7:L17,T17)</f>
        <v>1</v>
      </c>
      <c r="V17" s="35">
        <f>U17/(W4-U25)</f>
        <v>0.1</v>
      </c>
      <c r="W17" s="35">
        <f>IF(V17=0,0,(V17*((LOG(V17))/LOG(2))))</f>
        <v>-0.33219280948873625</v>
      </c>
      <c r="Y17" s="35">
        <f>N17</f>
        <v>12121</v>
      </c>
      <c r="Z17" s="35">
        <f>COUNTIF(L18:L28,Y17)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COUNTIF(L29:L40,AD17)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COUNTIF(L41:L51,AI17)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COUNTIF(L52:L62,AN17)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COUNTIF(L63:L73,AS17)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21</v>
      </c>
      <c r="B18" s="59">
        <v>1682</v>
      </c>
      <c r="C18" s="62">
        <v>11</v>
      </c>
      <c r="D18" s="59">
        <v>1692</v>
      </c>
      <c r="E18" s="62">
        <v>11</v>
      </c>
      <c r="F18" s="59">
        <v>1700</v>
      </c>
      <c r="G18" s="65">
        <v>21</v>
      </c>
      <c r="H18" s="65">
        <v>1711</v>
      </c>
      <c r="I18" s="40">
        <v>11</v>
      </c>
      <c r="J18" s="40">
        <v>1724</v>
      </c>
      <c r="K18" s="50">
        <v>1</v>
      </c>
      <c r="L18">
        <v>21121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COUNTIF(L18:L28,Y18)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COUNTIF(L29:L40,AD18)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COUNTIF(L41:L51,AI18)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COUNTIF(L52:L62,AN18)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COUNTIF(L63:L73,AS18)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1824</v>
      </c>
      <c r="C19" s="62">
        <v>13</v>
      </c>
      <c r="D19" s="59">
        <v>1833</v>
      </c>
      <c r="E19" s="62">
        <v>24</v>
      </c>
      <c r="F19" s="59">
        <v>1844</v>
      </c>
      <c r="G19" s="65">
        <v>14</v>
      </c>
      <c r="H19" s="65">
        <v>1854</v>
      </c>
      <c r="I19" s="40">
        <v>13</v>
      </c>
      <c r="J19" s="40">
        <v>1868</v>
      </c>
      <c r="K19" s="50">
        <v>0</v>
      </c>
      <c r="L19">
        <v>11211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COUNTIF(L18:L28,Y19)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COUNTIF(L29:L40,AD19)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COUNTIF(L41:L51,AI19)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COUNTIF(L52:L62,AN19)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COUNTIF(L63:L73,AS19)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12</v>
      </c>
      <c r="B20" s="59">
        <v>1975</v>
      </c>
      <c r="C20" s="62">
        <v>13</v>
      </c>
      <c r="D20" s="59">
        <v>1983</v>
      </c>
      <c r="E20" s="62">
        <v>24</v>
      </c>
      <c r="F20" s="59">
        <v>1994</v>
      </c>
      <c r="G20" s="65">
        <v>14</v>
      </c>
      <c r="H20" s="65">
        <v>2004</v>
      </c>
      <c r="I20" s="40">
        <v>24</v>
      </c>
      <c r="J20" s="40">
        <v>2018</v>
      </c>
      <c r="K20" s="50">
        <v>0</v>
      </c>
      <c r="L20">
        <v>11212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COUNTIF(L18:L28,Y20)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COUNTIF(L29:L40,AD20)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COUNTIF(L41:L51,AI20)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COUNTIF(L52:L62,AN20)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COUNTIF(L63:L73,AS20)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21</v>
      </c>
      <c r="B21" s="59">
        <v>2115</v>
      </c>
      <c r="C21" s="62">
        <v>22</v>
      </c>
      <c r="D21" s="59">
        <v>2122</v>
      </c>
      <c r="E21" s="62">
        <v>13</v>
      </c>
      <c r="F21" s="59">
        <v>2132</v>
      </c>
      <c r="G21" s="65">
        <v>14</v>
      </c>
      <c r="H21" s="65">
        <v>2140</v>
      </c>
      <c r="I21" s="40">
        <v>13</v>
      </c>
      <c r="J21" s="40">
        <v>2166</v>
      </c>
      <c r="K21" s="50">
        <v>0</v>
      </c>
      <c r="L21">
        <v>22111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COUNTIF(L18:L28,Y21)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COUNTIF(L29:L40,AD21)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COUNTIF(L41:L51,AI21)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COUNTIF(L52:L62,AN21)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COUNTIF(L63:L73,AS21)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2274</v>
      </c>
      <c r="C22" s="62">
        <v>13</v>
      </c>
      <c r="D22" s="59">
        <v>2280</v>
      </c>
      <c r="E22" s="62">
        <v>13</v>
      </c>
      <c r="F22" s="59">
        <v>2296</v>
      </c>
      <c r="G22" s="65">
        <v>23</v>
      </c>
      <c r="H22" s="65">
        <v>2307</v>
      </c>
      <c r="I22" s="40">
        <v>13</v>
      </c>
      <c r="J22" s="40">
        <v>2320</v>
      </c>
      <c r="K22" s="51">
        <v>1</v>
      </c>
      <c r="L22">
        <v>11121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COUNTIF(L18:L28,Y22)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COUNTIF(L29:L40,AD22)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COUNTIF(L41:L51,AI22)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COUNTIF(L52:L62,AN22)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COUNTIF(L63:L73,AS22)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12</v>
      </c>
      <c r="B23" s="59">
        <v>2425</v>
      </c>
      <c r="C23" s="62">
        <v>13</v>
      </c>
      <c r="D23" s="59">
        <v>2430</v>
      </c>
      <c r="E23" s="62">
        <v>24</v>
      </c>
      <c r="F23" s="59">
        <v>2440</v>
      </c>
      <c r="G23" s="65">
        <v>14</v>
      </c>
      <c r="H23" s="65">
        <v>2450</v>
      </c>
      <c r="I23" s="40">
        <v>13</v>
      </c>
      <c r="J23" s="40">
        <v>2464</v>
      </c>
      <c r="K23" s="50">
        <v>0</v>
      </c>
      <c r="L23">
        <v>11211</v>
      </c>
      <c r="N23" s="35">
        <v>21111</v>
      </c>
      <c r="O23" s="35">
        <f>COUNTIF($L$7:$L$500,N23)</f>
        <v>14</v>
      </c>
      <c r="P23" s="35">
        <f>O23/$Q$4</f>
        <v>0.20895522388059701</v>
      </c>
      <c r="Q23" s="35">
        <f>IF(P23=0,0,(P23*((LOG(P23))/LOG(2))))</f>
        <v>-0.47197432474033368</v>
      </c>
      <c r="T23" s="35">
        <f>N23</f>
        <v>21111</v>
      </c>
      <c r="U23" s="35">
        <f>COUNTIF(L7:L17,T23)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COUNTIF(L18:L28,Y23)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COUNTIF(L29:L40,AD23)</f>
        <v>6</v>
      </c>
      <c r="AF23" s="35">
        <f>AE23/(AG4-AE25)</f>
        <v>0.5</v>
      </c>
      <c r="AG23" s="35">
        <f>IF(AF23=0,0,(AF23*((LOG(AF23))/LOG(2))))</f>
        <v>-0.5</v>
      </c>
      <c r="AI23" s="35">
        <f>N23</f>
        <v>21111</v>
      </c>
      <c r="AJ23" s="35">
        <f>COUNTIF(L41:L51,AI23)</f>
        <v>1</v>
      </c>
      <c r="AK23" s="35">
        <f>AJ23/(AL4-AJ25)</f>
        <v>9.0909090909090912E-2</v>
      </c>
      <c r="AL23" s="35">
        <f>IF(AK23=0,0,(AK23*((LOG(AK23))/LOG(2))))</f>
        <v>-0.31449378351248153</v>
      </c>
      <c r="AN23" s="35">
        <f>N23</f>
        <v>21111</v>
      </c>
      <c r="AO23" s="35">
        <f>COUNTIF(L52:L62,AN23)</f>
        <v>4</v>
      </c>
      <c r="AP23" s="35">
        <f>AO23/(AQ4-AO25)</f>
        <v>0.4</v>
      </c>
      <c r="AQ23" s="35">
        <f>IF(AP23=0,0,(AP23*((LOG(AP23))/LOG(2))))</f>
        <v>-0.52877123795494496</v>
      </c>
      <c r="AS23" s="35">
        <f>N23</f>
        <v>21111</v>
      </c>
      <c r="AT23" s="35">
        <f>COUNTIF(L63:L73,AS23)</f>
        <v>3</v>
      </c>
      <c r="AU23" s="35">
        <f>AT23/(AV4-AT25)</f>
        <v>0.27272727272727271</v>
      </c>
      <c r="AV23" s="35">
        <f>IF(AU23=0,0,(AU23*((LOG(AU23))/LOG(2))))</f>
        <v>-0.51121885034076575</v>
      </c>
    </row>
    <row r="24" spans="1:48" x14ac:dyDescent="0.3">
      <c r="A24" s="59">
        <v>12</v>
      </c>
      <c r="B24" s="59">
        <v>2574</v>
      </c>
      <c r="C24" s="62">
        <v>13</v>
      </c>
      <c r="D24" s="59">
        <v>2582</v>
      </c>
      <c r="E24" s="62">
        <v>24</v>
      </c>
      <c r="F24" s="59">
        <v>2593</v>
      </c>
      <c r="G24" s="65">
        <v>14</v>
      </c>
      <c r="H24" s="65">
        <v>2603</v>
      </c>
      <c r="I24" s="40">
        <v>24</v>
      </c>
      <c r="J24" s="40">
        <v>2616</v>
      </c>
      <c r="K24" s="50">
        <v>0</v>
      </c>
      <c r="L24">
        <v>11212</v>
      </c>
      <c r="N24" s="35">
        <v>21112</v>
      </c>
      <c r="O24" s="35">
        <f>COUNTIF($L$7:$L$500,N24)</f>
        <v>5</v>
      </c>
      <c r="P24" s="35">
        <f>O24/$Q$4</f>
        <v>7.4626865671641784E-2</v>
      </c>
      <c r="Q24" s="35">
        <f>IF(P24=0,0,(P24*((LOG(P24))/LOG(2))))</f>
        <v>-0.27941500713212014</v>
      </c>
      <c r="T24" s="35">
        <f>N24</f>
        <v>21112</v>
      </c>
      <c r="U24" s="35">
        <f>COUNTIF(L7:L17,T24)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COUNTIF(L18:L28,Y24)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COUNTIF(L29:L40,AD24)</f>
        <v>4</v>
      </c>
      <c r="AF24" s="35">
        <f>AE24/(AG4-AE25)</f>
        <v>0.33333333333333331</v>
      </c>
      <c r="AG24" s="35">
        <f>IF(AF24=0,0,(AF24*((LOG(AF24))/LOG(2))))</f>
        <v>-0.52832083357371862</v>
      </c>
      <c r="AI24" s="35">
        <f>N24</f>
        <v>21112</v>
      </c>
      <c r="AJ24" s="35">
        <f>COUNTIF(L41:L51,AI24)</f>
        <v>1</v>
      </c>
      <c r="AK24" s="35">
        <f>AJ24/(AL4-AJ25)</f>
        <v>9.0909090909090912E-2</v>
      </c>
      <c r="AL24" s="35">
        <f>IF(AK24=0,0,(AK24*((LOG(AK24))/LOG(2))))</f>
        <v>-0.31449378351248153</v>
      </c>
      <c r="AN24" s="35">
        <f>N24</f>
        <v>21112</v>
      </c>
      <c r="AO24" s="35">
        <f>COUNTIF(L52:L62,AN24)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COUNTIF(L63:L73,AS24)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12</v>
      </c>
      <c r="B25" s="59">
        <v>2727</v>
      </c>
      <c r="C25" s="62">
        <v>13</v>
      </c>
      <c r="D25" s="59">
        <v>2736</v>
      </c>
      <c r="E25" s="62">
        <v>24</v>
      </c>
      <c r="F25" s="59">
        <v>2746</v>
      </c>
      <c r="G25" s="65">
        <v>14</v>
      </c>
      <c r="H25" s="65">
        <v>2759</v>
      </c>
      <c r="I25" s="40">
        <v>13</v>
      </c>
      <c r="J25" s="40">
        <v>2771</v>
      </c>
      <c r="K25" s="50">
        <v>0</v>
      </c>
      <c r="L25">
        <v>11211</v>
      </c>
      <c r="N25" s="35">
        <v>21121</v>
      </c>
      <c r="O25" s="35">
        <f>COUNTIF($L$7:$L$500,N25)</f>
        <v>3</v>
      </c>
      <c r="P25" s="35">
        <f>O25/$Q$4</f>
        <v>4.4776119402985072E-2</v>
      </c>
      <c r="Q25" s="35">
        <f>IF(P25=0,0,(P25*((LOG(P25))/LOG(2))))</f>
        <v>-0.20064746371955</v>
      </c>
      <c r="T25" s="35">
        <f>N25</f>
        <v>21121</v>
      </c>
      <c r="U25" s="35">
        <f>COUNTIF(L7:L17,T25)</f>
        <v>1</v>
      </c>
      <c r="V25" s="55"/>
      <c r="W25" s="56"/>
      <c r="Y25" s="35">
        <f>N25</f>
        <v>21121</v>
      </c>
      <c r="Z25" s="35">
        <f>COUNTIF(L18:L28,Y25)</f>
        <v>1</v>
      </c>
      <c r="AA25" s="55"/>
      <c r="AB25" s="56"/>
      <c r="AD25" s="35">
        <f>N25</f>
        <v>21121</v>
      </c>
      <c r="AE25" s="35">
        <f>COUNTIF(L29:L40,AD25)</f>
        <v>0</v>
      </c>
      <c r="AF25" s="55"/>
      <c r="AG25" s="56"/>
      <c r="AI25" s="35">
        <f>N25</f>
        <v>21121</v>
      </c>
      <c r="AJ25" s="35">
        <f>COUNTIF(L41:L51,AI25)</f>
        <v>0</v>
      </c>
      <c r="AK25" s="55"/>
      <c r="AL25" s="56"/>
      <c r="AN25" s="35">
        <f>N25</f>
        <v>21121</v>
      </c>
      <c r="AO25" s="35">
        <f>COUNTIF(L52:L62,AN25)</f>
        <v>1</v>
      </c>
      <c r="AP25" s="55"/>
      <c r="AQ25" s="56"/>
      <c r="AS25" s="35">
        <f>N25</f>
        <v>21121</v>
      </c>
      <c r="AT25" s="35">
        <f>COUNTIF(L63:L73,AS25)</f>
        <v>0</v>
      </c>
      <c r="AU25" s="55"/>
      <c r="AV25" s="56"/>
    </row>
    <row r="26" spans="1:48" x14ac:dyDescent="0.3">
      <c r="A26" s="59">
        <v>12</v>
      </c>
      <c r="B26" s="59">
        <v>2875</v>
      </c>
      <c r="C26" s="62">
        <v>13</v>
      </c>
      <c r="D26" s="59">
        <v>2880</v>
      </c>
      <c r="E26" s="62">
        <v>24</v>
      </c>
      <c r="F26" s="59">
        <v>2889</v>
      </c>
      <c r="G26" s="65">
        <v>14</v>
      </c>
      <c r="H26" s="65">
        <v>2899</v>
      </c>
      <c r="I26" s="40">
        <v>13</v>
      </c>
      <c r="J26" s="40">
        <v>2908</v>
      </c>
      <c r="K26" s="50">
        <v>0</v>
      </c>
      <c r="L26">
        <v>11211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COUNTIF(L18:L28,Y26)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COUNTIF(L29:L40,AD26)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COUNTIF(L41:L51,AI26)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COUNTIF(L52:L62,AN26)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COUNTIF(L63:L73,AS26)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12</v>
      </c>
      <c r="B27" s="59">
        <v>3016</v>
      </c>
      <c r="C27" s="62">
        <v>24</v>
      </c>
      <c r="D27" s="59">
        <v>3022</v>
      </c>
      <c r="E27" s="62">
        <v>13</v>
      </c>
      <c r="F27" s="59">
        <v>3032</v>
      </c>
      <c r="G27" s="65">
        <v>14</v>
      </c>
      <c r="H27" s="65">
        <v>3040</v>
      </c>
      <c r="I27" s="40">
        <v>13</v>
      </c>
      <c r="J27" s="40">
        <v>3049</v>
      </c>
      <c r="K27" s="51">
        <v>1</v>
      </c>
      <c r="L27">
        <v>12111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COUNTIF(L7:L17,T27)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COUNTIF(L18:L28,Y27)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COUNTIF(L29:L40,AD27)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COUNTIF(L41:L51,AI27)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COUNTIF(L52:L62,AN27)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COUNTIF(L63:L73,AS27)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12</v>
      </c>
      <c r="B28" s="59">
        <v>3154</v>
      </c>
      <c r="C28" s="62">
        <v>13</v>
      </c>
      <c r="D28" s="59">
        <v>3164</v>
      </c>
      <c r="E28" s="62">
        <v>24</v>
      </c>
      <c r="F28" s="59">
        <v>3174</v>
      </c>
      <c r="G28" s="65">
        <v>14</v>
      </c>
      <c r="H28" s="65">
        <v>3184</v>
      </c>
      <c r="I28" s="40">
        <v>13</v>
      </c>
      <c r="J28" s="40">
        <v>3195</v>
      </c>
      <c r="K28" s="50">
        <v>0</v>
      </c>
      <c r="L28">
        <v>11211</v>
      </c>
      <c r="N28" s="35">
        <v>21212</v>
      </c>
      <c r="O28" s="35">
        <f>COUNTIF($L$7:$L$500,N28)</f>
        <v>1</v>
      </c>
      <c r="P28" s="35">
        <f>O28/$Q$4</f>
        <v>1.4925373134328358E-2</v>
      </c>
      <c r="Q28" s="35">
        <f>IF(P28=0,0,(P28*((LOG(P28))/LOG(2))))</f>
        <v>-9.0538644633698095E-2</v>
      </c>
      <c r="T28" s="35">
        <f>N28</f>
        <v>21212</v>
      </c>
      <c r="U28" s="35">
        <f>COUNTIF(L7:L17,T28)</f>
        <v>1</v>
      </c>
      <c r="V28" s="35">
        <f>U28/(W4-U25)</f>
        <v>0.1</v>
      </c>
      <c r="W28" s="35">
        <f>IF(V28=0,0,(V28*((LOG(V28))/LOG(2))))</f>
        <v>-0.33219280948873625</v>
      </c>
      <c r="Y28" s="35">
        <f>N28</f>
        <v>21212</v>
      </c>
      <c r="Z28" s="35">
        <f>COUNTIF(L18:L28,Y28)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COUNTIF(L29:L40,AD28)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COUNTIF(L41:L51,AI28)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COUNTIF(L52:L62,AN28)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COUNTIF(L63:L73,AS28)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3303</v>
      </c>
      <c r="C29" s="61">
        <v>11</v>
      </c>
      <c r="D29" s="58">
        <v>3315</v>
      </c>
      <c r="E29" s="61">
        <v>11</v>
      </c>
      <c r="F29" s="58">
        <v>3325</v>
      </c>
      <c r="G29" s="64">
        <v>12</v>
      </c>
      <c r="H29" s="64">
        <v>3334</v>
      </c>
      <c r="I29" s="41">
        <v>24</v>
      </c>
      <c r="J29" s="41">
        <v>3343</v>
      </c>
      <c r="K29" s="42">
        <v>0</v>
      </c>
      <c r="L29">
        <v>21112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COUNTIF(L18:L28,Y29)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COUNTIF(L29:L40,AD29)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COUNTIF(L41:L51,AI29)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COUNTIF(L52:L62,AN29)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COUNTIF(L63:L73,AS29)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3451</v>
      </c>
      <c r="C30" s="61">
        <v>11</v>
      </c>
      <c r="D30" s="58">
        <v>3460</v>
      </c>
      <c r="E30" s="61">
        <v>11</v>
      </c>
      <c r="F30" s="58">
        <v>3468</v>
      </c>
      <c r="G30" s="64">
        <v>12</v>
      </c>
      <c r="H30" s="64">
        <v>3476</v>
      </c>
      <c r="I30" s="41">
        <v>24</v>
      </c>
      <c r="J30" s="41">
        <v>3486</v>
      </c>
      <c r="K30" s="42">
        <v>0</v>
      </c>
      <c r="L30">
        <v>21112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COUNTIF(L18:L28,Y30)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COUNTIF(L29:L40,AD30)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COUNTIF(L41:L51,AI30)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COUNTIF(L52:L62,AN30)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COUNTIF(L63:L73,AS30)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3601</v>
      </c>
      <c r="C31" s="61">
        <v>13</v>
      </c>
      <c r="D31" s="58">
        <v>3606</v>
      </c>
      <c r="E31" s="61">
        <v>13</v>
      </c>
      <c r="F31" s="58">
        <v>3614</v>
      </c>
      <c r="G31" s="64">
        <v>14</v>
      </c>
      <c r="H31" s="64">
        <v>3622</v>
      </c>
      <c r="I31" s="41">
        <v>13</v>
      </c>
      <c r="J31" s="41">
        <v>3630</v>
      </c>
      <c r="K31" s="42">
        <v>0</v>
      </c>
      <c r="L31">
        <v>11111</v>
      </c>
      <c r="N31" s="35">
        <v>22111</v>
      </c>
      <c r="O31" s="35">
        <f>COUNTIF($L$7:$L$500,N31)</f>
        <v>11</v>
      </c>
      <c r="P31" s="35">
        <f>O31/$Q$4</f>
        <v>0.16417910447761194</v>
      </c>
      <c r="Q31" s="35">
        <f>IF(P31=0,0,(P31*((LOG(P31))/LOG(2))))</f>
        <v>-0.42795870582127205</v>
      </c>
      <c r="T31" s="35">
        <f>N31</f>
        <v>22111</v>
      </c>
      <c r="U31" s="35">
        <f>COUNTIF(L7:L17,T31)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COUNTIF(L18:L28,Y31)</f>
        <v>1</v>
      </c>
      <c r="AA31" s="35">
        <f>Z31/(AB4-Z25)</f>
        <v>0.1</v>
      </c>
      <c r="AB31" s="35">
        <f>IF(AA31=0,0,(AA31*((LOG(AA31))/LOG(2))))</f>
        <v>-0.33219280948873625</v>
      </c>
      <c r="AD31" s="35">
        <f>N31</f>
        <v>22111</v>
      </c>
      <c r="AE31" s="35">
        <f>COUNTIF(L29:L40,AD31)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COUNTIF(L41:L51,AI31)</f>
        <v>4</v>
      </c>
      <c r="AK31" s="35">
        <f>AJ31/(AL4-AJ25)</f>
        <v>0.36363636363636365</v>
      </c>
      <c r="AL31" s="35">
        <f>IF(AK31=0,0,(AK31*((LOG(AK31))/LOG(2))))</f>
        <v>-0.53070240677719893</v>
      </c>
      <c r="AN31" s="35">
        <f>N31</f>
        <v>22111</v>
      </c>
      <c r="AO31" s="35">
        <f>COUNTIF(L52:L62,AN31)</f>
        <v>3</v>
      </c>
      <c r="AP31" s="35">
        <f>AO31/(AQ4-AO25)</f>
        <v>0.3</v>
      </c>
      <c r="AQ31" s="35">
        <f>IF(AP31=0,0,(AP31*((LOG(AP31))/LOG(2))))</f>
        <v>-0.52108967824986185</v>
      </c>
      <c r="AS31" s="35">
        <f>N31</f>
        <v>22111</v>
      </c>
      <c r="AT31" s="35">
        <f>COUNTIF(L63:L73,AS31)</f>
        <v>3</v>
      </c>
      <c r="AU31" s="35">
        <f>AT31/(AV4-AT25)</f>
        <v>0.27272727272727271</v>
      </c>
      <c r="AV31" s="35">
        <f>IF(AU31=0,0,(AU31*((LOG(AU31))/LOG(2))))</f>
        <v>-0.51121885034076575</v>
      </c>
    </row>
    <row r="32" spans="1:48" x14ac:dyDescent="0.3">
      <c r="A32" s="58">
        <v>12</v>
      </c>
      <c r="B32" s="58">
        <v>3740</v>
      </c>
      <c r="C32" s="61">
        <v>13</v>
      </c>
      <c r="D32" s="58">
        <v>3745</v>
      </c>
      <c r="E32" s="61">
        <v>13</v>
      </c>
      <c r="F32" s="58">
        <v>3752</v>
      </c>
      <c r="G32" s="64">
        <v>23</v>
      </c>
      <c r="H32" s="64">
        <v>3762</v>
      </c>
      <c r="I32" s="41">
        <v>13</v>
      </c>
      <c r="J32" s="41">
        <v>3779</v>
      </c>
      <c r="K32" s="42">
        <v>0</v>
      </c>
      <c r="L32">
        <v>11121</v>
      </c>
      <c r="N32" s="35">
        <v>22112</v>
      </c>
      <c r="O32" s="35">
        <f>COUNTIF($L$7:$L$500,N32)</f>
        <v>1</v>
      </c>
      <c r="P32" s="35">
        <f>O32/$Q$4</f>
        <v>1.4925373134328358E-2</v>
      </c>
      <c r="Q32" s="35">
        <f>IF(P32=0,0,(P32*((LOG(P32))/LOG(2))))</f>
        <v>-9.0538644633698095E-2</v>
      </c>
      <c r="T32" s="35">
        <f>N32</f>
        <v>22112</v>
      </c>
      <c r="U32" s="35">
        <f>COUNTIF(L7:L17,T32)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COUNTIF(L18:L28,Y32)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COUNTIF(L29:L40,AD32)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COUNTIF(L41:L51,AI32)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COUNTIF(L52:L62,AN32)</f>
        <v>1</v>
      </c>
      <c r="AP32" s="35">
        <f>AO32/(AQ4-AO25)</f>
        <v>0.1</v>
      </c>
      <c r="AQ32" s="35">
        <f>IF(AP32=0,0,(AP32*((LOG(AP32))/LOG(2))))</f>
        <v>-0.33219280948873625</v>
      </c>
      <c r="AS32" s="35">
        <f>N32</f>
        <v>22112</v>
      </c>
      <c r="AT32" s="35">
        <f>COUNTIF(L63:L73,AS32)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3891</v>
      </c>
      <c r="C33" s="61">
        <v>11</v>
      </c>
      <c r="D33" s="58">
        <v>3900</v>
      </c>
      <c r="E33" s="61">
        <v>11</v>
      </c>
      <c r="F33" s="58">
        <v>3909</v>
      </c>
      <c r="G33" s="64">
        <v>12</v>
      </c>
      <c r="H33" s="64">
        <v>3918</v>
      </c>
      <c r="I33" s="41">
        <v>13</v>
      </c>
      <c r="J33" s="41">
        <v>3926</v>
      </c>
      <c r="K33" s="42">
        <v>0</v>
      </c>
      <c r="L33">
        <v>21111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COUNTIF(L18:L28,Y33)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COUNTIF(L29:L40,AD33)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COUNTIF(L41:L51,AI33)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COUNTIF(L52:L62,AN33)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COUNTIF(L63:L73,AS33)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4026</v>
      </c>
      <c r="C34" s="61">
        <v>11</v>
      </c>
      <c r="D34" s="58">
        <v>4036</v>
      </c>
      <c r="E34" s="61">
        <v>11</v>
      </c>
      <c r="F34" s="58">
        <v>4045</v>
      </c>
      <c r="G34" s="64">
        <v>12</v>
      </c>
      <c r="H34" s="64">
        <v>4053</v>
      </c>
      <c r="I34" s="41">
        <v>24</v>
      </c>
      <c r="J34" s="41">
        <v>4062</v>
      </c>
      <c r="K34" s="42">
        <v>0</v>
      </c>
      <c r="L34">
        <v>21112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COUNTIF(L18:L28,Y34)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COUNTIF(L29:L40,AD34)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COUNTIF(L41:L51,AI34)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COUNTIF(L52:L62,AN34)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COUNTIF(L63:L73,AS34)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4162</v>
      </c>
      <c r="C35" s="61">
        <v>11</v>
      </c>
      <c r="D35" s="58">
        <v>4172</v>
      </c>
      <c r="E35" s="61">
        <v>11</v>
      </c>
      <c r="F35" s="58">
        <v>4177</v>
      </c>
      <c r="G35" s="64">
        <v>12</v>
      </c>
      <c r="H35" s="64">
        <v>4185</v>
      </c>
      <c r="I35" s="41">
        <v>13</v>
      </c>
      <c r="J35" s="41">
        <v>4192</v>
      </c>
      <c r="K35" s="42">
        <v>0</v>
      </c>
      <c r="L35">
        <v>21111</v>
      </c>
      <c r="N35" s="35">
        <v>22211</v>
      </c>
      <c r="O35" s="35">
        <f>COUNTIF($L$7:$L$500,N35)</f>
        <v>5</v>
      </c>
      <c r="P35" s="35">
        <f>O35/$Q$4</f>
        <v>7.4626865671641784E-2</v>
      </c>
      <c r="Q35" s="35">
        <f>IF(P35=0,0,(P35*((LOG(P35))/LOG(2))))</f>
        <v>-0.27941500713212014</v>
      </c>
      <c r="T35" s="35">
        <f>N35</f>
        <v>22211</v>
      </c>
      <c r="U35" s="35">
        <f>COUNTIF(L7:L17,T35)</f>
        <v>1</v>
      </c>
      <c r="V35" s="35">
        <f>U35/(W4-U25)</f>
        <v>0.1</v>
      </c>
      <c r="W35" s="35">
        <f>IF(V35=0,0,(V35*((LOG(V35))/LOG(2))))</f>
        <v>-0.33219280948873625</v>
      </c>
      <c r="Y35" s="35">
        <f>N35</f>
        <v>22211</v>
      </c>
      <c r="Z35" s="35">
        <f>COUNTIF(L18:L28,Y35)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COUNTIF(L29:L40,AD35)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COUNTIF(L41:L51,AI35)</f>
        <v>2</v>
      </c>
      <c r="AK35" s="35">
        <f>AJ35/(AL4-AJ25)</f>
        <v>0.18181818181818182</v>
      </c>
      <c r="AL35" s="35">
        <f>IF(AK35=0,0,(AK35*((LOG(AK35))/LOG(2))))</f>
        <v>-0.44716938520678134</v>
      </c>
      <c r="AN35" s="35">
        <f>N35</f>
        <v>22211</v>
      </c>
      <c r="AO35" s="35">
        <f>COUNTIF(L52:L62,AN35)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COUNTIF(L63:L73,AS35)</f>
        <v>2</v>
      </c>
      <c r="AU35" s="35">
        <f>AT35/(AV4-AT25)</f>
        <v>0.18181818181818182</v>
      </c>
      <c r="AV35" s="35">
        <f>IF(AU35=0,0,(AU35*((LOG(AU35))/LOG(2))))</f>
        <v>-0.44716938520678134</v>
      </c>
    </row>
    <row r="36" spans="1:48" x14ac:dyDescent="0.3">
      <c r="A36" s="58">
        <v>21</v>
      </c>
      <c r="B36" s="58">
        <v>4299</v>
      </c>
      <c r="C36" s="61">
        <v>11</v>
      </c>
      <c r="D36" s="58">
        <v>4309</v>
      </c>
      <c r="E36" s="61">
        <v>11</v>
      </c>
      <c r="F36" s="58">
        <v>4316</v>
      </c>
      <c r="G36" s="64">
        <v>12</v>
      </c>
      <c r="H36" s="64">
        <v>4325</v>
      </c>
      <c r="I36" s="41">
        <v>24</v>
      </c>
      <c r="J36" s="41">
        <v>4334</v>
      </c>
      <c r="K36" s="42">
        <v>0</v>
      </c>
      <c r="L36">
        <v>21112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COUNTIF(L18:L28,Y36)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COUNTIF(L29:L40,AD36)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COUNTIF(L41:L51,AI36)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COUNTIF(L52:L62,AN36)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COUNTIF(L63:L73,AS36)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4432</v>
      </c>
      <c r="C37" s="61">
        <v>11</v>
      </c>
      <c r="D37" s="58">
        <v>4447</v>
      </c>
      <c r="E37" s="61">
        <v>11</v>
      </c>
      <c r="F37" s="58">
        <v>4452</v>
      </c>
      <c r="G37" s="64">
        <v>12</v>
      </c>
      <c r="H37" s="64">
        <v>4460</v>
      </c>
      <c r="I37" s="41">
        <v>13</v>
      </c>
      <c r="J37" s="41">
        <v>4467</v>
      </c>
      <c r="K37" s="42">
        <v>0</v>
      </c>
      <c r="L37">
        <v>21111</v>
      </c>
      <c r="N37" s="35">
        <v>22221</v>
      </c>
      <c r="O37" s="35">
        <f>COUNTIF($L$7:$L$500,N37)</f>
        <v>2</v>
      </c>
      <c r="P37" s="35">
        <f>O37/$Q$4</f>
        <v>2.9850746268656716E-2</v>
      </c>
      <c r="Q37" s="35">
        <f>IF(P37=0,0,(P37*((LOG(P37))/LOG(2))))</f>
        <v>-0.15122654299873947</v>
      </c>
      <c r="T37" s="35">
        <f>N37</f>
        <v>22221</v>
      </c>
      <c r="U37" s="35">
        <f>COUNTIF(L7:L17,T37)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COUNTIF(L18:L28,Y37)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COUNTIF(L29:L40,AD37)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COUNTIF(L41:L51,AI37)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COUNTIF(L52:L62,AN37)</f>
        <v>2</v>
      </c>
      <c r="AP37" s="35">
        <f>AO37/(AQ4-AO25)</f>
        <v>0.2</v>
      </c>
      <c r="AQ37" s="35">
        <f>IF(AP37=0,0,(AP37*((LOG(AP37))/LOG(2))))</f>
        <v>-0.46438561897747244</v>
      </c>
      <c r="AS37" s="35">
        <f>N37</f>
        <v>22221</v>
      </c>
      <c r="AT37" s="35">
        <f>COUNTIF(L63:L73,AS37)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4568</v>
      </c>
      <c r="C38" s="61">
        <v>11</v>
      </c>
      <c r="D38" s="58">
        <v>4579</v>
      </c>
      <c r="E38" s="61">
        <v>11</v>
      </c>
      <c r="F38" s="58">
        <v>4587</v>
      </c>
      <c r="G38" s="64">
        <v>12</v>
      </c>
      <c r="H38" s="64">
        <v>4594</v>
      </c>
      <c r="I38" s="41">
        <v>13</v>
      </c>
      <c r="J38" s="41">
        <v>4603</v>
      </c>
      <c r="K38" s="42">
        <v>0</v>
      </c>
      <c r="L38">
        <v>21111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COUNTIF(L7:L17,T38)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COUNTIF(L18:L28,Y38)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COUNTIF(L29:L40,AD38)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COUNTIF(L41:L51,AI38)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COUNTIF(L52:L62,AN38)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COUNTIF(L63:L73,AS38)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4703</v>
      </c>
      <c r="C39" s="61">
        <v>11</v>
      </c>
      <c r="D39" s="58">
        <v>4713</v>
      </c>
      <c r="E39" s="61">
        <v>11</v>
      </c>
      <c r="F39" s="58">
        <v>4721</v>
      </c>
      <c r="G39" s="64">
        <v>12</v>
      </c>
      <c r="H39" s="64">
        <v>4729</v>
      </c>
      <c r="I39" s="41">
        <v>13</v>
      </c>
      <c r="J39" s="41">
        <v>4753</v>
      </c>
      <c r="K39" s="42">
        <v>0</v>
      </c>
      <c r="L39">
        <v>21111</v>
      </c>
      <c r="P39" s="27">
        <f>SUM(P7:P38)</f>
        <v>1</v>
      </c>
      <c r="Q39" s="27">
        <f>-SUM(Q7:Q38)</f>
        <v>3.4562881068729321</v>
      </c>
      <c r="V39" s="27">
        <f>SUM(V7:V38)</f>
        <v>1</v>
      </c>
      <c r="W39" s="27">
        <f>-SUM(W7:W38)</f>
        <v>2.3219280948873626</v>
      </c>
      <c r="AA39" s="27">
        <f>SUM(AA7:AA38)</f>
        <v>1</v>
      </c>
      <c r="AB39" s="27">
        <f>-SUM(AB7:AB38)</f>
        <v>1.9609640474436814</v>
      </c>
      <c r="AF39" s="27">
        <f>SUM(AF7:AF38)</f>
        <v>1</v>
      </c>
      <c r="AG39" s="27">
        <f>-SUM(AG7:AG38)</f>
        <v>1.6258145836939113</v>
      </c>
      <c r="AK39" s="27">
        <f>SUM(AK7:AK38)</f>
        <v>1</v>
      </c>
      <c r="AL39" s="27">
        <f>-SUM(AL7:AL38)</f>
        <v>2.5503407095463877</v>
      </c>
      <c r="AP39" s="27">
        <f>SUM(AP7:AP38)</f>
        <v>1</v>
      </c>
      <c r="AQ39" s="27">
        <f>-SUM(AQ7:AQ38)</f>
        <v>1.8464393446710157</v>
      </c>
      <c r="AU39" s="27">
        <f>SUM(AU7:AU38)</f>
        <v>1</v>
      </c>
      <c r="AV39" s="27">
        <f>-SUM(AV7:AV38)</f>
        <v>2.2312702546075758</v>
      </c>
    </row>
    <row r="40" spans="1:48" x14ac:dyDescent="0.3">
      <c r="A40" s="58">
        <v>21</v>
      </c>
      <c r="B40" s="58">
        <v>4852</v>
      </c>
      <c r="C40" s="61">
        <v>11</v>
      </c>
      <c r="D40" s="58">
        <v>4865</v>
      </c>
      <c r="E40" s="61">
        <v>11</v>
      </c>
      <c r="F40" s="58">
        <v>4873</v>
      </c>
      <c r="G40" s="64">
        <v>12</v>
      </c>
      <c r="H40" s="64">
        <v>4881</v>
      </c>
      <c r="I40" s="41">
        <v>13</v>
      </c>
      <c r="J40" s="41">
        <v>4889</v>
      </c>
      <c r="K40" s="42">
        <v>0</v>
      </c>
      <c r="L40">
        <v>21111</v>
      </c>
      <c r="P40" s="28" t="s">
        <v>89</v>
      </c>
      <c r="Q40" s="28">
        <f>Q39/(LOG(Q4)/LOG(2))</f>
        <v>0.56977205549661669</v>
      </c>
      <c r="V40" s="28" t="s">
        <v>116</v>
      </c>
      <c r="W40" s="28">
        <f>W39/(LOG(W4)/LOG(2))</f>
        <v>0.67118774147123961</v>
      </c>
      <c r="AA40" s="28" t="s">
        <v>119</v>
      </c>
      <c r="AB40" s="28">
        <f>AB39/(LOG(AB4)/LOG(2))</f>
        <v>0.56684573178993003</v>
      </c>
      <c r="AF40" s="28" t="s">
        <v>120</v>
      </c>
      <c r="AG40" s="28">
        <f>AG39/(LOG(AG4)/LOG(2))</f>
        <v>0.45350950905814497</v>
      </c>
      <c r="AK40" s="28" t="s">
        <v>121</v>
      </c>
      <c r="AL40" s="28">
        <f>AL39/(LOG(AL4)/LOG(2))</f>
        <v>0.73721379425646538</v>
      </c>
      <c r="AP40" s="28" t="s">
        <v>122</v>
      </c>
      <c r="AQ40" s="28">
        <f>AQ39/(LOG(AQ4)/LOG(2))</f>
        <v>0.53374066847384172</v>
      </c>
      <c r="AU40" s="28" t="s">
        <v>123</v>
      </c>
      <c r="AV40" s="28">
        <f>AV39/(LOG(AV4)/LOG(2))</f>
        <v>0.64498174861640822</v>
      </c>
    </row>
    <row r="41" spans="1:48" x14ac:dyDescent="0.3">
      <c r="A41" s="59">
        <v>21</v>
      </c>
      <c r="B41" s="59">
        <v>4987</v>
      </c>
      <c r="C41" s="62">
        <v>11</v>
      </c>
      <c r="D41" s="59">
        <v>4998</v>
      </c>
      <c r="E41" s="62">
        <v>11</v>
      </c>
      <c r="F41" s="59">
        <v>5005</v>
      </c>
      <c r="G41" s="65">
        <v>12</v>
      </c>
      <c r="H41" s="65">
        <v>5013</v>
      </c>
      <c r="I41" s="40">
        <v>13</v>
      </c>
      <c r="J41" s="40">
        <v>5021</v>
      </c>
      <c r="K41" s="50">
        <v>0</v>
      </c>
      <c r="L41">
        <v>21111</v>
      </c>
    </row>
    <row r="42" spans="1:48" x14ac:dyDescent="0.3">
      <c r="A42" s="59">
        <v>12</v>
      </c>
      <c r="B42" s="59">
        <v>5262</v>
      </c>
      <c r="C42" s="62">
        <v>13</v>
      </c>
      <c r="D42" s="59">
        <v>5270</v>
      </c>
      <c r="E42" s="62">
        <v>13</v>
      </c>
      <c r="F42" s="59">
        <v>5290</v>
      </c>
      <c r="G42" s="65">
        <v>23</v>
      </c>
      <c r="H42" s="65">
        <v>5301</v>
      </c>
      <c r="I42" s="40">
        <v>13</v>
      </c>
      <c r="J42" s="40">
        <v>5314</v>
      </c>
      <c r="K42" s="50">
        <v>0</v>
      </c>
      <c r="L42">
        <v>11121</v>
      </c>
    </row>
    <row r="43" spans="1:48" x14ac:dyDescent="0.3">
      <c r="A43" s="59">
        <v>21</v>
      </c>
      <c r="B43" s="59">
        <v>5497</v>
      </c>
      <c r="C43" s="62">
        <v>11</v>
      </c>
      <c r="D43" s="59">
        <v>5518</v>
      </c>
      <c r="E43" s="62">
        <v>11</v>
      </c>
      <c r="F43" s="59">
        <v>5527</v>
      </c>
      <c r="G43" s="65">
        <v>12</v>
      </c>
      <c r="H43" s="65">
        <v>5535</v>
      </c>
      <c r="I43" s="40">
        <v>24</v>
      </c>
      <c r="J43" s="40">
        <v>5548</v>
      </c>
      <c r="K43" s="50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6293</v>
      </c>
      <c r="C44" s="62">
        <v>13</v>
      </c>
      <c r="D44" s="59">
        <v>6299</v>
      </c>
      <c r="E44" s="62">
        <v>13</v>
      </c>
      <c r="F44" s="59">
        <v>6305</v>
      </c>
      <c r="G44" s="65">
        <v>14</v>
      </c>
      <c r="H44" s="65">
        <v>6313</v>
      </c>
      <c r="I44" s="40">
        <v>13</v>
      </c>
      <c r="J44" s="40">
        <v>6324</v>
      </c>
      <c r="K44" s="50">
        <v>0</v>
      </c>
      <c r="L44">
        <v>11111</v>
      </c>
      <c r="N44" s="39">
        <f>COUNTIF(L7:L73,G3)</f>
        <v>3</v>
      </c>
      <c r="O44" s="39"/>
      <c r="P44" s="46">
        <v>11</v>
      </c>
      <c r="Q44" s="46">
        <v>11</v>
      </c>
      <c r="R44" s="46">
        <v>12</v>
      </c>
      <c r="S44" s="46">
        <v>11</v>
      </c>
      <c r="T44" s="46">
        <v>11</v>
      </c>
      <c r="U44" s="46">
        <v>11</v>
      </c>
      <c r="V44" s="45"/>
    </row>
    <row r="45" spans="1:48" x14ac:dyDescent="0.3">
      <c r="A45" s="59">
        <v>21</v>
      </c>
      <c r="B45" s="59">
        <v>6434</v>
      </c>
      <c r="C45" s="62">
        <v>22</v>
      </c>
      <c r="D45" s="59">
        <v>6441</v>
      </c>
      <c r="E45" s="62">
        <v>13</v>
      </c>
      <c r="F45" s="59">
        <v>6451</v>
      </c>
      <c r="G45" s="65">
        <v>14</v>
      </c>
      <c r="H45" s="65">
        <v>6460</v>
      </c>
      <c r="I45" s="40">
        <v>13</v>
      </c>
      <c r="J45" s="40">
        <v>6469</v>
      </c>
      <c r="K45" s="50">
        <v>0</v>
      </c>
      <c r="L45">
        <v>22111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6586</v>
      </c>
      <c r="C46" s="62">
        <v>24</v>
      </c>
      <c r="D46" s="59">
        <v>6595</v>
      </c>
      <c r="E46" s="62">
        <v>13</v>
      </c>
      <c r="F46" s="59">
        <v>6605</v>
      </c>
      <c r="G46" s="65">
        <v>14</v>
      </c>
      <c r="H46" s="65">
        <v>6613</v>
      </c>
      <c r="I46" s="40">
        <v>13</v>
      </c>
      <c r="J46" s="40">
        <v>6622</v>
      </c>
      <c r="K46" s="50">
        <v>0</v>
      </c>
      <c r="L46">
        <v>12111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6724</v>
      </c>
      <c r="C47" s="62">
        <v>22</v>
      </c>
      <c r="D47" s="59">
        <v>6728</v>
      </c>
      <c r="E47" s="62">
        <v>13</v>
      </c>
      <c r="F47" s="59">
        <v>6738</v>
      </c>
      <c r="G47" s="65">
        <v>14</v>
      </c>
      <c r="H47" s="65">
        <v>6746</v>
      </c>
      <c r="I47" s="40">
        <v>13</v>
      </c>
      <c r="J47" s="40">
        <v>6755</v>
      </c>
      <c r="K47" s="50">
        <v>0</v>
      </c>
      <c r="L47">
        <v>22111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6852</v>
      </c>
      <c r="C48" s="62">
        <v>22</v>
      </c>
      <c r="D48" s="59">
        <v>6857</v>
      </c>
      <c r="E48" s="62">
        <v>24</v>
      </c>
      <c r="F48" s="59">
        <v>6867</v>
      </c>
      <c r="G48" s="65">
        <v>14</v>
      </c>
      <c r="H48" s="65">
        <v>6878</v>
      </c>
      <c r="I48" s="40">
        <v>13</v>
      </c>
      <c r="J48" s="40">
        <v>6886</v>
      </c>
      <c r="K48" s="50">
        <v>0</v>
      </c>
      <c r="L48">
        <v>22211</v>
      </c>
      <c r="O48" s="44" t="s">
        <v>105</v>
      </c>
      <c r="P48" s="46">
        <f>U25</f>
        <v>1</v>
      </c>
      <c r="Q48" s="46">
        <f>Z25</f>
        <v>1</v>
      </c>
      <c r="R48" s="46">
        <f>AE25</f>
        <v>0</v>
      </c>
      <c r="S48" s="46">
        <f>AJ25</f>
        <v>0</v>
      </c>
      <c r="T48" s="46">
        <f>AO25</f>
        <v>1</v>
      </c>
      <c r="U48" s="46">
        <f>AT25</f>
        <v>0</v>
      </c>
      <c r="V48" s="44"/>
    </row>
    <row r="49" spans="1:22" x14ac:dyDescent="0.3">
      <c r="A49" s="59">
        <v>21</v>
      </c>
      <c r="B49" s="59">
        <v>7066</v>
      </c>
      <c r="C49" s="62">
        <v>22</v>
      </c>
      <c r="D49" s="59">
        <v>7074</v>
      </c>
      <c r="E49" s="62">
        <v>24</v>
      </c>
      <c r="F49" s="59">
        <v>7080</v>
      </c>
      <c r="G49" s="65">
        <v>14</v>
      </c>
      <c r="H49" s="65">
        <v>7094</v>
      </c>
      <c r="I49" s="40">
        <v>13</v>
      </c>
      <c r="J49" s="40">
        <v>7102</v>
      </c>
      <c r="K49" s="50">
        <v>0</v>
      </c>
      <c r="L49">
        <v>22211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7202</v>
      </c>
      <c r="C50" s="62">
        <v>22</v>
      </c>
      <c r="D50" s="59">
        <v>7207</v>
      </c>
      <c r="E50" s="62">
        <v>13</v>
      </c>
      <c r="F50" s="59">
        <v>7222</v>
      </c>
      <c r="G50" s="65">
        <v>14</v>
      </c>
      <c r="H50" s="65">
        <v>7227</v>
      </c>
      <c r="I50" s="40">
        <v>13</v>
      </c>
      <c r="J50" s="40">
        <v>7234</v>
      </c>
      <c r="K50" s="50">
        <v>0</v>
      </c>
      <c r="L50">
        <v>22111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7337</v>
      </c>
      <c r="C51" s="62">
        <v>22</v>
      </c>
      <c r="D51" s="59">
        <v>7342</v>
      </c>
      <c r="E51" s="62">
        <v>13</v>
      </c>
      <c r="F51" s="59">
        <v>7356</v>
      </c>
      <c r="G51" s="65">
        <v>14</v>
      </c>
      <c r="H51" s="65">
        <v>7361</v>
      </c>
      <c r="I51" s="40">
        <v>13</v>
      </c>
      <c r="J51" s="40">
        <v>7368</v>
      </c>
      <c r="K51" s="50">
        <v>0</v>
      </c>
      <c r="L51">
        <v>22111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7907</v>
      </c>
      <c r="C52" s="61">
        <v>22</v>
      </c>
      <c r="D52" s="58">
        <v>7917</v>
      </c>
      <c r="E52" s="61">
        <v>13</v>
      </c>
      <c r="F52" s="58">
        <v>7927</v>
      </c>
      <c r="G52" s="64">
        <v>14</v>
      </c>
      <c r="H52" s="64">
        <v>7935</v>
      </c>
      <c r="I52" s="41">
        <v>13</v>
      </c>
      <c r="J52" s="41">
        <v>7943</v>
      </c>
      <c r="K52" s="42">
        <v>0</v>
      </c>
      <c r="L52">
        <v>22111</v>
      </c>
      <c r="N52" s="40"/>
      <c r="O52" s="49" t="s">
        <v>109</v>
      </c>
      <c r="P52">
        <f>J17/P44</f>
        <v>144.54545454545453</v>
      </c>
      <c r="Q52">
        <f>(J28-J17)/Q44</f>
        <v>145.90909090909091</v>
      </c>
      <c r="R52">
        <f>(J40-J28)/R44</f>
        <v>141.16666666666666</v>
      </c>
      <c r="S52">
        <f>(J51-J40)/S44</f>
        <v>225.36363636363637</v>
      </c>
      <c r="T52">
        <f>(J62-J51)/T44</f>
        <v>240.63636363636363</v>
      </c>
      <c r="U52">
        <f>(J73-J62)/U44</f>
        <v>452.18181818181819</v>
      </c>
    </row>
    <row r="53" spans="1:22" x14ac:dyDescent="0.3">
      <c r="A53" s="58">
        <v>21</v>
      </c>
      <c r="B53" s="58">
        <v>8078</v>
      </c>
      <c r="C53" s="61">
        <v>11</v>
      </c>
      <c r="D53" s="58">
        <v>8092</v>
      </c>
      <c r="E53" s="61">
        <v>11</v>
      </c>
      <c r="F53" s="58">
        <v>8100</v>
      </c>
      <c r="G53" s="64">
        <v>12</v>
      </c>
      <c r="H53" s="64">
        <v>8107</v>
      </c>
      <c r="I53" s="41">
        <v>13</v>
      </c>
      <c r="J53" s="41">
        <v>8115</v>
      </c>
      <c r="K53" s="42">
        <v>0</v>
      </c>
      <c r="L53">
        <v>21111</v>
      </c>
    </row>
    <row r="54" spans="1:22" x14ac:dyDescent="0.3">
      <c r="A54" s="58">
        <v>21</v>
      </c>
      <c r="B54" s="58">
        <v>8239</v>
      </c>
      <c r="C54" s="61">
        <v>22</v>
      </c>
      <c r="D54" s="58">
        <v>8243</v>
      </c>
      <c r="E54" s="61">
        <v>13</v>
      </c>
      <c r="F54" s="58">
        <v>8254</v>
      </c>
      <c r="G54" s="64">
        <v>14</v>
      </c>
      <c r="H54" s="64">
        <v>8261</v>
      </c>
      <c r="I54" s="41">
        <v>13</v>
      </c>
      <c r="J54" s="41">
        <v>8268</v>
      </c>
      <c r="K54" s="42">
        <v>0</v>
      </c>
      <c r="L54">
        <v>22111</v>
      </c>
    </row>
    <row r="55" spans="1:22" x14ac:dyDescent="0.3">
      <c r="A55" s="58">
        <v>21</v>
      </c>
      <c r="B55" s="58">
        <v>8834</v>
      </c>
      <c r="C55" s="61">
        <v>22</v>
      </c>
      <c r="D55" s="58">
        <v>8843</v>
      </c>
      <c r="E55" s="61">
        <v>13</v>
      </c>
      <c r="F55" s="58">
        <v>8859</v>
      </c>
      <c r="G55" s="64">
        <v>14</v>
      </c>
      <c r="H55" s="64">
        <v>8866</v>
      </c>
      <c r="I55" s="41">
        <v>13</v>
      </c>
      <c r="J55" s="41">
        <v>8874</v>
      </c>
      <c r="K55" s="42">
        <v>0</v>
      </c>
      <c r="L55">
        <v>22111</v>
      </c>
    </row>
    <row r="56" spans="1:22" x14ac:dyDescent="0.3">
      <c r="A56" s="58">
        <v>21</v>
      </c>
      <c r="B56" s="58">
        <v>9076</v>
      </c>
      <c r="C56" s="61">
        <v>22</v>
      </c>
      <c r="D56" s="58">
        <v>9081</v>
      </c>
      <c r="E56" s="61">
        <v>24</v>
      </c>
      <c r="F56" s="58">
        <v>9086</v>
      </c>
      <c r="G56" s="64">
        <v>23</v>
      </c>
      <c r="H56" s="64">
        <v>9095</v>
      </c>
      <c r="I56" s="41">
        <v>13</v>
      </c>
      <c r="J56" s="41">
        <v>9115</v>
      </c>
      <c r="K56" s="51">
        <v>1</v>
      </c>
      <c r="L56">
        <v>22221</v>
      </c>
    </row>
    <row r="57" spans="1:22" x14ac:dyDescent="0.3">
      <c r="A57" s="58">
        <v>21</v>
      </c>
      <c r="B57" s="58">
        <v>9211</v>
      </c>
      <c r="C57" s="61">
        <v>11</v>
      </c>
      <c r="D57" s="58">
        <v>9225</v>
      </c>
      <c r="E57" s="61">
        <v>11</v>
      </c>
      <c r="F57" s="58">
        <v>9231</v>
      </c>
      <c r="G57" s="64">
        <v>21</v>
      </c>
      <c r="H57" s="64">
        <v>9237</v>
      </c>
      <c r="I57" s="41">
        <v>11</v>
      </c>
      <c r="J57" s="41">
        <v>9250</v>
      </c>
      <c r="K57" s="42">
        <v>1</v>
      </c>
      <c r="L57">
        <v>21121</v>
      </c>
    </row>
    <row r="58" spans="1:22" x14ac:dyDescent="0.3">
      <c r="A58" s="58">
        <v>21</v>
      </c>
      <c r="B58" s="58">
        <v>9345</v>
      </c>
      <c r="C58" s="61">
        <v>22</v>
      </c>
      <c r="D58" s="58">
        <v>9374</v>
      </c>
      <c r="E58" s="61">
        <v>13</v>
      </c>
      <c r="F58" s="58">
        <v>9387</v>
      </c>
      <c r="G58" s="64">
        <v>14</v>
      </c>
      <c r="H58" s="64">
        <v>9394</v>
      </c>
      <c r="I58" s="41">
        <v>24</v>
      </c>
      <c r="J58" s="41">
        <v>9404</v>
      </c>
      <c r="K58" s="42">
        <v>0</v>
      </c>
      <c r="L58">
        <v>22112</v>
      </c>
    </row>
    <row r="59" spans="1:22" x14ac:dyDescent="0.3">
      <c r="A59" s="58">
        <v>21</v>
      </c>
      <c r="B59" s="58">
        <v>9504</v>
      </c>
      <c r="C59" s="61">
        <v>22</v>
      </c>
      <c r="D59" s="58">
        <v>9511</v>
      </c>
      <c r="E59" s="61">
        <v>24</v>
      </c>
      <c r="F59" s="58">
        <v>9520</v>
      </c>
      <c r="G59" s="64">
        <v>23</v>
      </c>
      <c r="H59" s="64">
        <v>9537</v>
      </c>
      <c r="I59" s="41">
        <v>13</v>
      </c>
      <c r="J59" s="41">
        <v>9553</v>
      </c>
      <c r="K59" s="42">
        <v>0</v>
      </c>
      <c r="L59">
        <v>22221</v>
      </c>
    </row>
    <row r="60" spans="1:22" x14ac:dyDescent="0.3">
      <c r="A60" s="58">
        <v>21</v>
      </c>
      <c r="B60" s="58">
        <v>9712</v>
      </c>
      <c r="C60" s="61">
        <v>11</v>
      </c>
      <c r="D60" s="58">
        <v>9723</v>
      </c>
      <c r="E60" s="61">
        <v>11</v>
      </c>
      <c r="F60" s="58">
        <v>9730</v>
      </c>
      <c r="G60" s="64">
        <v>12</v>
      </c>
      <c r="H60" s="64">
        <v>9737</v>
      </c>
      <c r="I60" s="41">
        <v>13</v>
      </c>
      <c r="J60" s="41">
        <v>9745</v>
      </c>
      <c r="K60" s="42">
        <v>0</v>
      </c>
      <c r="L60">
        <v>21111</v>
      </c>
    </row>
    <row r="61" spans="1:22" x14ac:dyDescent="0.3">
      <c r="A61" s="58">
        <v>21</v>
      </c>
      <c r="B61" s="58">
        <v>9842</v>
      </c>
      <c r="C61" s="61">
        <v>11</v>
      </c>
      <c r="D61" s="58">
        <v>9856</v>
      </c>
      <c r="E61" s="61">
        <v>11</v>
      </c>
      <c r="F61" s="58">
        <v>9861</v>
      </c>
      <c r="G61" s="64">
        <v>12</v>
      </c>
      <c r="H61" s="64">
        <v>9866</v>
      </c>
      <c r="I61" s="41">
        <v>13</v>
      </c>
      <c r="J61" s="41">
        <v>9873</v>
      </c>
      <c r="K61" s="42">
        <v>0</v>
      </c>
      <c r="L61">
        <v>21111</v>
      </c>
    </row>
    <row r="62" spans="1:22" x14ac:dyDescent="0.3">
      <c r="A62" s="58">
        <v>21</v>
      </c>
      <c r="B62" s="58">
        <v>9988</v>
      </c>
      <c r="C62" s="61">
        <v>11</v>
      </c>
      <c r="D62" s="58">
        <v>9999</v>
      </c>
      <c r="E62" s="61">
        <v>11</v>
      </c>
      <c r="F62" s="58">
        <v>10005</v>
      </c>
      <c r="G62" s="64">
        <v>12</v>
      </c>
      <c r="H62" s="64">
        <v>10010</v>
      </c>
      <c r="I62" s="41">
        <v>13</v>
      </c>
      <c r="J62" s="41">
        <v>10015</v>
      </c>
      <c r="K62" s="42">
        <v>0</v>
      </c>
      <c r="L62">
        <v>21111</v>
      </c>
    </row>
    <row r="63" spans="1:22" x14ac:dyDescent="0.3">
      <c r="A63" s="59">
        <v>21</v>
      </c>
      <c r="B63" s="59">
        <v>10114</v>
      </c>
      <c r="C63" s="62">
        <v>22</v>
      </c>
      <c r="D63" s="59">
        <v>10119</v>
      </c>
      <c r="E63" s="62">
        <v>13</v>
      </c>
      <c r="F63" s="59">
        <v>10129</v>
      </c>
      <c r="G63" s="65">
        <v>14</v>
      </c>
      <c r="H63" s="65">
        <v>10133</v>
      </c>
      <c r="I63" s="40">
        <v>13</v>
      </c>
      <c r="J63" s="40">
        <v>10138</v>
      </c>
      <c r="K63" s="50">
        <v>0</v>
      </c>
      <c r="L63">
        <v>22111</v>
      </c>
    </row>
    <row r="64" spans="1:22" x14ac:dyDescent="0.3">
      <c r="A64" s="59">
        <v>12</v>
      </c>
      <c r="B64" s="59">
        <v>10320</v>
      </c>
      <c r="C64" s="62">
        <v>13</v>
      </c>
      <c r="D64" s="59">
        <v>10325</v>
      </c>
      <c r="E64" s="62">
        <v>13</v>
      </c>
      <c r="F64" s="59">
        <v>10334</v>
      </c>
      <c r="G64" s="65">
        <v>14</v>
      </c>
      <c r="H64" s="65">
        <v>10359</v>
      </c>
      <c r="I64" s="40">
        <v>24</v>
      </c>
      <c r="J64" s="40">
        <v>10374</v>
      </c>
      <c r="K64" s="50">
        <v>0</v>
      </c>
      <c r="L64">
        <v>11112</v>
      </c>
    </row>
    <row r="65" spans="1:12" x14ac:dyDescent="0.3">
      <c r="A65" s="59">
        <v>21</v>
      </c>
      <c r="B65" s="59">
        <v>10602</v>
      </c>
      <c r="C65" s="62">
        <v>11</v>
      </c>
      <c r="D65" s="59">
        <v>10616</v>
      </c>
      <c r="E65" s="62">
        <v>11</v>
      </c>
      <c r="F65" s="59">
        <v>10622</v>
      </c>
      <c r="G65" s="65">
        <v>12</v>
      </c>
      <c r="H65" s="65">
        <v>10627</v>
      </c>
      <c r="I65" s="40">
        <v>13</v>
      </c>
      <c r="J65" s="40">
        <v>10635</v>
      </c>
      <c r="K65" s="50">
        <v>0</v>
      </c>
      <c r="L65">
        <v>21111</v>
      </c>
    </row>
    <row r="66" spans="1:12" x14ac:dyDescent="0.3">
      <c r="A66" s="59">
        <v>21</v>
      </c>
      <c r="B66" s="59">
        <v>10815</v>
      </c>
      <c r="C66" s="62">
        <v>11</v>
      </c>
      <c r="D66" s="59">
        <v>10830</v>
      </c>
      <c r="E66" s="62">
        <v>11</v>
      </c>
      <c r="F66" s="59">
        <v>10836</v>
      </c>
      <c r="G66" s="65">
        <v>12</v>
      </c>
      <c r="H66" s="65">
        <v>10843</v>
      </c>
      <c r="I66" s="40">
        <v>13</v>
      </c>
      <c r="J66" s="40">
        <v>10851</v>
      </c>
      <c r="K66" s="50">
        <v>0</v>
      </c>
      <c r="L66">
        <v>21111</v>
      </c>
    </row>
    <row r="67" spans="1:12" x14ac:dyDescent="0.3">
      <c r="A67" s="59">
        <v>12</v>
      </c>
      <c r="B67" s="59">
        <v>12326</v>
      </c>
      <c r="C67" s="62">
        <v>13</v>
      </c>
      <c r="D67" s="59">
        <v>12332</v>
      </c>
      <c r="E67" s="62">
        <v>13</v>
      </c>
      <c r="F67" s="59">
        <v>12337</v>
      </c>
      <c r="G67" s="65">
        <v>14</v>
      </c>
      <c r="H67" s="65">
        <v>12341</v>
      </c>
      <c r="I67" s="40">
        <v>13</v>
      </c>
      <c r="J67" s="40">
        <v>12351</v>
      </c>
      <c r="K67" s="50">
        <v>0</v>
      </c>
      <c r="L67">
        <v>11111</v>
      </c>
    </row>
    <row r="68" spans="1:12" x14ac:dyDescent="0.3">
      <c r="A68" s="59">
        <v>21</v>
      </c>
      <c r="B68" s="59">
        <v>12862</v>
      </c>
      <c r="C68" s="62">
        <v>22</v>
      </c>
      <c r="D68" s="59">
        <v>12868</v>
      </c>
      <c r="E68" s="62">
        <v>13</v>
      </c>
      <c r="F68" s="59">
        <v>12881</v>
      </c>
      <c r="G68" s="65">
        <v>14</v>
      </c>
      <c r="H68" s="65">
        <v>12889</v>
      </c>
      <c r="I68" s="40">
        <v>13</v>
      </c>
      <c r="J68" s="40">
        <v>12897</v>
      </c>
      <c r="K68" s="50">
        <v>0</v>
      </c>
      <c r="L68">
        <v>22111</v>
      </c>
    </row>
    <row r="69" spans="1:12" x14ac:dyDescent="0.3">
      <c r="A69" s="59">
        <v>21</v>
      </c>
      <c r="B69" s="59">
        <v>13044</v>
      </c>
      <c r="C69" s="62">
        <v>22</v>
      </c>
      <c r="D69" s="59">
        <v>13049</v>
      </c>
      <c r="E69" s="62">
        <v>24</v>
      </c>
      <c r="F69" s="59">
        <v>13054</v>
      </c>
      <c r="G69" s="65">
        <v>14</v>
      </c>
      <c r="H69" s="65">
        <v>13068</v>
      </c>
      <c r="I69" s="40">
        <v>13</v>
      </c>
      <c r="J69" s="40">
        <v>13075</v>
      </c>
      <c r="K69" s="50">
        <v>0</v>
      </c>
      <c r="L69">
        <v>22211</v>
      </c>
    </row>
    <row r="70" spans="1:12" x14ac:dyDescent="0.3">
      <c r="A70" s="59">
        <v>21</v>
      </c>
      <c r="B70" s="59">
        <v>13322</v>
      </c>
      <c r="C70" s="62">
        <v>22</v>
      </c>
      <c r="D70" s="59">
        <v>13326</v>
      </c>
      <c r="E70" s="62">
        <v>24</v>
      </c>
      <c r="F70" s="59">
        <v>13332</v>
      </c>
      <c r="G70" s="65">
        <v>14</v>
      </c>
      <c r="H70" s="65">
        <v>13347</v>
      </c>
      <c r="I70" s="40">
        <v>13</v>
      </c>
      <c r="J70" s="40">
        <v>13359</v>
      </c>
      <c r="K70" s="50">
        <v>0</v>
      </c>
      <c r="L70">
        <v>22211</v>
      </c>
    </row>
    <row r="71" spans="1:12" x14ac:dyDescent="0.3">
      <c r="A71" s="59">
        <v>12</v>
      </c>
      <c r="B71" s="59">
        <v>14628</v>
      </c>
      <c r="C71" s="62">
        <v>13</v>
      </c>
      <c r="D71" s="59">
        <v>14634</v>
      </c>
      <c r="E71" s="62">
        <v>13</v>
      </c>
      <c r="F71" s="59">
        <v>14642</v>
      </c>
      <c r="G71" s="65">
        <v>14</v>
      </c>
      <c r="H71" s="65">
        <v>14648</v>
      </c>
      <c r="I71" s="40">
        <v>13</v>
      </c>
      <c r="J71" s="40">
        <v>14656</v>
      </c>
      <c r="K71" s="50">
        <v>0</v>
      </c>
      <c r="L71">
        <v>11111</v>
      </c>
    </row>
    <row r="72" spans="1:12" x14ac:dyDescent="0.3">
      <c r="A72" s="59">
        <v>21</v>
      </c>
      <c r="B72" s="59">
        <v>14782</v>
      </c>
      <c r="C72" s="62">
        <v>22</v>
      </c>
      <c r="D72" s="59">
        <v>14787</v>
      </c>
      <c r="E72" s="62">
        <v>13</v>
      </c>
      <c r="F72" s="59">
        <v>14803</v>
      </c>
      <c r="G72" s="65">
        <v>14</v>
      </c>
      <c r="H72" s="65">
        <v>14813</v>
      </c>
      <c r="I72" s="40">
        <v>13</v>
      </c>
      <c r="J72" s="40">
        <v>14823</v>
      </c>
      <c r="K72" s="50">
        <v>0</v>
      </c>
      <c r="L72">
        <v>22111</v>
      </c>
    </row>
    <row r="73" spans="1:12" x14ac:dyDescent="0.3">
      <c r="A73" s="59">
        <v>21</v>
      </c>
      <c r="B73" s="59">
        <v>14952</v>
      </c>
      <c r="C73" s="62">
        <v>11</v>
      </c>
      <c r="D73" s="59">
        <v>14967</v>
      </c>
      <c r="E73" s="62">
        <v>11</v>
      </c>
      <c r="F73" s="59">
        <v>14973</v>
      </c>
      <c r="G73" s="65">
        <v>12</v>
      </c>
      <c r="H73" s="65">
        <v>14981</v>
      </c>
      <c r="I73" s="40">
        <v>13</v>
      </c>
      <c r="J73" s="40">
        <v>14989</v>
      </c>
      <c r="K73" s="50">
        <v>0</v>
      </c>
      <c r="L73">
        <v>21111</v>
      </c>
    </row>
    <row r="74" spans="1:12" x14ac:dyDescent="0.3">
      <c r="A74" s="17"/>
      <c r="B74" s="17"/>
      <c r="C74" s="17"/>
      <c r="D74" s="17"/>
      <c r="E74" s="17"/>
      <c r="F74" s="17"/>
      <c r="G74" s="17"/>
      <c r="H7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134</v>
      </c>
      <c r="V3" s="25" t="s">
        <v>117</v>
      </c>
      <c r="W3">
        <f>COUNTA(L7:L28)</f>
        <v>22</v>
      </c>
      <c r="AA3" s="25" t="s">
        <v>117</v>
      </c>
      <c r="AB3">
        <f>COUNTA(L29:L51)</f>
        <v>23</v>
      </c>
      <c r="AF3" s="25" t="s">
        <v>117</v>
      </c>
      <c r="AG3">
        <f>COUNTA(L52:L73)</f>
        <v>22</v>
      </c>
      <c r="AK3" s="25" t="s">
        <v>117</v>
      </c>
      <c r="AL3">
        <f>COUNTA(L74:L95)</f>
        <v>22</v>
      </c>
      <c r="AP3" s="25" t="s">
        <v>117</v>
      </c>
      <c r="AQ3">
        <f>COUNTA(L96:L118)</f>
        <v>23</v>
      </c>
      <c r="AU3" s="25" t="s">
        <v>117</v>
      </c>
      <c r="AV3">
        <f>COUNTA(L119:L140)</f>
        <v>22</v>
      </c>
    </row>
    <row r="4" spans="1:48" x14ac:dyDescent="0.3">
      <c r="P4" s="25" t="s">
        <v>85</v>
      </c>
      <c r="Q4" s="26">
        <f>SUM(O7:O38)</f>
        <v>134</v>
      </c>
      <c r="V4" s="25" t="s">
        <v>118</v>
      </c>
      <c r="W4">
        <f>SUM(U7:U38)</f>
        <v>22</v>
      </c>
      <c r="AA4" s="25" t="s">
        <v>118</v>
      </c>
      <c r="AB4">
        <f>SUM(Z7:Z38)</f>
        <v>23</v>
      </c>
      <c r="AF4" s="25" t="s">
        <v>118</v>
      </c>
      <c r="AG4">
        <f>SUM(AE7:AE38)</f>
        <v>22</v>
      </c>
      <c r="AK4" s="25" t="s">
        <v>118</v>
      </c>
      <c r="AL4">
        <f>SUM(AJ7:AJ38)</f>
        <v>22</v>
      </c>
      <c r="AP4" s="25" t="s">
        <v>118</v>
      </c>
      <c r="AQ4">
        <f>SUM(AO7:AO38)</f>
        <v>23</v>
      </c>
      <c r="AU4" s="25" t="s">
        <v>118</v>
      </c>
      <c r="AV4">
        <f>SUM(AT7:AT38)</f>
        <v>22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26</v>
      </c>
      <c r="C7" s="60">
        <v>11</v>
      </c>
      <c r="D7" s="57">
        <v>35</v>
      </c>
      <c r="E7" s="60">
        <v>22</v>
      </c>
      <c r="F7" s="57">
        <v>46</v>
      </c>
      <c r="G7" s="63">
        <v>14</v>
      </c>
      <c r="H7" s="63">
        <v>55</v>
      </c>
      <c r="I7" s="41">
        <v>24</v>
      </c>
      <c r="J7" s="41">
        <v>65</v>
      </c>
      <c r="K7" s="42">
        <v>0</v>
      </c>
      <c r="L7">
        <v>21212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COUNTIF(L7:L28,T7)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COUNTIF(L29:L51,Y7)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COUNTIF(L52:L73,AD7)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COUNTIF(L74:L95,AI7)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COUNTIF(L96:L118,AN7)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COUNTIF(L119:L140,AS7)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189</v>
      </c>
      <c r="C8" s="61">
        <v>13</v>
      </c>
      <c r="D8" s="58">
        <v>194</v>
      </c>
      <c r="E8" s="61">
        <v>13</v>
      </c>
      <c r="F8" s="58">
        <v>199</v>
      </c>
      <c r="G8" s="64">
        <v>23</v>
      </c>
      <c r="H8" s="64">
        <v>209</v>
      </c>
      <c r="I8" s="41">
        <v>13</v>
      </c>
      <c r="J8" s="41">
        <v>218</v>
      </c>
      <c r="K8" s="42">
        <v>0</v>
      </c>
      <c r="L8">
        <v>11121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COUNTIF(L7:L28,T8)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COUNTIF(L29:L51,Y8)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COUNTIF(L52:L73,AD8)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COUNTIF(L74:L95,AI8)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COUNTIF(L96:L118,AN8)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COUNTIF(L119:L140,AS8)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329</v>
      </c>
      <c r="C9" s="61">
        <v>24</v>
      </c>
      <c r="D9" s="58">
        <v>339</v>
      </c>
      <c r="E9" s="61">
        <v>13</v>
      </c>
      <c r="F9" s="58">
        <v>348</v>
      </c>
      <c r="G9" s="64">
        <v>23</v>
      </c>
      <c r="H9" s="64">
        <v>358</v>
      </c>
      <c r="I9" s="41">
        <v>13</v>
      </c>
      <c r="J9" s="41">
        <v>368</v>
      </c>
      <c r="K9" s="42">
        <v>0</v>
      </c>
      <c r="L9">
        <v>12121</v>
      </c>
      <c r="N9" s="35">
        <v>11121</v>
      </c>
      <c r="O9" s="35">
        <f>COUNTIF($L$7:$L$500,N9)</f>
        <v>4</v>
      </c>
      <c r="P9" s="35">
        <f>O9/$Q$4</f>
        <v>2.9850746268656716E-2</v>
      </c>
      <c r="Q9" s="35">
        <f>IF(P9=0,0,(P9*((LOG(P9))/LOG(2))))</f>
        <v>-0.15122654299873947</v>
      </c>
      <c r="T9" s="35">
        <f>N9</f>
        <v>11121</v>
      </c>
      <c r="U9" s="35">
        <f>COUNTIF(L7:L28,T9)</f>
        <v>3</v>
      </c>
      <c r="V9" s="35">
        <f>U9/(W4-U25)</f>
        <v>0.15</v>
      </c>
      <c r="W9" s="35">
        <f>IF(V9=0,0,(V9*((LOG(V9))/LOG(2))))</f>
        <v>-0.41054483912493089</v>
      </c>
      <c r="Y9" s="35">
        <f>N9</f>
        <v>11121</v>
      </c>
      <c r="Z9" s="35">
        <f>COUNTIF(L29:L51,Y9)</f>
        <v>1</v>
      </c>
      <c r="AA9" s="35">
        <f>Z9/(AB4-Z25)</f>
        <v>4.5454545454545456E-2</v>
      </c>
      <c r="AB9" s="35">
        <f>IF(AA9=0,0,(AA9*((LOG(AA9))/LOG(2))))</f>
        <v>-0.20270143721078623</v>
      </c>
      <c r="AD9" s="35">
        <f>N9</f>
        <v>11121</v>
      </c>
      <c r="AE9" s="35">
        <f>COUNTIF(L52:L73,AD9)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COUNTIF(L74:L95,AI9)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COUNTIF(L96:L118,AN9)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COUNTIF(L119:L140,AS9)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472</v>
      </c>
      <c r="C10" s="61">
        <v>13</v>
      </c>
      <c r="D10" s="58">
        <v>485</v>
      </c>
      <c r="E10" s="61">
        <v>24</v>
      </c>
      <c r="F10" s="58">
        <v>495</v>
      </c>
      <c r="G10" s="64">
        <v>14</v>
      </c>
      <c r="H10" s="64">
        <v>508</v>
      </c>
      <c r="I10" s="41">
        <v>24</v>
      </c>
      <c r="J10" s="41">
        <v>518</v>
      </c>
      <c r="K10" s="42">
        <v>0</v>
      </c>
      <c r="L10">
        <v>11212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COUNTIF(L52:L73,AD10)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COUNTIF(L74:L95,AI10)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COUNTIF(L96:L118,AN10)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COUNTIF(L119:L140,AS10)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621</v>
      </c>
      <c r="C11" s="61">
        <v>24</v>
      </c>
      <c r="D11" s="58">
        <v>632</v>
      </c>
      <c r="E11" s="61">
        <v>13</v>
      </c>
      <c r="F11" s="58">
        <v>642</v>
      </c>
      <c r="G11" s="64">
        <v>23</v>
      </c>
      <c r="H11" s="64">
        <v>656</v>
      </c>
      <c r="I11" s="41">
        <v>13</v>
      </c>
      <c r="J11" s="41">
        <v>670</v>
      </c>
      <c r="K11" s="42">
        <v>0</v>
      </c>
      <c r="L11">
        <v>12121</v>
      </c>
      <c r="N11" s="35">
        <v>11211</v>
      </c>
      <c r="O11" s="35">
        <f>COUNTIF($L$7:$L$500,N11)</f>
        <v>5</v>
      </c>
      <c r="P11" s="35">
        <f>O11/$Q$4</f>
        <v>3.7313432835820892E-2</v>
      </c>
      <c r="Q11" s="35">
        <f>IF(P11=0,0,(P11*((LOG(P11))/LOG(2))))</f>
        <v>-0.17702093640188096</v>
      </c>
      <c r="T11" s="35">
        <f>N11</f>
        <v>11211</v>
      </c>
      <c r="U11" s="35">
        <f>COUNTIF(L7:L28,T11)</f>
        <v>3</v>
      </c>
      <c r="V11" s="35">
        <f>U11/(W4-U25)</f>
        <v>0.15</v>
      </c>
      <c r="W11" s="35">
        <f>IF(V11=0,0,(V11*((LOG(V11))/LOG(2))))</f>
        <v>-0.41054483912493089</v>
      </c>
      <c r="Y11" s="35">
        <f>N11</f>
        <v>11211</v>
      </c>
      <c r="Z11" s="35">
        <f>COUNTIF(L29:L51,Y11)</f>
        <v>2</v>
      </c>
      <c r="AA11" s="35">
        <f>Z11/(AB4-Z25)</f>
        <v>9.0909090909090912E-2</v>
      </c>
      <c r="AB11" s="35">
        <f>IF(AA11=0,0,(AA11*((LOG(AA11))/LOG(2))))</f>
        <v>-0.31449378351248153</v>
      </c>
      <c r="AD11" s="35">
        <f>N11</f>
        <v>11211</v>
      </c>
      <c r="AE11" s="35">
        <f>COUNTIF(L52:L73,AD11)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COUNTIF(L74:L95,AI11)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COUNTIF(L96:L118,AN11)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COUNTIF(L119:L140,AS11)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778</v>
      </c>
      <c r="C12" s="61">
        <v>24</v>
      </c>
      <c r="D12" s="58">
        <v>788</v>
      </c>
      <c r="E12" s="61">
        <v>24</v>
      </c>
      <c r="F12" s="58">
        <v>790</v>
      </c>
      <c r="G12" s="64">
        <v>14</v>
      </c>
      <c r="H12" s="64">
        <v>801</v>
      </c>
      <c r="I12" s="41">
        <v>24</v>
      </c>
      <c r="J12" s="41">
        <v>811</v>
      </c>
      <c r="K12" s="42">
        <v>0</v>
      </c>
      <c r="L12">
        <v>12212</v>
      </c>
      <c r="N12" s="35">
        <v>11212</v>
      </c>
      <c r="O12" s="35">
        <f>COUNTIF($L$7:$L$500,N12)</f>
        <v>4</v>
      </c>
      <c r="P12" s="35">
        <f>O12/$Q$4</f>
        <v>2.9850746268656716E-2</v>
      </c>
      <c r="Q12" s="35">
        <f>IF(P12=0,0,(P12*((LOG(P12))/LOG(2))))</f>
        <v>-0.15122654299873947</v>
      </c>
      <c r="T12" s="35">
        <f>N12</f>
        <v>11212</v>
      </c>
      <c r="U12" s="35">
        <f>COUNTIF(L7:L28,T12)</f>
        <v>3</v>
      </c>
      <c r="V12" s="35">
        <f>U12/(W4-U25)</f>
        <v>0.15</v>
      </c>
      <c r="W12" s="35">
        <f>IF(V12=0,0,(V12*((LOG(V12))/LOG(2))))</f>
        <v>-0.41054483912493089</v>
      </c>
      <c r="Y12" s="35">
        <f>N12</f>
        <v>11212</v>
      </c>
      <c r="Z12" s="35">
        <f>COUNTIF(L29:L51,Y12)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COUNTIF(L52:L73,AD12)</f>
        <v>1</v>
      </c>
      <c r="AF12" s="35">
        <f>AE12/(AG4-AE25)</f>
        <v>0.05</v>
      </c>
      <c r="AG12" s="35">
        <f>IF(AF12=0,0,(AF12*((LOG(AF12))/LOG(2))))</f>
        <v>-0.21609640474436814</v>
      </c>
      <c r="AI12" s="35">
        <f>N12</f>
        <v>11212</v>
      </c>
      <c r="AJ12" s="35">
        <f>COUNTIF(L74:L95,AI12)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COUNTIF(L96:L118,AN12)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COUNTIF(L119:L140,AS12)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918</v>
      </c>
      <c r="C13" s="61">
        <v>13</v>
      </c>
      <c r="D13" s="58">
        <v>931</v>
      </c>
      <c r="E13" s="61">
        <v>24</v>
      </c>
      <c r="F13" s="58">
        <v>940</v>
      </c>
      <c r="G13" s="64">
        <v>14</v>
      </c>
      <c r="H13" s="64">
        <v>950</v>
      </c>
      <c r="I13" s="41">
        <v>13</v>
      </c>
      <c r="J13" s="41">
        <v>956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COUNTIF(L7:L28,T13)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COUNTIF(L29:L51,Y13)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COUNTIF(L52:L73,AD13)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COUNTIF(L74:L95,AI13)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COUNTIF(L96:L118,AN13)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COUNTIF(L119:L140,AS13)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1067</v>
      </c>
      <c r="C14" s="61">
        <v>13</v>
      </c>
      <c r="D14" s="58">
        <v>1082</v>
      </c>
      <c r="E14" s="61">
        <v>24</v>
      </c>
      <c r="F14" s="58">
        <v>1093</v>
      </c>
      <c r="G14" s="64">
        <v>14</v>
      </c>
      <c r="H14" s="64">
        <v>1103</v>
      </c>
      <c r="I14" s="41">
        <v>13</v>
      </c>
      <c r="J14" s="41">
        <v>1112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COUNTIF(L29:L51,Y14)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COUNTIF(L52:L73,AD14)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COUNTIF(L74:L95,AI14)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COUNTIF(L96:L118,AN14)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COUNTIF(L119:L140,AS14)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1226</v>
      </c>
      <c r="C15" s="61">
        <v>13</v>
      </c>
      <c r="D15" s="58">
        <v>1235</v>
      </c>
      <c r="E15" s="61">
        <v>24</v>
      </c>
      <c r="F15" s="58">
        <v>1245</v>
      </c>
      <c r="G15" s="64">
        <v>14</v>
      </c>
      <c r="H15" s="64">
        <v>1255</v>
      </c>
      <c r="I15" s="41">
        <v>13</v>
      </c>
      <c r="J15" s="41">
        <v>1264</v>
      </c>
      <c r="K15" s="42">
        <v>0</v>
      </c>
      <c r="L15">
        <v>11211</v>
      </c>
      <c r="N15" s="35">
        <v>12111</v>
      </c>
      <c r="O15" s="35">
        <f>COUNTIF($L$7:$L$500,N15)</f>
        <v>4</v>
      </c>
      <c r="P15" s="35">
        <f>O15/$Q$4</f>
        <v>2.9850746268656716E-2</v>
      </c>
      <c r="Q15" s="35">
        <f>IF(P15=0,0,(P15*((LOG(P15))/LOG(2))))</f>
        <v>-0.15122654299873947</v>
      </c>
      <c r="T15" s="35">
        <f>N15</f>
        <v>12111</v>
      </c>
      <c r="U15" s="35">
        <f>COUNTIF(L7:L28,T15)</f>
        <v>1</v>
      </c>
      <c r="V15" s="35">
        <f>U15/(W4-U25)</f>
        <v>0.05</v>
      </c>
      <c r="W15" s="35">
        <f>IF(V15=0,0,(V15*((LOG(V15))/LOG(2))))</f>
        <v>-0.21609640474436814</v>
      </c>
      <c r="Y15" s="35">
        <f>N15</f>
        <v>12111</v>
      </c>
      <c r="Z15" s="35">
        <f>COUNTIF(L29:L51,Y15)</f>
        <v>1</v>
      </c>
      <c r="AA15" s="35">
        <f>Z15/(AB4-Z25)</f>
        <v>4.5454545454545456E-2</v>
      </c>
      <c r="AB15" s="35">
        <f>IF(AA15=0,0,(AA15*((LOG(AA15))/LOG(2))))</f>
        <v>-0.20270143721078623</v>
      </c>
      <c r="AD15" s="35">
        <f>N15</f>
        <v>12111</v>
      </c>
      <c r="AE15" s="35">
        <f>COUNTIF(L52:L73,AD15)</f>
        <v>1</v>
      </c>
      <c r="AF15" s="35">
        <f>AE15/(AG4-AE25)</f>
        <v>0.05</v>
      </c>
      <c r="AG15" s="35">
        <f>IF(AF15=0,0,(AF15*((LOG(AF15))/LOG(2))))</f>
        <v>-0.21609640474436814</v>
      </c>
      <c r="AI15" s="35">
        <f>N15</f>
        <v>12111</v>
      </c>
      <c r="AJ15" s="35">
        <f>COUNTIF(L74:L95,AI15)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COUNTIF(L96:L118,AN15)</f>
        <v>1</v>
      </c>
      <c r="AP15" s="35">
        <f>AO15/(AQ4-AO25)</f>
        <v>4.3478260869565216E-2</v>
      </c>
      <c r="AQ15" s="35">
        <f>IF(AP15=0,0,(AP15*((LOG(AP15))/LOG(2))))</f>
        <v>-0.19667660678508753</v>
      </c>
      <c r="AS15" s="35">
        <f>N15</f>
        <v>12111</v>
      </c>
      <c r="AT15" s="35">
        <f>COUNTIF(L119:L140,AS15)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1369</v>
      </c>
      <c r="C16" s="61">
        <v>13</v>
      </c>
      <c r="D16" s="58">
        <v>1387</v>
      </c>
      <c r="E16" s="61">
        <v>13</v>
      </c>
      <c r="F16" s="58">
        <v>1392</v>
      </c>
      <c r="G16" s="64">
        <v>23</v>
      </c>
      <c r="H16" s="64">
        <v>1401</v>
      </c>
      <c r="I16" s="41">
        <v>13</v>
      </c>
      <c r="J16" s="41">
        <v>1410</v>
      </c>
      <c r="K16" s="42">
        <v>0</v>
      </c>
      <c r="L16">
        <v>11121</v>
      </c>
      <c r="N16" s="35">
        <v>12112</v>
      </c>
      <c r="O16" s="35">
        <f>COUNTIF($L$7:$L$500,N16)</f>
        <v>3</v>
      </c>
      <c r="P16" s="35">
        <f>O16/$Q$4</f>
        <v>2.2388059701492536E-2</v>
      </c>
      <c r="Q16" s="35">
        <f>IF(P16=0,0,(P16*((LOG(P16))/LOG(2))))</f>
        <v>-0.12271179156126753</v>
      </c>
      <c r="T16" s="35">
        <f>N16</f>
        <v>12112</v>
      </c>
      <c r="U16" s="35">
        <f>COUNTIF(L7:L28,T16)</f>
        <v>1</v>
      </c>
      <c r="V16" s="35">
        <f>U16/(W4-U25)</f>
        <v>0.05</v>
      </c>
      <c r="W16" s="35">
        <f>IF(V16=0,0,(V16*((LOG(V16))/LOG(2))))</f>
        <v>-0.21609640474436814</v>
      </c>
      <c r="Y16" s="35">
        <f>N16</f>
        <v>12112</v>
      </c>
      <c r="Z16" s="35">
        <f>COUNTIF(L29:L51,Y16)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COUNTIF(L52:L73,AD16)</f>
        <v>2</v>
      </c>
      <c r="AF16" s="35">
        <f>AE16/(AG4-AE25)</f>
        <v>0.1</v>
      </c>
      <c r="AG16" s="35">
        <f>IF(AF16=0,0,(AF16*((LOG(AF16))/LOG(2))))</f>
        <v>-0.33219280948873625</v>
      </c>
      <c r="AI16" s="35">
        <f>N16</f>
        <v>12112</v>
      </c>
      <c r="AJ16" s="35">
        <f>COUNTIF(L74:L95,AI16)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COUNTIF(L96:L118,AN16)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COUNTIF(L119:L140,AS16)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1521</v>
      </c>
      <c r="C17" s="61">
        <v>11</v>
      </c>
      <c r="D17" s="58">
        <v>1534</v>
      </c>
      <c r="E17" s="61">
        <v>22</v>
      </c>
      <c r="F17" s="58">
        <v>1540</v>
      </c>
      <c r="G17" s="64">
        <v>14</v>
      </c>
      <c r="H17" s="64">
        <v>1552</v>
      </c>
      <c r="I17" s="41">
        <v>13</v>
      </c>
      <c r="J17" s="41">
        <v>1562</v>
      </c>
      <c r="K17" s="42">
        <v>0</v>
      </c>
      <c r="L17">
        <v>21211</v>
      </c>
      <c r="N17" s="35">
        <v>12121</v>
      </c>
      <c r="O17" s="35">
        <f>COUNTIF($L$7:$L$500,N17)</f>
        <v>6</v>
      </c>
      <c r="P17" s="35">
        <f>O17/$Q$4</f>
        <v>4.4776119402985072E-2</v>
      </c>
      <c r="Q17" s="35">
        <f>IF(P17=0,0,(P17*((LOG(P17))/LOG(2))))</f>
        <v>-0.20064746371955</v>
      </c>
      <c r="T17" s="35">
        <f>N17</f>
        <v>12121</v>
      </c>
      <c r="U17" s="35">
        <f>COUNTIF(L7:L28,T17)</f>
        <v>3</v>
      </c>
      <c r="V17" s="35">
        <f>U17/(W4-U25)</f>
        <v>0.15</v>
      </c>
      <c r="W17" s="35">
        <f>IF(V17=0,0,(V17*((LOG(V17))/LOG(2))))</f>
        <v>-0.41054483912493089</v>
      </c>
      <c r="Y17" s="35">
        <f>N17</f>
        <v>12121</v>
      </c>
      <c r="Z17" s="35">
        <f>COUNTIF(L29:L51,Y17)</f>
        <v>1</v>
      </c>
      <c r="AA17" s="35">
        <f>Z17/(AB4-Z25)</f>
        <v>4.5454545454545456E-2</v>
      </c>
      <c r="AB17" s="35">
        <f>IF(AA17=0,0,(AA17*((LOG(AA17))/LOG(2))))</f>
        <v>-0.20270143721078623</v>
      </c>
      <c r="AD17" s="35">
        <f>N17</f>
        <v>12121</v>
      </c>
      <c r="AE17" s="35">
        <f>COUNTIF(L52:L73,AD17)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COUNTIF(L74:L95,AI17)</f>
        <v>1</v>
      </c>
      <c r="AK17" s="35">
        <f>AJ17/(AL4-AJ25)</f>
        <v>4.5454545454545456E-2</v>
      </c>
      <c r="AL17" s="35">
        <f>IF(AK17=0,0,(AK17*((LOG(AK17))/LOG(2))))</f>
        <v>-0.20270143721078623</v>
      </c>
      <c r="AN17" s="35">
        <f>N17</f>
        <v>12121</v>
      </c>
      <c r="AO17" s="35">
        <f>COUNTIF(L96:L118,AN17)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COUNTIF(L119:L140,AS17)</f>
        <v>1</v>
      </c>
      <c r="AU17" s="35">
        <f>AT17/(AV4-AT25)</f>
        <v>4.5454545454545456E-2</v>
      </c>
      <c r="AV17" s="35">
        <f>IF(AU17=0,0,(AU17*((LOG(AU17))/LOG(2))))</f>
        <v>-0.20270143721078623</v>
      </c>
    </row>
    <row r="18" spans="1:48" x14ac:dyDescent="0.3">
      <c r="A18" s="58">
        <v>12</v>
      </c>
      <c r="B18" s="58">
        <v>1677</v>
      </c>
      <c r="C18" s="61">
        <v>13</v>
      </c>
      <c r="D18" s="58">
        <v>1686</v>
      </c>
      <c r="E18" s="61">
        <v>24</v>
      </c>
      <c r="F18" s="58">
        <v>1694</v>
      </c>
      <c r="G18" s="64">
        <v>14</v>
      </c>
      <c r="H18" s="64">
        <v>1708</v>
      </c>
      <c r="I18" s="41">
        <v>24</v>
      </c>
      <c r="J18" s="41">
        <v>1718</v>
      </c>
      <c r="K18" s="42">
        <v>0</v>
      </c>
      <c r="L18">
        <v>11212</v>
      </c>
      <c r="N18" s="35">
        <v>12122</v>
      </c>
      <c r="O18" s="35">
        <f>COUNTIF($L$7:$L$500,N18)</f>
        <v>1</v>
      </c>
      <c r="P18" s="35">
        <f>O18/$Q$4</f>
        <v>7.462686567164179E-3</v>
      </c>
      <c r="Q18" s="35">
        <f>IF(P18=0,0,(P18*((LOG(P18))/LOG(2))))</f>
        <v>-5.2732008884013228E-2</v>
      </c>
      <c r="T18" s="35">
        <f>N18</f>
        <v>12122</v>
      </c>
      <c r="U18" s="35">
        <f>COUNTIF(L7:L28,T18)</f>
        <v>1</v>
      </c>
      <c r="V18" s="35">
        <f>U18/(W4-U25)</f>
        <v>0.05</v>
      </c>
      <c r="W18" s="35">
        <f>IF(V18=0,0,(V18*((LOG(V18))/LOG(2))))</f>
        <v>-0.21609640474436814</v>
      </c>
      <c r="Y18" s="35">
        <f>N18</f>
        <v>12122</v>
      </c>
      <c r="Z18" s="35">
        <f>COUNTIF(L29:L51,Y18)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COUNTIF(L52:L73,AD18)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COUNTIF(L74:L95,AI18)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COUNTIF(L96:L118,AN18)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COUNTIF(L119:L140,AS18)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1830</v>
      </c>
      <c r="C19" s="61">
        <v>11</v>
      </c>
      <c r="D19" s="58">
        <v>1840</v>
      </c>
      <c r="E19" s="61">
        <v>11</v>
      </c>
      <c r="F19" s="58">
        <v>1847</v>
      </c>
      <c r="G19" s="64">
        <v>12</v>
      </c>
      <c r="H19" s="64">
        <v>1867</v>
      </c>
      <c r="I19" s="41">
        <v>24</v>
      </c>
      <c r="J19" s="41">
        <v>1878</v>
      </c>
      <c r="K19" s="42">
        <v>0</v>
      </c>
      <c r="L19">
        <v>21112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COUNTIF(L52:L73,AD19)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COUNTIF(L74:L95,AI19)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COUNTIF(L96:L118,AN19)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COUNTIF(L119:L140,AS19)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1982</v>
      </c>
      <c r="C20" s="61">
        <v>24</v>
      </c>
      <c r="D20" s="58">
        <v>1993</v>
      </c>
      <c r="E20" s="61">
        <v>13</v>
      </c>
      <c r="F20" s="58">
        <v>2003</v>
      </c>
      <c r="G20" s="64">
        <v>14</v>
      </c>
      <c r="H20" s="64">
        <v>2010</v>
      </c>
      <c r="I20" s="41">
        <v>13</v>
      </c>
      <c r="J20" s="41">
        <v>2020</v>
      </c>
      <c r="K20" s="51">
        <v>1</v>
      </c>
      <c r="L20">
        <v>12111</v>
      </c>
      <c r="N20" s="35">
        <v>12212</v>
      </c>
      <c r="O20" s="35">
        <f>COUNTIF($L$7:$L$500,N20)</f>
        <v>1</v>
      </c>
      <c r="P20" s="35">
        <f>O20/$Q$4</f>
        <v>7.462686567164179E-3</v>
      </c>
      <c r="Q20" s="35">
        <f>IF(P20=0,0,(P20*((LOG(P20))/LOG(2))))</f>
        <v>-5.2732008884013228E-2</v>
      </c>
      <c r="T20" s="35">
        <f>N20</f>
        <v>12212</v>
      </c>
      <c r="U20" s="35">
        <f>COUNTIF(L7:L28,T20)</f>
        <v>1</v>
      </c>
      <c r="V20" s="35">
        <f>U20/(W4-U25)</f>
        <v>0.05</v>
      </c>
      <c r="W20" s="35">
        <f>IF(V20=0,0,(V20*((LOG(V20))/LOG(2))))</f>
        <v>-0.21609640474436814</v>
      </c>
      <c r="Y20" s="35">
        <f>N20</f>
        <v>12212</v>
      </c>
      <c r="Z20" s="35">
        <f>COUNTIF(L29:L51,Y20)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COUNTIF(L52:L73,AD20)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COUNTIF(L74:L95,AI20)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COUNTIF(L96:L118,AN20)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COUNTIF(L119:L140,AS20)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2166</v>
      </c>
      <c r="C21" s="61">
        <v>24</v>
      </c>
      <c r="D21" s="58">
        <v>2176</v>
      </c>
      <c r="E21" s="61">
        <v>13</v>
      </c>
      <c r="F21" s="58">
        <v>2185</v>
      </c>
      <c r="G21" s="64">
        <v>23</v>
      </c>
      <c r="H21" s="64">
        <v>2200</v>
      </c>
      <c r="I21" s="41">
        <v>24</v>
      </c>
      <c r="J21" s="41">
        <v>2220</v>
      </c>
      <c r="K21" s="42">
        <v>0</v>
      </c>
      <c r="L21">
        <v>12122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COUNTIF(L52:L73,AD21)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COUNTIF(L74:L95,AI21)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COUNTIF(L96:L118,AN21)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COUNTIF(L119:L140,AS21)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2357</v>
      </c>
      <c r="C22" s="61">
        <v>13</v>
      </c>
      <c r="D22" s="58">
        <v>2365</v>
      </c>
      <c r="E22" s="61">
        <v>24</v>
      </c>
      <c r="F22" s="58">
        <v>2375</v>
      </c>
      <c r="G22" s="64">
        <v>14</v>
      </c>
      <c r="H22" s="64">
        <v>2385</v>
      </c>
      <c r="I22" s="41">
        <v>24</v>
      </c>
      <c r="J22" s="41">
        <v>2398</v>
      </c>
      <c r="K22" s="42">
        <v>0</v>
      </c>
      <c r="L22">
        <v>11212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COUNTIF(L52:L73,AD22)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COUNTIF(L74:L95,AI22)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COUNTIF(L96:L118,AN22)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COUNTIF(L119:L140,AS22)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2509</v>
      </c>
      <c r="C23" s="61">
        <v>11</v>
      </c>
      <c r="D23" s="58">
        <v>2519</v>
      </c>
      <c r="E23" s="61">
        <v>11</v>
      </c>
      <c r="F23" s="58">
        <v>2526</v>
      </c>
      <c r="G23" s="64">
        <v>21</v>
      </c>
      <c r="H23" s="64">
        <v>2536</v>
      </c>
      <c r="I23" s="41">
        <v>11</v>
      </c>
      <c r="J23" s="41">
        <v>2546</v>
      </c>
      <c r="K23" s="42">
        <v>1</v>
      </c>
      <c r="L23">
        <v>21121</v>
      </c>
      <c r="N23" s="35">
        <v>21111</v>
      </c>
      <c r="O23" s="35">
        <f>COUNTIF($L$7:$L$500,N23)</f>
        <v>4</v>
      </c>
      <c r="P23" s="35">
        <f>O23/$Q$4</f>
        <v>2.9850746268656716E-2</v>
      </c>
      <c r="Q23" s="35">
        <f>IF(P23=0,0,(P23*((LOG(P23))/LOG(2))))</f>
        <v>-0.15122654299873947</v>
      </c>
      <c r="T23" s="35">
        <f>N23</f>
        <v>21111</v>
      </c>
      <c r="U23" s="35">
        <f>COUNTIF(L7:L28,T23)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COUNTIF(L29:L51,Y23)</f>
        <v>3</v>
      </c>
      <c r="AA23" s="35">
        <f>Z23/(AB4-Z25)</f>
        <v>0.13636363636363635</v>
      </c>
      <c r="AB23" s="35">
        <f>IF(AA23=0,0,(AA23*((LOG(AA23))/LOG(2))))</f>
        <v>-0.39197306153401923</v>
      </c>
      <c r="AD23" s="35">
        <f>N23</f>
        <v>21111</v>
      </c>
      <c r="AE23" s="35">
        <f>COUNTIF(L52:L73,AD23)</f>
        <v>1</v>
      </c>
      <c r="AF23" s="35">
        <f>AE23/(AG4-AE25)</f>
        <v>0.05</v>
      </c>
      <c r="AG23" s="35">
        <f>IF(AF23=0,0,(AF23*((LOG(AF23))/LOG(2))))</f>
        <v>-0.21609640474436814</v>
      </c>
      <c r="AI23" s="35">
        <f>N23</f>
        <v>21111</v>
      </c>
      <c r="AJ23" s="35">
        <f>COUNTIF(L74:L95,AI23)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COUNTIF(L96:L118,AN23)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COUNTIF(L119:L140,AS23)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2642</v>
      </c>
      <c r="C24" s="61">
        <v>11</v>
      </c>
      <c r="D24" s="58">
        <v>2656</v>
      </c>
      <c r="E24" s="61">
        <v>22</v>
      </c>
      <c r="F24" s="58">
        <v>2662</v>
      </c>
      <c r="G24" s="64">
        <v>14</v>
      </c>
      <c r="H24" s="64">
        <v>2671</v>
      </c>
      <c r="I24" s="41">
        <v>13</v>
      </c>
      <c r="J24" s="41">
        <v>2680</v>
      </c>
      <c r="K24" s="42">
        <v>0</v>
      </c>
      <c r="L24">
        <v>21211</v>
      </c>
      <c r="N24" s="35">
        <v>21112</v>
      </c>
      <c r="O24" s="35">
        <f>COUNTIF($L$7:$L$500,N24)</f>
        <v>2</v>
      </c>
      <c r="P24" s="35">
        <f>O24/$Q$4</f>
        <v>1.4925373134328358E-2</v>
      </c>
      <c r="Q24" s="35">
        <f>IF(P24=0,0,(P24*((LOG(P24))/LOG(2))))</f>
        <v>-9.0538644633698095E-2</v>
      </c>
      <c r="T24" s="35">
        <f>N24</f>
        <v>21112</v>
      </c>
      <c r="U24" s="35">
        <f>COUNTIF(L7:L28,T24)</f>
        <v>1</v>
      </c>
      <c r="V24" s="35">
        <f>U24/(W4-U25)</f>
        <v>0.05</v>
      </c>
      <c r="W24" s="35">
        <f>IF(V24=0,0,(V24*((LOG(V24))/LOG(2))))</f>
        <v>-0.21609640474436814</v>
      </c>
      <c r="Y24" s="35">
        <f>N24</f>
        <v>21112</v>
      </c>
      <c r="Z24" s="35">
        <f>COUNTIF(L29:L51,Y24)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COUNTIF(L52:L73,AD24)</f>
        <v>1</v>
      </c>
      <c r="AF24" s="35">
        <f>AE24/(AG4-AE25)</f>
        <v>0.05</v>
      </c>
      <c r="AG24" s="35">
        <f>IF(AF24=0,0,(AF24*((LOG(AF24))/LOG(2))))</f>
        <v>-0.21609640474436814</v>
      </c>
      <c r="AI24" s="35">
        <f>N24</f>
        <v>21112</v>
      </c>
      <c r="AJ24" s="35">
        <f>COUNTIF(L74:L95,AI24)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COUNTIF(L96:L118,AN24)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COUNTIF(L119:L140,AS24)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2819</v>
      </c>
      <c r="C25" s="61">
        <v>24</v>
      </c>
      <c r="D25" s="58">
        <v>2828</v>
      </c>
      <c r="E25" s="61">
        <v>13</v>
      </c>
      <c r="F25" s="58">
        <v>2837</v>
      </c>
      <c r="G25" s="64">
        <v>23</v>
      </c>
      <c r="H25" s="64">
        <v>2847</v>
      </c>
      <c r="I25" s="41">
        <v>13</v>
      </c>
      <c r="J25" s="41">
        <v>2859</v>
      </c>
      <c r="K25" s="42">
        <v>0</v>
      </c>
      <c r="L25">
        <v>12121</v>
      </c>
      <c r="N25" s="35">
        <v>21121</v>
      </c>
      <c r="O25" s="35">
        <f>COUNTIF($L$7:$L$500,N25)</f>
        <v>5</v>
      </c>
      <c r="P25" s="35">
        <f>O25/$Q$4</f>
        <v>3.7313432835820892E-2</v>
      </c>
      <c r="Q25" s="35">
        <f>IF(P25=0,0,(P25*((LOG(P25))/LOG(2))))</f>
        <v>-0.17702093640188096</v>
      </c>
      <c r="T25" s="35">
        <f>N25</f>
        <v>21121</v>
      </c>
      <c r="U25" s="35">
        <f>COUNTIF(L7:L28,T25)</f>
        <v>2</v>
      </c>
      <c r="V25" s="55"/>
      <c r="W25" s="56"/>
      <c r="Y25" s="35">
        <f>N25</f>
        <v>21121</v>
      </c>
      <c r="Z25" s="35">
        <f>COUNTIF(L29:L51,Y25)</f>
        <v>1</v>
      </c>
      <c r="AA25" s="55"/>
      <c r="AB25" s="56"/>
      <c r="AD25" s="35">
        <f>N25</f>
        <v>21121</v>
      </c>
      <c r="AE25" s="35">
        <f>COUNTIF(L52:L73,AD25)</f>
        <v>2</v>
      </c>
      <c r="AF25" s="55"/>
      <c r="AG25" s="56"/>
      <c r="AI25" s="35">
        <f>N25</f>
        <v>21121</v>
      </c>
      <c r="AJ25" s="35">
        <f>COUNTIF(L74:L95,AI25)</f>
        <v>0</v>
      </c>
      <c r="AK25" s="55"/>
      <c r="AL25" s="56"/>
      <c r="AN25" s="35">
        <f>N25</f>
        <v>21121</v>
      </c>
      <c r="AO25" s="35">
        <f>COUNTIF(L96:L118,AN25)</f>
        <v>0</v>
      </c>
      <c r="AP25" s="55"/>
      <c r="AQ25" s="56"/>
      <c r="AS25" s="35">
        <f>N25</f>
        <v>21121</v>
      </c>
      <c r="AT25" s="35">
        <f>COUNTIF(L119:L140,AS25)</f>
        <v>0</v>
      </c>
      <c r="AU25" s="55"/>
      <c r="AV25" s="56"/>
    </row>
    <row r="26" spans="1:48" x14ac:dyDescent="0.3">
      <c r="A26" s="58">
        <v>12</v>
      </c>
      <c r="B26" s="58">
        <v>2972</v>
      </c>
      <c r="C26" s="61">
        <v>13</v>
      </c>
      <c r="D26" s="58">
        <v>2979</v>
      </c>
      <c r="E26" s="61">
        <v>13</v>
      </c>
      <c r="F26" s="58">
        <v>2985</v>
      </c>
      <c r="G26" s="64">
        <v>23</v>
      </c>
      <c r="H26" s="64">
        <v>2992</v>
      </c>
      <c r="I26" s="41">
        <v>13</v>
      </c>
      <c r="J26" s="41">
        <v>3004</v>
      </c>
      <c r="K26" s="42">
        <v>0</v>
      </c>
      <c r="L26">
        <v>11121</v>
      </c>
      <c r="N26" s="35">
        <v>21122</v>
      </c>
      <c r="O26" s="35">
        <f>COUNTIF($L$7:$L$500,N26)</f>
        <v>1</v>
      </c>
      <c r="P26" s="35">
        <f>O26/$Q$4</f>
        <v>7.462686567164179E-3</v>
      </c>
      <c r="Q26" s="35">
        <f>IF(P26=0,0,(P26*((LOG(P26))/LOG(2))))</f>
        <v>-5.2732008884013228E-2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COUNTIF(L52:L73,AD26)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COUNTIF(L74:L95,AI26)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COUNTIF(L96:L118,AN26)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COUNTIF(L119:L140,AS26)</f>
        <v>1</v>
      </c>
      <c r="AU26" s="35">
        <f>AT26/(AV4-AT25)</f>
        <v>4.5454545454545456E-2</v>
      </c>
      <c r="AV26" s="35">
        <f>IF(AU26=0,0,(AU26*((LOG(AU26))/LOG(2))))</f>
        <v>-0.20270143721078623</v>
      </c>
    </row>
    <row r="27" spans="1:48" x14ac:dyDescent="0.3">
      <c r="A27" s="58">
        <v>21</v>
      </c>
      <c r="B27" s="58">
        <v>3115</v>
      </c>
      <c r="C27" s="61">
        <v>11</v>
      </c>
      <c r="D27" s="58">
        <v>3124</v>
      </c>
      <c r="E27" s="61">
        <v>11</v>
      </c>
      <c r="F27" s="58">
        <v>3134</v>
      </c>
      <c r="G27" s="64">
        <v>21</v>
      </c>
      <c r="H27" s="64">
        <v>3142</v>
      </c>
      <c r="I27" s="41">
        <v>11</v>
      </c>
      <c r="J27" s="41">
        <v>3152</v>
      </c>
      <c r="K27" s="42">
        <v>1</v>
      </c>
      <c r="L27">
        <v>21121</v>
      </c>
      <c r="N27" s="35">
        <v>21211</v>
      </c>
      <c r="O27" s="35">
        <f>COUNTIF($L$7:$L$500,N27)</f>
        <v>13</v>
      </c>
      <c r="P27" s="35">
        <f>O27/$Q$4</f>
        <v>9.7014925373134331E-2</v>
      </c>
      <c r="Q27" s="35">
        <f>IF(P27=0,0,(P27*((LOG(P27))/LOG(2))))</f>
        <v>-0.32651823238893163</v>
      </c>
      <c r="T27" s="35">
        <f>N27</f>
        <v>21211</v>
      </c>
      <c r="U27" s="35">
        <f>COUNTIF(L7:L28,T27)</f>
        <v>2</v>
      </c>
      <c r="V27" s="35">
        <f>U27/(W4-U25)</f>
        <v>0.1</v>
      </c>
      <c r="W27" s="35">
        <f>IF(V27=0,0,(V27*((LOG(V27))/LOG(2))))</f>
        <v>-0.33219280948873625</v>
      </c>
      <c r="Y27" s="35">
        <f>N27</f>
        <v>21211</v>
      </c>
      <c r="Z27" s="35">
        <f>COUNTIF(L29:L51,Y27)</f>
        <v>6</v>
      </c>
      <c r="AA27" s="35">
        <f>Z27/(AB4-Z25)</f>
        <v>0.27272727272727271</v>
      </c>
      <c r="AB27" s="35">
        <f>IF(AA27=0,0,(AA27*((LOG(AA27))/LOG(2))))</f>
        <v>-0.51121885034076575</v>
      </c>
      <c r="AD27" s="35">
        <f>N27</f>
        <v>21211</v>
      </c>
      <c r="AE27" s="35">
        <f>COUNTIF(L52:L73,AD27)</f>
        <v>1</v>
      </c>
      <c r="AF27" s="35">
        <f>AE27/(AG4-AE25)</f>
        <v>0.05</v>
      </c>
      <c r="AG27" s="35">
        <f>IF(AF27=0,0,(AF27*((LOG(AF27))/LOG(2))))</f>
        <v>-0.21609640474436814</v>
      </c>
      <c r="AI27" s="35">
        <f>N27</f>
        <v>21211</v>
      </c>
      <c r="AJ27" s="35">
        <f>COUNTIF(L74:L95,AI27)</f>
        <v>1</v>
      </c>
      <c r="AK27" s="35">
        <f>AJ27/(AL4-AJ25)</f>
        <v>4.5454545454545456E-2</v>
      </c>
      <c r="AL27" s="35">
        <f>IF(AK27=0,0,(AK27*((LOG(AK27))/LOG(2))))</f>
        <v>-0.20270143721078623</v>
      </c>
      <c r="AN27" s="35">
        <f>N27</f>
        <v>21211</v>
      </c>
      <c r="AO27" s="35">
        <f>COUNTIF(L96:L118,AN27)</f>
        <v>1</v>
      </c>
      <c r="AP27" s="35">
        <f>AO27/(AQ4-AO25)</f>
        <v>4.3478260869565216E-2</v>
      </c>
      <c r="AQ27" s="35">
        <f>IF(AP27=0,0,(AP27*((LOG(AP27))/LOG(2))))</f>
        <v>-0.19667660678508753</v>
      </c>
      <c r="AS27" s="35">
        <f>N27</f>
        <v>21211</v>
      </c>
      <c r="AT27" s="35">
        <f>COUNTIF(L119:L140,AS27)</f>
        <v>2</v>
      </c>
      <c r="AU27" s="35">
        <f>AT27/(AV4-AT25)</f>
        <v>9.0909090909090912E-2</v>
      </c>
      <c r="AV27" s="35">
        <f>IF(AU27=0,0,(AU27*((LOG(AU27))/LOG(2))))</f>
        <v>-0.31449378351248153</v>
      </c>
    </row>
    <row r="28" spans="1:48" x14ac:dyDescent="0.3">
      <c r="A28" s="58">
        <v>12</v>
      </c>
      <c r="B28" s="58">
        <v>3251</v>
      </c>
      <c r="C28" s="61">
        <v>24</v>
      </c>
      <c r="D28" s="58">
        <v>3261</v>
      </c>
      <c r="E28" s="61">
        <v>13</v>
      </c>
      <c r="F28" s="58">
        <v>3271</v>
      </c>
      <c r="G28" s="64">
        <v>14</v>
      </c>
      <c r="H28" s="64">
        <v>3279</v>
      </c>
      <c r="I28" s="41">
        <v>24</v>
      </c>
      <c r="J28" s="41">
        <v>3298</v>
      </c>
      <c r="K28" s="42">
        <v>0</v>
      </c>
      <c r="L28">
        <v>12112</v>
      </c>
      <c r="N28" s="35">
        <v>21212</v>
      </c>
      <c r="O28" s="35">
        <f>COUNTIF($L$7:$L$500,N28)</f>
        <v>17</v>
      </c>
      <c r="P28" s="35">
        <f>O28/$Q$4</f>
        <v>0.12686567164179105</v>
      </c>
      <c r="Q28" s="35">
        <f>IF(P28=0,0,(P28*((LOG(P28))/LOG(2))))</f>
        <v>-0.37788543236213701</v>
      </c>
      <c r="T28" s="35">
        <f>N28</f>
        <v>21212</v>
      </c>
      <c r="U28" s="35">
        <f>COUNTIF(L7:L28,T28)</f>
        <v>1</v>
      </c>
      <c r="V28" s="35">
        <f>U28/(W4-U25)</f>
        <v>0.05</v>
      </c>
      <c r="W28" s="35">
        <f>IF(V28=0,0,(V28*((LOG(V28))/LOG(2))))</f>
        <v>-0.21609640474436814</v>
      </c>
      <c r="Y28" s="35">
        <f>N28</f>
        <v>21212</v>
      </c>
      <c r="Z28" s="35">
        <f>COUNTIF(L29:L51,Y28)</f>
        <v>1</v>
      </c>
      <c r="AA28" s="35">
        <f>Z28/(AB4-Z25)</f>
        <v>4.5454545454545456E-2</v>
      </c>
      <c r="AB28" s="35">
        <f>IF(AA28=0,0,(AA28*((LOG(AA28))/LOG(2))))</f>
        <v>-0.20270143721078623</v>
      </c>
      <c r="AD28" s="35">
        <f>N28</f>
        <v>21212</v>
      </c>
      <c r="AE28" s="35">
        <f>COUNTIF(L52:L73,AD28)</f>
        <v>2</v>
      </c>
      <c r="AF28" s="35">
        <f>AE28/(AG4-AE25)</f>
        <v>0.1</v>
      </c>
      <c r="AG28" s="35">
        <f>IF(AF28=0,0,(AF28*((LOG(AF28))/LOG(2))))</f>
        <v>-0.33219280948873625</v>
      </c>
      <c r="AI28" s="35">
        <f>N28</f>
        <v>21212</v>
      </c>
      <c r="AJ28" s="35">
        <f>COUNTIF(L74:L95,AI28)</f>
        <v>4</v>
      </c>
      <c r="AK28" s="35">
        <f>AJ28/(AL4-AJ25)</f>
        <v>0.18181818181818182</v>
      </c>
      <c r="AL28" s="35">
        <f>IF(AK28=0,0,(AK28*((LOG(AK28))/LOG(2))))</f>
        <v>-0.44716938520678134</v>
      </c>
      <c r="AN28" s="35">
        <f>N28</f>
        <v>21212</v>
      </c>
      <c r="AO28" s="35">
        <f>COUNTIF(L96:L118,AN28)</f>
        <v>4</v>
      </c>
      <c r="AP28" s="35">
        <f>AO28/(AQ4-AO25)</f>
        <v>0.17391304347826086</v>
      </c>
      <c r="AQ28" s="35">
        <f>IF(AP28=0,0,(AP28*((LOG(AP28))/LOG(2))))</f>
        <v>-0.43888034018382832</v>
      </c>
      <c r="AS28" s="35">
        <f>N28</f>
        <v>21212</v>
      </c>
      <c r="AT28" s="35">
        <f>COUNTIF(L119:L140,AS28)</f>
        <v>5</v>
      </c>
      <c r="AU28" s="35">
        <f>AT28/(AV4-AT25)</f>
        <v>0.22727272727272727</v>
      </c>
      <c r="AV28" s="35">
        <f>IF(AU28=0,0,(AU28*((LOG(AU28))/LOG(2))))</f>
        <v>-0.48579625539771243</v>
      </c>
    </row>
    <row r="29" spans="1:48" x14ac:dyDescent="0.3">
      <c r="A29" s="59">
        <v>12</v>
      </c>
      <c r="B29" s="59">
        <v>3427</v>
      </c>
      <c r="C29" s="62">
        <v>24</v>
      </c>
      <c r="D29" s="59">
        <v>3437</v>
      </c>
      <c r="E29" s="62">
        <v>13</v>
      </c>
      <c r="F29" s="59">
        <v>3447</v>
      </c>
      <c r="G29" s="65">
        <v>23</v>
      </c>
      <c r="H29" s="65">
        <v>3460</v>
      </c>
      <c r="I29" s="40">
        <v>13</v>
      </c>
      <c r="J29" s="40">
        <v>3473</v>
      </c>
      <c r="K29" s="50">
        <v>0</v>
      </c>
      <c r="L29">
        <v>12121</v>
      </c>
      <c r="N29" s="35">
        <v>21221</v>
      </c>
      <c r="O29" s="35">
        <f>COUNTIF($L$7:$L$500,N29)</f>
        <v>3</v>
      </c>
      <c r="P29" s="35">
        <f>O29/$Q$4</f>
        <v>2.2388059701492536E-2</v>
      </c>
      <c r="Q29" s="35">
        <f>IF(P29=0,0,(P29*((LOG(P29))/LOG(2))))</f>
        <v>-0.12271179156126753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COUNTIF(L52:L73,AD29)</f>
        <v>1</v>
      </c>
      <c r="AF29" s="35">
        <f>AE29/(AG4-AE25)</f>
        <v>0.05</v>
      </c>
      <c r="AG29" s="35">
        <f>IF(AF29=0,0,(AF29*((LOG(AF29))/LOG(2))))</f>
        <v>-0.21609640474436814</v>
      </c>
      <c r="AI29" s="35">
        <f>N29</f>
        <v>21221</v>
      </c>
      <c r="AJ29" s="35">
        <f>COUNTIF(L74:L95,AI29)</f>
        <v>1</v>
      </c>
      <c r="AK29" s="35">
        <f>AJ29/(AL4-AJ25)</f>
        <v>4.5454545454545456E-2</v>
      </c>
      <c r="AL29" s="35">
        <f>IF(AK29=0,0,(AK29*((LOG(AK29))/LOG(2))))</f>
        <v>-0.20270143721078623</v>
      </c>
      <c r="AN29" s="35">
        <f>N29</f>
        <v>21221</v>
      </c>
      <c r="AO29" s="35">
        <f>COUNTIF(L96:L118,AN29)</f>
        <v>1</v>
      </c>
      <c r="AP29" s="35">
        <f>AO29/(AQ4-AO25)</f>
        <v>4.3478260869565216E-2</v>
      </c>
      <c r="AQ29" s="35">
        <f>IF(AP29=0,0,(AP29*((LOG(AP29))/LOG(2))))</f>
        <v>-0.19667660678508753</v>
      </c>
      <c r="AS29" s="35">
        <f>N29</f>
        <v>21221</v>
      </c>
      <c r="AT29" s="35">
        <f>COUNTIF(L119:L140,AS29)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12</v>
      </c>
      <c r="B30" s="59">
        <v>3602</v>
      </c>
      <c r="C30" s="62">
        <v>13</v>
      </c>
      <c r="D30" s="59">
        <v>3611</v>
      </c>
      <c r="E30" s="62">
        <v>24</v>
      </c>
      <c r="F30" s="59">
        <v>3621</v>
      </c>
      <c r="G30" s="65">
        <v>14</v>
      </c>
      <c r="H30" s="65">
        <v>3633</v>
      </c>
      <c r="I30" s="40">
        <v>13</v>
      </c>
      <c r="J30" s="40">
        <v>3645</v>
      </c>
      <c r="K30" s="50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COUNTIF(L52:L73,AD30)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COUNTIF(L74:L95,AI30)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COUNTIF(L96:L118,AN30)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COUNTIF(L119:L140,AS30)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3778</v>
      </c>
      <c r="C31" s="62">
        <v>13</v>
      </c>
      <c r="D31" s="59">
        <v>3787</v>
      </c>
      <c r="E31" s="62">
        <v>24</v>
      </c>
      <c r="F31" s="59">
        <v>3797</v>
      </c>
      <c r="G31" s="65">
        <v>14</v>
      </c>
      <c r="H31" s="65">
        <v>3805</v>
      </c>
      <c r="I31" s="40">
        <v>13</v>
      </c>
      <c r="J31" s="40">
        <v>3814</v>
      </c>
      <c r="K31" s="50">
        <v>0</v>
      </c>
      <c r="L31">
        <v>11211</v>
      </c>
      <c r="N31" s="35">
        <v>22111</v>
      </c>
      <c r="O31" s="35">
        <f>COUNTIF($L$7:$L$500,N31)</f>
        <v>3</v>
      </c>
      <c r="P31" s="35">
        <f>O31/$Q$4</f>
        <v>2.2388059701492536E-2</v>
      </c>
      <c r="Q31" s="35">
        <f>IF(P31=0,0,(P31*((LOG(P31))/LOG(2))))</f>
        <v>-0.12271179156126753</v>
      </c>
      <c r="T31" s="35">
        <f>N31</f>
        <v>22111</v>
      </c>
      <c r="U31" s="35">
        <f>COUNTIF(L7:L28,T31)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COUNTIF(L29:L51,Y31)</f>
        <v>1</v>
      </c>
      <c r="AA31" s="35">
        <f>Z31/(AB4-Z25)</f>
        <v>4.5454545454545456E-2</v>
      </c>
      <c r="AB31" s="35">
        <f>IF(AA31=0,0,(AA31*((LOG(AA31))/LOG(2))))</f>
        <v>-0.20270143721078623</v>
      </c>
      <c r="AD31" s="35">
        <f>N31</f>
        <v>22111</v>
      </c>
      <c r="AE31" s="35">
        <f>COUNTIF(L52:L73,AD31)</f>
        <v>1</v>
      </c>
      <c r="AF31" s="35">
        <f>AE31/(AG4-AE25)</f>
        <v>0.05</v>
      </c>
      <c r="AG31" s="35">
        <f>IF(AF31=0,0,(AF31*((LOG(AF31))/LOG(2))))</f>
        <v>-0.21609640474436814</v>
      </c>
      <c r="AI31" s="35">
        <f>N31</f>
        <v>22111</v>
      </c>
      <c r="AJ31" s="35">
        <f>COUNTIF(L74:L95,AI31)</f>
        <v>1</v>
      </c>
      <c r="AK31" s="35">
        <f>AJ31/(AL4-AJ25)</f>
        <v>4.5454545454545456E-2</v>
      </c>
      <c r="AL31" s="35">
        <f>IF(AK31=0,0,(AK31*((LOG(AK31))/LOG(2))))</f>
        <v>-0.20270143721078623</v>
      </c>
      <c r="AN31" s="35">
        <f>N31</f>
        <v>22111</v>
      </c>
      <c r="AO31" s="35">
        <f>COUNTIF(L96:L118,AN31)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COUNTIF(L119:L140,AS31)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3925</v>
      </c>
      <c r="C32" s="62">
        <v>11</v>
      </c>
      <c r="D32" s="59">
        <v>3936</v>
      </c>
      <c r="E32" s="62">
        <v>11</v>
      </c>
      <c r="F32" s="59">
        <v>3941</v>
      </c>
      <c r="G32" s="65">
        <v>21</v>
      </c>
      <c r="H32" s="65">
        <v>3952</v>
      </c>
      <c r="I32" s="40">
        <v>11</v>
      </c>
      <c r="J32" s="40">
        <v>3966</v>
      </c>
      <c r="K32" s="50">
        <v>1</v>
      </c>
      <c r="L32">
        <v>21121</v>
      </c>
      <c r="N32" s="35">
        <v>22112</v>
      </c>
      <c r="O32" s="35">
        <f>COUNTIF($L$7:$L$500,N32)</f>
        <v>7</v>
      </c>
      <c r="P32" s="35">
        <f>O32/$Q$4</f>
        <v>5.2238805970149252E-2</v>
      </c>
      <c r="Q32" s="35">
        <f>IF(P32=0,0,(P32*((LOG(P32))/LOG(2))))</f>
        <v>-0.22247119312538191</v>
      </c>
      <c r="T32" s="35">
        <f>N32</f>
        <v>22112</v>
      </c>
      <c r="U32" s="35">
        <f>COUNTIF(L7:L28,T32)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COUNTIF(L29:L51,Y32)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COUNTIF(L52:L73,AD32)</f>
        <v>3</v>
      </c>
      <c r="AF32" s="35">
        <f>AE32/(AG4-AE25)</f>
        <v>0.15</v>
      </c>
      <c r="AG32" s="35">
        <f>IF(AF32=0,0,(AF32*((LOG(AF32))/LOG(2))))</f>
        <v>-0.41054483912493089</v>
      </c>
      <c r="AI32" s="35">
        <f>N32</f>
        <v>22112</v>
      </c>
      <c r="AJ32" s="35">
        <f>COUNTIF(L74:L95,AI32)</f>
        <v>3</v>
      </c>
      <c r="AK32" s="35">
        <f>AJ32/(AL4-AJ25)</f>
        <v>0.13636363636363635</v>
      </c>
      <c r="AL32" s="35">
        <f>IF(AK32=0,0,(AK32*((LOG(AK32))/LOG(2))))</f>
        <v>-0.39197306153401923</v>
      </c>
      <c r="AN32" s="35">
        <f>N32</f>
        <v>22112</v>
      </c>
      <c r="AO32" s="35">
        <f>COUNTIF(L96:L118,AN32)</f>
        <v>1</v>
      </c>
      <c r="AP32" s="35">
        <f>AO32/(AQ4-AO25)</f>
        <v>4.3478260869565216E-2</v>
      </c>
      <c r="AQ32" s="35">
        <f>IF(AP32=0,0,(AP32*((LOG(AP32))/LOG(2))))</f>
        <v>-0.19667660678508753</v>
      </c>
      <c r="AS32" s="35">
        <f>N32</f>
        <v>22112</v>
      </c>
      <c r="AT32" s="35">
        <f>COUNTIF(L119:L140,AS32)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4064</v>
      </c>
      <c r="C33" s="62">
        <v>11</v>
      </c>
      <c r="D33" s="59">
        <v>4074</v>
      </c>
      <c r="E33" s="62">
        <v>22</v>
      </c>
      <c r="F33" s="59">
        <v>4083</v>
      </c>
      <c r="G33" s="65">
        <v>14</v>
      </c>
      <c r="H33" s="65">
        <v>4093</v>
      </c>
      <c r="I33" s="40">
        <v>13</v>
      </c>
      <c r="J33" s="40">
        <v>4104</v>
      </c>
      <c r="K33" s="50">
        <v>0</v>
      </c>
      <c r="L33">
        <v>21211</v>
      </c>
      <c r="N33" s="35">
        <v>22121</v>
      </c>
      <c r="O33" s="35">
        <f>COUNTIF($L$7:$L$500,N33)</f>
        <v>34</v>
      </c>
      <c r="P33" s="35">
        <f>O33/$Q$4</f>
        <v>0.2537313432835821</v>
      </c>
      <c r="Q33" s="35">
        <f>IF(P33=0,0,(P33*((LOG(P33))/LOG(2))))</f>
        <v>-0.50203952144069186</v>
      </c>
      <c r="T33" s="35">
        <f>N33</f>
        <v>22121</v>
      </c>
      <c r="U33" s="35">
        <f>COUNTIF(L7:L28,T33)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COUNTIF(L29:L51,Y33)</f>
        <v>5</v>
      </c>
      <c r="AA33" s="35">
        <f>Z33/(AB4-Z25)</f>
        <v>0.22727272727272727</v>
      </c>
      <c r="AB33" s="35">
        <f>IF(AA33=0,0,(AA33*((LOG(AA33))/LOG(2))))</f>
        <v>-0.48579625539771243</v>
      </c>
      <c r="AD33" s="35">
        <f>N33</f>
        <v>22121</v>
      </c>
      <c r="AE33" s="35">
        <f>COUNTIF(L52:L73,AD33)</f>
        <v>5</v>
      </c>
      <c r="AF33" s="35">
        <f>AE33/(AG4-AE25)</f>
        <v>0.25</v>
      </c>
      <c r="AG33" s="35">
        <f>IF(AF33=0,0,(AF33*((LOG(AF33))/LOG(2))))</f>
        <v>-0.5</v>
      </c>
      <c r="AI33" s="35">
        <f>N33</f>
        <v>22121</v>
      </c>
      <c r="AJ33" s="35">
        <f>COUNTIF(L74:L95,AI33)</f>
        <v>9</v>
      </c>
      <c r="AK33" s="35">
        <f>AJ33/(AL4-AJ25)</f>
        <v>0.40909090909090912</v>
      </c>
      <c r="AL33" s="35">
        <f>IF(AK33=0,0,(AK33*((LOG(AK33))/LOG(2))))</f>
        <v>-0.52752543430703935</v>
      </c>
      <c r="AN33" s="35">
        <f>N33</f>
        <v>22121</v>
      </c>
      <c r="AO33" s="35">
        <f>COUNTIF(L96:L118,AN33)</f>
        <v>8</v>
      </c>
      <c r="AP33" s="35">
        <f>AO33/(AQ4-AO25)</f>
        <v>0.34782608695652173</v>
      </c>
      <c r="AQ33" s="35">
        <f>IF(AP33=0,0,(AP33*((LOG(AP33))/LOG(2))))</f>
        <v>-0.52993459341113491</v>
      </c>
      <c r="AS33" s="35">
        <f>N33</f>
        <v>22121</v>
      </c>
      <c r="AT33" s="35">
        <f>COUNTIF(L119:L140,AS33)</f>
        <v>7</v>
      </c>
      <c r="AU33" s="35">
        <f>AT33/(AV4-AT25)</f>
        <v>0.31818181818181818</v>
      </c>
      <c r="AV33" s="35">
        <f>IF(AU33=0,0,(AU33*((LOG(AU33))/LOG(2))))</f>
        <v>-0.52566076709353871</v>
      </c>
    </row>
    <row r="34" spans="1:48" x14ac:dyDescent="0.3">
      <c r="A34" s="59">
        <v>21</v>
      </c>
      <c r="B34" s="59">
        <v>4211</v>
      </c>
      <c r="C34" s="62">
        <v>22</v>
      </c>
      <c r="D34" s="59">
        <v>4231</v>
      </c>
      <c r="E34" s="62">
        <v>13</v>
      </c>
      <c r="F34" s="59">
        <v>4241</v>
      </c>
      <c r="G34" s="65">
        <v>23</v>
      </c>
      <c r="H34" s="65">
        <v>4252</v>
      </c>
      <c r="I34" s="40">
        <v>13</v>
      </c>
      <c r="J34" s="40">
        <v>4265</v>
      </c>
      <c r="K34" s="50">
        <v>0</v>
      </c>
      <c r="L34">
        <v>22121</v>
      </c>
      <c r="N34" s="35">
        <v>22122</v>
      </c>
      <c r="O34" s="35">
        <f>COUNTIF($L$7:$L$500,N34)</f>
        <v>7</v>
      </c>
      <c r="P34" s="35">
        <f>O34/$Q$4</f>
        <v>5.2238805970149252E-2</v>
      </c>
      <c r="Q34" s="35">
        <f>IF(P34=0,0,(P34*((LOG(P34))/LOG(2))))</f>
        <v>-0.22247119312538191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COUNTIF(L52:L73,AD34)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COUNTIF(L74:L95,AI34)</f>
        <v>1</v>
      </c>
      <c r="AK34" s="35">
        <f>AJ34/(AL4-AJ25)</f>
        <v>4.5454545454545456E-2</v>
      </c>
      <c r="AL34" s="35">
        <f>IF(AK34=0,0,(AK34*((LOG(AK34))/LOG(2))))</f>
        <v>-0.20270143721078623</v>
      </c>
      <c r="AN34" s="35">
        <f>N34</f>
        <v>22122</v>
      </c>
      <c r="AO34" s="35">
        <f>COUNTIF(L96:L118,AN34)</f>
        <v>3</v>
      </c>
      <c r="AP34" s="35">
        <f>AO34/(AQ4-AO25)</f>
        <v>0.13043478260869565</v>
      </c>
      <c r="AQ34" s="35">
        <f>IF(AP34=0,0,(AP34*((LOG(AP34))/LOG(2))))</f>
        <v>-0.3832955811307639</v>
      </c>
      <c r="AS34" s="35">
        <f>N34</f>
        <v>22122</v>
      </c>
      <c r="AT34" s="35">
        <f>COUNTIF(L119:L140,AS34)</f>
        <v>3</v>
      </c>
      <c r="AU34" s="35">
        <f>AT34/(AV4-AT25)</f>
        <v>0.13636363636363635</v>
      </c>
      <c r="AV34" s="35">
        <f>IF(AU34=0,0,(AU34*((LOG(AU34))/LOG(2))))</f>
        <v>-0.39197306153401923</v>
      </c>
    </row>
    <row r="35" spans="1:48" x14ac:dyDescent="0.3">
      <c r="A35" s="59">
        <v>12</v>
      </c>
      <c r="B35" s="59">
        <v>4394</v>
      </c>
      <c r="C35" s="62">
        <v>24</v>
      </c>
      <c r="D35" s="59">
        <v>4404</v>
      </c>
      <c r="E35" s="62">
        <v>13</v>
      </c>
      <c r="F35" s="59">
        <v>4416</v>
      </c>
      <c r="G35" s="65">
        <v>14</v>
      </c>
      <c r="H35" s="65">
        <v>4424</v>
      </c>
      <c r="I35" s="40">
        <v>13</v>
      </c>
      <c r="J35" s="40">
        <v>4432</v>
      </c>
      <c r="K35" s="50">
        <v>0</v>
      </c>
      <c r="L35">
        <v>12111</v>
      </c>
      <c r="N35" s="35">
        <v>22211</v>
      </c>
      <c r="O35" s="35">
        <f>COUNTIF($L$7:$L$500,N35)</f>
        <v>4</v>
      </c>
      <c r="P35" s="35">
        <f>O35/$Q$4</f>
        <v>2.9850746268656716E-2</v>
      </c>
      <c r="Q35" s="35">
        <f>IF(P35=0,0,(P35*((LOG(P35))/LOG(2))))</f>
        <v>-0.15122654299873947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COUNTIF(L29:L51,Y35)</f>
        <v>1</v>
      </c>
      <c r="AA35" s="35">
        <f>Z35/(AB4-Z25)</f>
        <v>4.5454545454545456E-2</v>
      </c>
      <c r="AB35" s="35">
        <f>IF(AA35=0,0,(AA35*((LOG(AA35))/LOG(2))))</f>
        <v>-0.20270143721078623</v>
      </c>
      <c r="AD35" s="35">
        <f>N35</f>
        <v>22211</v>
      </c>
      <c r="AE35" s="35">
        <f>COUNTIF(L52:L73,AD35)</f>
        <v>1</v>
      </c>
      <c r="AF35" s="35">
        <f>AE35/(AG4-AE25)</f>
        <v>0.05</v>
      </c>
      <c r="AG35" s="35">
        <f>IF(AF35=0,0,(AF35*((LOG(AF35))/LOG(2))))</f>
        <v>-0.21609640474436814</v>
      </c>
      <c r="AI35" s="35">
        <f>N35</f>
        <v>22211</v>
      </c>
      <c r="AJ35" s="35">
        <f>COUNTIF(L74:L95,AI35)</f>
        <v>1</v>
      </c>
      <c r="AK35" s="35">
        <f>AJ35/(AL4-AJ25)</f>
        <v>4.5454545454545456E-2</v>
      </c>
      <c r="AL35" s="35">
        <f>IF(AK35=0,0,(AK35*((LOG(AK35))/LOG(2))))</f>
        <v>-0.20270143721078623</v>
      </c>
      <c r="AN35" s="35">
        <f>N35</f>
        <v>22211</v>
      </c>
      <c r="AO35" s="35">
        <f>COUNTIF(L96:L118,AN35)</f>
        <v>1</v>
      </c>
      <c r="AP35" s="35">
        <f>AO35/(AQ4-AO25)</f>
        <v>4.3478260869565216E-2</v>
      </c>
      <c r="AQ35" s="35">
        <f>IF(AP35=0,0,(AP35*((LOG(AP35))/LOG(2))))</f>
        <v>-0.19667660678508753</v>
      </c>
      <c r="AS35" s="35">
        <f>N35</f>
        <v>22211</v>
      </c>
      <c r="AT35" s="35">
        <f>COUNTIF(L119:L140,AS35)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4541</v>
      </c>
      <c r="C36" s="62">
        <v>22</v>
      </c>
      <c r="D36" s="59">
        <v>4546</v>
      </c>
      <c r="E36" s="62">
        <v>13</v>
      </c>
      <c r="F36" s="59">
        <v>4558</v>
      </c>
      <c r="G36" s="65">
        <v>23</v>
      </c>
      <c r="H36" s="65">
        <v>4564</v>
      </c>
      <c r="I36" s="40">
        <v>13</v>
      </c>
      <c r="J36" s="40">
        <v>4577</v>
      </c>
      <c r="K36" s="50">
        <v>0</v>
      </c>
      <c r="L36">
        <v>22121</v>
      </c>
      <c r="N36" s="35">
        <v>22212</v>
      </c>
      <c r="O36" s="35">
        <f>COUNTIF($L$7:$L$500,N36)</f>
        <v>3</v>
      </c>
      <c r="P36" s="35">
        <f>O36/$Q$4</f>
        <v>2.2388059701492536E-2</v>
      </c>
      <c r="Q36" s="35">
        <f>IF(P36=0,0,(P36*((LOG(P36))/LOG(2))))</f>
        <v>-0.12271179156126753</v>
      </c>
      <c r="T36" s="35">
        <f>N36</f>
        <v>22212</v>
      </c>
      <c r="U36" s="35">
        <f>COUNTIF(L7:L28,T36)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COUNTIF(L29:L51,Y36)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COUNTIF(L52:L73,AD36)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COUNTIF(L74:L95,AI36)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COUNTIF(L96:L118,AN36)</f>
        <v>2</v>
      </c>
      <c r="AP36" s="35">
        <f>AO36/(AQ4-AO25)</f>
        <v>8.6956521739130432E-2</v>
      </c>
      <c r="AQ36" s="35">
        <f>IF(AP36=0,0,(AP36*((LOG(AP36))/LOG(2))))</f>
        <v>-0.30639669183104457</v>
      </c>
      <c r="AS36" s="35">
        <f>N36</f>
        <v>22212</v>
      </c>
      <c r="AT36" s="35">
        <f>COUNTIF(L119:L140,AS36)</f>
        <v>1</v>
      </c>
      <c r="AU36" s="35">
        <f>AT36/(AV4-AT25)</f>
        <v>4.5454545454545456E-2</v>
      </c>
      <c r="AV36" s="35">
        <f>IF(AU36=0,0,(AU36*((LOG(AU36))/LOG(2))))</f>
        <v>-0.20270143721078623</v>
      </c>
    </row>
    <row r="37" spans="1:48" x14ac:dyDescent="0.3">
      <c r="A37" s="59">
        <v>21</v>
      </c>
      <c r="B37" s="59">
        <v>4682</v>
      </c>
      <c r="C37" s="62">
        <v>11</v>
      </c>
      <c r="D37" s="59">
        <v>4693</v>
      </c>
      <c r="E37" s="62">
        <v>22</v>
      </c>
      <c r="F37" s="59">
        <v>4699</v>
      </c>
      <c r="G37" s="65">
        <v>14</v>
      </c>
      <c r="H37" s="65">
        <v>4709</v>
      </c>
      <c r="I37" s="40">
        <v>13</v>
      </c>
      <c r="J37" s="40">
        <v>4719</v>
      </c>
      <c r="K37" s="50">
        <v>0</v>
      </c>
      <c r="L37">
        <v>21211</v>
      </c>
      <c r="N37" s="35">
        <v>22221</v>
      </c>
      <c r="O37" s="35">
        <f>COUNTIF($L$7:$L$500,N37)</f>
        <v>3</v>
      </c>
      <c r="P37" s="35">
        <f>O37/$Q$4</f>
        <v>2.2388059701492536E-2</v>
      </c>
      <c r="Q37" s="35">
        <f>IF(P37=0,0,(P37*((LOG(P37))/LOG(2))))</f>
        <v>-0.12271179156126753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COUNTIF(L29:L51,Y37)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COUNTIF(L52:L73,AD37)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COUNTIF(L74:L95,AI37)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COUNTIF(L96:L118,AN37)</f>
        <v>1</v>
      </c>
      <c r="AP37" s="35">
        <f>AO37/(AQ4-AO25)</f>
        <v>4.3478260869565216E-2</v>
      </c>
      <c r="AQ37" s="35">
        <f>IF(AP37=0,0,(AP37*((LOG(AP37))/LOG(2))))</f>
        <v>-0.19667660678508753</v>
      </c>
      <c r="AS37" s="35">
        <f>N37</f>
        <v>22221</v>
      </c>
      <c r="AT37" s="35">
        <f>COUNTIF(L119:L140,AS37)</f>
        <v>2</v>
      </c>
      <c r="AU37" s="35">
        <f>AT37/(AV4-AT25)</f>
        <v>9.0909090909090912E-2</v>
      </c>
      <c r="AV37" s="35">
        <f>IF(AU37=0,0,(AU37*((LOG(AU37))/LOG(2))))</f>
        <v>-0.31449378351248153</v>
      </c>
    </row>
    <row r="38" spans="1:48" x14ac:dyDescent="0.3">
      <c r="A38" s="59">
        <v>21</v>
      </c>
      <c r="B38" s="59">
        <v>4823</v>
      </c>
      <c r="C38" s="62">
        <v>11</v>
      </c>
      <c r="D38" s="59">
        <v>4837</v>
      </c>
      <c r="E38" s="62">
        <v>22</v>
      </c>
      <c r="F38" s="59">
        <v>4843</v>
      </c>
      <c r="G38" s="65">
        <v>14</v>
      </c>
      <c r="H38" s="65">
        <v>4854</v>
      </c>
      <c r="I38" s="40">
        <v>13</v>
      </c>
      <c r="J38" s="40">
        <v>4863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COUNTIF(L52:L73,AD38)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COUNTIF(L74:L95,AI38)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COUNTIF(L96:L118,AN38)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COUNTIF(L119:L140,AS38)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4970</v>
      </c>
      <c r="C39" s="62">
        <v>11</v>
      </c>
      <c r="D39" s="59">
        <v>4979</v>
      </c>
      <c r="E39" s="62">
        <v>22</v>
      </c>
      <c r="F39" s="59">
        <v>4986</v>
      </c>
      <c r="G39" s="65">
        <v>14</v>
      </c>
      <c r="H39" s="65">
        <v>4996</v>
      </c>
      <c r="I39" s="40">
        <v>13</v>
      </c>
      <c r="J39" s="40">
        <v>5004</v>
      </c>
      <c r="K39" s="50">
        <v>0</v>
      </c>
      <c r="L39">
        <v>21211</v>
      </c>
      <c r="P39" s="27">
        <f>SUM(P7:P38)</f>
        <v>0.99999999999999989</v>
      </c>
      <c r="Q39" s="27">
        <f>-SUM(Q7:Q38)</f>
        <v>3.8245012530516092</v>
      </c>
      <c r="V39" s="27">
        <f>SUM(V7:V38)</f>
        <v>1</v>
      </c>
      <c r="W39" s="27">
        <f>-SUM(W7:W38)</f>
        <v>3.2709505944546682</v>
      </c>
      <c r="AA39" s="27">
        <f>SUM(AA7:AA38)</f>
        <v>0.99999999999999989</v>
      </c>
      <c r="AB39" s="27">
        <f>-SUM(AB7:AB38)</f>
        <v>2.9196905740496959</v>
      </c>
      <c r="AF39" s="27">
        <f>SUM(AF7:AF38)</f>
        <v>1</v>
      </c>
      <c r="AG39" s="27">
        <f>-SUM(AG7:AG38)</f>
        <v>3.303701696057348</v>
      </c>
      <c r="AK39" s="27">
        <f>SUM(AK7:AK38)</f>
        <v>1</v>
      </c>
      <c r="AL39" s="27">
        <f>-SUM(AL7:AL38)</f>
        <v>2.5828765043125572</v>
      </c>
      <c r="AP39" s="27">
        <f>SUM(AP7:AP38)</f>
        <v>1</v>
      </c>
      <c r="AQ39" s="27">
        <f>-SUM(AQ7:AQ38)</f>
        <v>2.8385668472672969</v>
      </c>
      <c r="AU39" s="27">
        <f>SUM(AU7:AU38)</f>
        <v>1</v>
      </c>
      <c r="AV39" s="27">
        <f>-SUM(AV7:AV38)</f>
        <v>2.640521962682592</v>
      </c>
    </row>
    <row r="40" spans="1:48" x14ac:dyDescent="0.3">
      <c r="A40" s="59">
        <v>12</v>
      </c>
      <c r="B40" s="59">
        <v>5114</v>
      </c>
      <c r="C40" s="62">
        <v>13</v>
      </c>
      <c r="D40" s="59">
        <v>5123</v>
      </c>
      <c r="E40" s="62">
        <v>13</v>
      </c>
      <c r="F40" s="59">
        <v>5130</v>
      </c>
      <c r="G40" s="65">
        <v>23</v>
      </c>
      <c r="H40" s="65">
        <v>5144</v>
      </c>
      <c r="I40" s="40">
        <v>13</v>
      </c>
      <c r="J40" s="40">
        <v>5157</v>
      </c>
      <c r="K40" s="50">
        <v>0</v>
      </c>
      <c r="L40">
        <v>11121</v>
      </c>
      <c r="P40" s="28" t="s">
        <v>89</v>
      </c>
      <c r="Q40" s="28">
        <f>Q39/(LOG(Q4)/LOG(2))</f>
        <v>0.54124723732843805</v>
      </c>
      <c r="V40" s="28" t="s">
        <v>116</v>
      </c>
      <c r="W40" s="28">
        <f>W39/(LOG(W4)/LOG(2))</f>
        <v>0.73349047012726654</v>
      </c>
      <c r="AA40" s="28" t="s">
        <v>119</v>
      </c>
      <c r="AB40" s="28">
        <f>AB39/(LOG(AB4)/LOG(2))</f>
        <v>0.64544060685191984</v>
      </c>
      <c r="AF40" s="28" t="s">
        <v>120</v>
      </c>
      <c r="AG40" s="28">
        <f>AG39/(LOG(AG4)/LOG(2))</f>
        <v>0.74083470239798976</v>
      </c>
      <c r="AK40" s="28" t="s">
        <v>121</v>
      </c>
      <c r="AL40" s="28">
        <f>AL39/(LOG(AL4)/LOG(2))</f>
        <v>0.57919410480877076</v>
      </c>
      <c r="AP40" s="28" t="s">
        <v>122</v>
      </c>
      <c r="AQ40" s="28">
        <f>AQ39/(LOG(AQ4)/LOG(2))</f>
        <v>0.62750701213818427</v>
      </c>
      <c r="AU40" s="28" t="s">
        <v>123</v>
      </c>
      <c r="AV40" s="28">
        <f>AV39/(LOG(AV4)/LOG(2))</f>
        <v>0.59212074284244243</v>
      </c>
    </row>
    <row r="41" spans="1:48" x14ac:dyDescent="0.3">
      <c r="A41" s="59">
        <v>21</v>
      </c>
      <c r="B41" s="59">
        <v>5262</v>
      </c>
      <c r="C41" s="62">
        <v>22</v>
      </c>
      <c r="D41" s="59">
        <v>5308</v>
      </c>
      <c r="E41" s="62">
        <v>13</v>
      </c>
      <c r="F41" s="59">
        <v>5316</v>
      </c>
      <c r="G41" s="65">
        <v>14</v>
      </c>
      <c r="H41" s="65">
        <v>5324</v>
      </c>
      <c r="I41" s="40">
        <v>13</v>
      </c>
      <c r="J41" s="40">
        <v>5331</v>
      </c>
      <c r="K41" s="50">
        <v>0</v>
      </c>
      <c r="L41">
        <v>22111</v>
      </c>
    </row>
    <row r="42" spans="1:48" x14ac:dyDescent="0.3">
      <c r="A42" s="59">
        <v>21</v>
      </c>
      <c r="B42" s="59">
        <v>5438</v>
      </c>
      <c r="C42" s="62">
        <v>22</v>
      </c>
      <c r="D42" s="59">
        <v>5443</v>
      </c>
      <c r="E42" s="62">
        <v>13</v>
      </c>
      <c r="F42" s="59">
        <v>5454</v>
      </c>
      <c r="G42" s="65">
        <v>23</v>
      </c>
      <c r="H42" s="65">
        <v>5464</v>
      </c>
      <c r="I42" s="40">
        <v>13</v>
      </c>
      <c r="J42" s="40">
        <v>5473</v>
      </c>
      <c r="K42" s="50">
        <v>0</v>
      </c>
      <c r="L42">
        <v>22121</v>
      </c>
    </row>
    <row r="43" spans="1:48" x14ac:dyDescent="0.3">
      <c r="A43" s="59">
        <v>21</v>
      </c>
      <c r="B43" s="59">
        <v>5580</v>
      </c>
      <c r="C43" s="62">
        <v>11</v>
      </c>
      <c r="D43" s="59">
        <v>5591</v>
      </c>
      <c r="E43" s="62">
        <v>11</v>
      </c>
      <c r="F43" s="59">
        <v>5599</v>
      </c>
      <c r="G43" s="65">
        <v>12</v>
      </c>
      <c r="H43" s="65">
        <v>5607</v>
      </c>
      <c r="I43" s="40">
        <v>13</v>
      </c>
      <c r="J43" s="40">
        <v>5615</v>
      </c>
      <c r="K43" s="50">
        <v>0</v>
      </c>
      <c r="L43">
        <v>21111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5713</v>
      </c>
      <c r="C44" s="62">
        <v>11</v>
      </c>
      <c r="D44" s="59">
        <v>5728</v>
      </c>
      <c r="E44" s="62">
        <v>22</v>
      </c>
      <c r="F44" s="59">
        <v>5738</v>
      </c>
      <c r="G44" s="65">
        <v>14</v>
      </c>
      <c r="H44" s="65">
        <v>5748</v>
      </c>
      <c r="I44" s="40">
        <v>24</v>
      </c>
      <c r="J44" s="40">
        <v>5768</v>
      </c>
      <c r="K44" s="50">
        <v>0</v>
      </c>
      <c r="L44">
        <v>21212</v>
      </c>
      <c r="N44" s="39">
        <f>COUNTIF(L7:L140,G3)</f>
        <v>5</v>
      </c>
      <c r="O44" s="39"/>
      <c r="P44" s="46">
        <v>22</v>
      </c>
      <c r="Q44" s="46">
        <v>23</v>
      </c>
      <c r="R44" s="46">
        <v>22</v>
      </c>
      <c r="S44" s="46">
        <v>22</v>
      </c>
      <c r="T44" s="46">
        <v>23</v>
      </c>
      <c r="U44" s="46">
        <v>22</v>
      </c>
      <c r="V44" s="45"/>
    </row>
    <row r="45" spans="1:48" x14ac:dyDescent="0.3">
      <c r="A45" s="59">
        <v>21</v>
      </c>
      <c r="B45" s="59">
        <v>5870</v>
      </c>
      <c r="C45" s="62">
        <v>11</v>
      </c>
      <c r="D45" s="59">
        <v>5888</v>
      </c>
      <c r="E45" s="62">
        <v>22</v>
      </c>
      <c r="F45" s="59">
        <v>5894</v>
      </c>
      <c r="G45" s="65">
        <v>14</v>
      </c>
      <c r="H45" s="65">
        <v>5903</v>
      </c>
      <c r="I45" s="40">
        <v>13</v>
      </c>
      <c r="J45" s="40">
        <v>5910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6023</v>
      </c>
      <c r="C46" s="62">
        <v>22</v>
      </c>
      <c r="D46" s="59">
        <v>6041</v>
      </c>
      <c r="E46" s="62">
        <v>13</v>
      </c>
      <c r="F46" s="59">
        <v>6051</v>
      </c>
      <c r="G46" s="65">
        <v>23</v>
      </c>
      <c r="H46" s="65">
        <v>6057</v>
      </c>
      <c r="I46" s="40">
        <v>13</v>
      </c>
      <c r="J46" s="40">
        <v>6066</v>
      </c>
      <c r="K46" s="50">
        <v>0</v>
      </c>
      <c r="L46">
        <v>22121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6169</v>
      </c>
      <c r="C47" s="62">
        <v>11</v>
      </c>
      <c r="D47" s="59">
        <v>6183</v>
      </c>
      <c r="E47" s="62">
        <v>22</v>
      </c>
      <c r="F47" s="59">
        <v>6189</v>
      </c>
      <c r="G47" s="65">
        <v>14</v>
      </c>
      <c r="H47" s="65">
        <v>6199</v>
      </c>
      <c r="I47" s="40">
        <v>13</v>
      </c>
      <c r="J47" s="40">
        <v>6207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6305</v>
      </c>
      <c r="C48" s="62">
        <v>22</v>
      </c>
      <c r="D48" s="59">
        <v>6311</v>
      </c>
      <c r="E48" s="62">
        <v>13</v>
      </c>
      <c r="F48" s="59">
        <v>6323</v>
      </c>
      <c r="G48" s="65">
        <v>23</v>
      </c>
      <c r="H48" s="65">
        <v>6333</v>
      </c>
      <c r="I48" s="40">
        <v>13</v>
      </c>
      <c r="J48" s="40">
        <v>6343</v>
      </c>
      <c r="K48" s="50">
        <v>0</v>
      </c>
      <c r="L48">
        <v>22121</v>
      </c>
      <c r="O48" s="44" t="s">
        <v>105</v>
      </c>
      <c r="P48" s="46">
        <f>U25</f>
        <v>2</v>
      </c>
      <c r="Q48" s="46">
        <f>Z25</f>
        <v>1</v>
      </c>
      <c r="R48" s="46">
        <f>AE25</f>
        <v>2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6454</v>
      </c>
      <c r="C49" s="62">
        <v>11</v>
      </c>
      <c r="D49" s="59">
        <v>6463</v>
      </c>
      <c r="E49" s="62">
        <v>11</v>
      </c>
      <c r="F49" s="59">
        <v>6472</v>
      </c>
      <c r="G49" s="65">
        <v>12</v>
      </c>
      <c r="H49" s="65">
        <v>6481</v>
      </c>
      <c r="I49" s="40">
        <v>13</v>
      </c>
      <c r="J49" s="40">
        <v>6489</v>
      </c>
      <c r="K49" s="50">
        <v>0</v>
      </c>
      <c r="L49">
        <v>21111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6600</v>
      </c>
      <c r="C50" s="62">
        <v>11</v>
      </c>
      <c r="D50" s="59">
        <v>6612</v>
      </c>
      <c r="E50" s="62">
        <v>11</v>
      </c>
      <c r="F50" s="59">
        <v>6620</v>
      </c>
      <c r="G50" s="65">
        <v>12</v>
      </c>
      <c r="H50" s="65">
        <v>6628</v>
      </c>
      <c r="I50" s="40">
        <v>13</v>
      </c>
      <c r="J50" s="40">
        <v>6636</v>
      </c>
      <c r="K50" s="50">
        <v>0</v>
      </c>
      <c r="L50">
        <v>21111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6740</v>
      </c>
      <c r="C51" s="62">
        <v>22</v>
      </c>
      <c r="D51" s="59">
        <v>6750</v>
      </c>
      <c r="E51" s="62">
        <v>24</v>
      </c>
      <c r="F51" s="59">
        <v>6765</v>
      </c>
      <c r="G51" s="65">
        <v>14</v>
      </c>
      <c r="H51" s="65">
        <v>6774</v>
      </c>
      <c r="I51" s="40">
        <v>13</v>
      </c>
      <c r="J51" s="40">
        <v>6783</v>
      </c>
      <c r="K51" s="51">
        <v>1</v>
      </c>
      <c r="L51">
        <v>22211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6875</v>
      </c>
      <c r="C52" s="61">
        <v>11</v>
      </c>
      <c r="D52" s="58">
        <v>6889</v>
      </c>
      <c r="E52" s="61">
        <v>11</v>
      </c>
      <c r="F52" s="58">
        <v>6895</v>
      </c>
      <c r="G52" s="64">
        <v>12</v>
      </c>
      <c r="H52" s="64">
        <v>6903</v>
      </c>
      <c r="I52" s="41">
        <v>24</v>
      </c>
      <c r="J52" s="41">
        <v>6912</v>
      </c>
      <c r="K52" s="42">
        <v>0</v>
      </c>
      <c r="L52">
        <v>21112</v>
      </c>
      <c r="N52" s="40"/>
      <c r="O52" s="49" t="s">
        <v>109</v>
      </c>
      <c r="P52">
        <f>J28/P44</f>
        <v>149.90909090909091</v>
      </c>
      <c r="Q52">
        <f>(J51-J28)/Q44</f>
        <v>151.52173913043478</v>
      </c>
      <c r="R52">
        <f>(J73-J51)/R44</f>
        <v>172.5</v>
      </c>
      <c r="S52">
        <f>(J95-J73)/S44</f>
        <v>159.04545454545453</v>
      </c>
      <c r="T52">
        <f>(J118-J95)/T44</f>
        <v>178.39130434782609</v>
      </c>
      <c r="U52">
        <f>(J140-J118)/U44</f>
        <v>259.04545454545456</v>
      </c>
    </row>
    <row r="53" spans="1:22" x14ac:dyDescent="0.3">
      <c r="A53" s="58">
        <v>21</v>
      </c>
      <c r="B53" s="58">
        <v>7014</v>
      </c>
      <c r="C53" s="61">
        <v>22</v>
      </c>
      <c r="D53" s="58">
        <v>7018</v>
      </c>
      <c r="E53" s="61">
        <v>13</v>
      </c>
      <c r="F53" s="58">
        <v>7031</v>
      </c>
      <c r="G53" s="64">
        <v>23</v>
      </c>
      <c r="H53" s="64">
        <v>7037</v>
      </c>
      <c r="I53" s="41">
        <v>13</v>
      </c>
      <c r="J53" s="41">
        <v>7047</v>
      </c>
      <c r="K53" s="42">
        <v>0</v>
      </c>
      <c r="L53">
        <v>22121</v>
      </c>
    </row>
    <row r="54" spans="1:22" x14ac:dyDescent="0.3">
      <c r="A54" s="58">
        <v>12</v>
      </c>
      <c r="B54" s="58">
        <v>7166</v>
      </c>
      <c r="C54" s="61">
        <v>13</v>
      </c>
      <c r="D54" s="58">
        <v>7175</v>
      </c>
      <c r="E54" s="61">
        <v>24</v>
      </c>
      <c r="F54" s="58">
        <v>7185</v>
      </c>
      <c r="G54" s="64">
        <v>14</v>
      </c>
      <c r="H54" s="64">
        <v>7197</v>
      </c>
      <c r="I54" s="41">
        <v>24</v>
      </c>
      <c r="J54" s="41">
        <v>7209</v>
      </c>
      <c r="K54" s="42">
        <v>0</v>
      </c>
      <c r="L54">
        <v>11212</v>
      </c>
    </row>
    <row r="55" spans="1:22" x14ac:dyDescent="0.3">
      <c r="A55" s="58">
        <v>21</v>
      </c>
      <c r="B55" s="58">
        <v>7309</v>
      </c>
      <c r="C55" s="61">
        <v>22</v>
      </c>
      <c r="D55" s="58">
        <v>7328</v>
      </c>
      <c r="E55" s="61">
        <v>24</v>
      </c>
      <c r="F55" s="58">
        <v>7336</v>
      </c>
      <c r="G55" s="64">
        <v>14</v>
      </c>
      <c r="H55" s="64">
        <v>7346</v>
      </c>
      <c r="I55" s="41">
        <v>13</v>
      </c>
      <c r="J55" s="41">
        <v>7351</v>
      </c>
      <c r="K55" s="42">
        <v>0</v>
      </c>
      <c r="L55">
        <v>22211</v>
      </c>
    </row>
    <row r="56" spans="1:22" x14ac:dyDescent="0.3">
      <c r="A56" s="58">
        <v>21</v>
      </c>
      <c r="B56" s="58">
        <v>7457</v>
      </c>
      <c r="C56" s="61">
        <v>22</v>
      </c>
      <c r="D56" s="58">
        <v>7465</v>
      </c>
      <c r="E56" s="61">
        <v>13</v>
      </c>
      <c r="F56" s="58">
        <v>7478</v>
      </c>
      <c r="G56" s="64">
        <v>23</v>
      </c>
      <c r="H56" s="64">
        <v>7484</v>
      </c>
      <c r="I56" s="41">
        <v>13</v>
      </c>
      <c r="J56" s="41">
        <v>7496</v>
      </c>
      <c r="K56" s="42">
        <v>0</v>
      </c>
      <c r="L56">
        <v>22121</v>
      </c>
    </row>
    <row r="57" spans="1:22" x14ac:dyDescent="0.3">
      <c r="A57" s="58">
        <v>21</v>
      </c>
      <c r="B57" s="58">
        <v>7600</v>
      </c>
      <c r="C57" s="61">
        <v>11</v>
      </c>
      <c r="D57" s="58">
        <v>7614</v>
      </c>
      <c r="E57" s="61">
        <v>22</v>
      </c>
      <c r="F57" s="58">
        <v>7628</v>
      </c>
      <c r="G57" s="64">
        <v>14</v>
      </c>
      <c r="H57" s="64">
        <v>7641</v>
      </c>
      <c r="I57" s="41">
        <v>13</v>
      </c>
      <c r="J57" s="41">
        <v>7648</v>
      </c>
      <c r="K57" s="42">
        <v>0</v>
      </c>
      <c r="L57">
        <v>21211</v>
      </c>
    </row>
    <row r="58" spans="1:22" x14ac:dyDescent="0.3">
      <c r="A58" s="58">
        <v>21</v>
      </c>
      <c r="B58" s="58">
        <v>7756</v>
      </c>
      <c r="C58" s="61">
        <v>22</v>
      </c>
      <c r="D58" s="58">
        <v>7765</v>
      </c>
      <c r="E58" s="61">
        <v>13</v>
      </c>
      <c r="F58" s="58">
        <v>7776</v>
      </c>
      <c r="G58" s="64">
        <v>14</v>
      </c>
      <c r="H58" s="64">
        <v>7783</v>
      </c>
      <c r="I58" s="41">
        <v>13</v>
      </c>
      <c r="J58" s="41">
        <v>7792</v>
      </c>
      <c r="K58" s="42">
        <v>0</v>
      </c>
      <c r="L58">
        <v>22111</v>
      </c>
    </row>
    <row r="59" spans="1:22" x14ac:dyDescent="0.3">
      <c r="A59" s="58">
        <v>12</v>
      </c>
      <c r="B59" s="58">
        <v>7923</v>
      </c>
      <c r="C59" s="61">
        <v>24</v>
      </c>
      <c r="D59" s="58">
        <v>7932</v>
      </c>
      <c r="E59" s="61">
        <v>13</v>
      </c>
      <c r="F59" s="58">
        <v>7944</v>
      </c>
      <c r="G59" s="64">
        <v>14</v>
      </c>
      <c r="H59" s="64">
        <v>7952</v>
      </c>
      <c r="I59" s="41">
        <v>24</v>
      </c>
      <c r="J59" s="41">
        <v>7966</v>
      </c>
      <c r="K59" s="42">
        <v>0</v>
      </c>
      <c r="L59">
        <v>12112</v>
      </c>
    </row>
    <row r="60" spans="1:22" x14ac:dyDescent="0.3">
      <c r="A60" s="58">
        <v>21</v>
      </c>
      <c r="B60" s="58">
        <v>8075</v>
      </c>
      <c r="C60" s="61">
        <v>22</v>
      </c>
      <c r="D60" s="58">
        <v>8085</v>
      </c>
      <c r="E60" s="61">
        <v>13</v>
      </c>
      <c r="F60" s="58">
        <v>8095</v>
      </c>
      <c r="G60" s="64">
        <v>23</v>
      </c>
      <c r="H60" s="64">
        <v>8104</v>
      </c>
      <c r="I60" s="41">
        <v>13</v>
      </c>
      <c r="J60" s="41">
        <v>8113</v>
      </c>
      <c r="K60" s="42">
        <v>0</v>
      </c>
      <c r="L60">
        <v>22121</v>
      </c>
    </row>
    <row r="61" spans="1:22" x14ac:dyDescent="0.3">
      <c r="A61" s="58">
        <v>21</v>
      </c>
      <c r="B61" s="58">
        <v>8256</v>
      </c>
      <c r="C61" s="61">
        <v>11</v>
      </c>
      <c r="D61" s="58">
        <v>8271</v>
      </c>
      <c r="E61" s="61">
        <v>11</v>
      </c>
      <c r="F61" s="58">
        <v>8278</v>
      </c>
      <c r="G61" s="64">
        <v>21</v>
      </c>
      <c r="H61" s="64">
        <v>8289</v>
      </c>
      <c r="I61" s="41">
        <v>11</v>
      </c>
      <c r="J61" s="41">
        <v>8299</v>
      </c>
      <c r="K61" s="42">
        <v>1</v>
      </c>
      <c r="L61">
        <v>21121</v>
      </c>
    </row>
    <row r="62" spans="1:22" x14ac:dyDescent="0.3">
      <c r="A62" s="58">
        <v>21</v>
      </c>
      <c r="B62" s="58">
        <v>8398</v>
      </c>
      <c r="C62" s="61">
        <v>22</v>
      </c>
      <c r="D62" s="58">
        <v>8407</v>
      </c>
      <c r="E62" s="61">
        <v>13</v>
      </c>
      <c r="F62" s="58">
        <v>8416</v>
      </c>
      <c r="G62" s="64">
        <v>23</v>
      </c>
      <c r="H62" s="64">
        <v>8426</v>
      </c>
      <c r="I62" s="41">
        <v>13</v>
      </c>
      <c r="J62" s="41">
        <v>8442</v>
      </c>
      <c r="K62" s="42">
        <v>0</v>
      </c>
      <c r="L62">
        <v>22121</v>
      </c>
    </row>
    <row r="63" spans="1:22" x14ac:dyDescent="0.3">
      <c r="A63" s="58">
        <v>21</v>
      </c>
      <c r="B63" s="58">
        <v>8586</v>
      </c>
      <c r="C63" s="61">
        <v>11</v>
      </c>
      <c r="D63" s="58">
        <v>8592</v>
      </c>
      <c r="E63" s="61">
        <v>22</v>
      </c>
      <c r="F63" s="58">
        <v>8602</v>
      </c>
      <c r="G63" s="64">
        <v>23</v>
      </c>
      <c r="H63" s="64">
        <v>8621</v>
      </c>
      <c r="I63" s="41">
        <v>13</v>
      </c>
      <c r="J63" s="41">
        <v>8635</v>
      </c>
      <c r="K63" s="42">
        <v>0</v>
      </c>
      <c r="L63">
        <v>21221</v>
      </c>
    </row>
    <row r="64" spans="1:22" x14ac:dyDescent="0.3">
      <c r="A64" s="58">
        <v>21</v>
      </c>
      <c r="B64" s="58">
        <v>8773</v>
      </c>
      <c r="C64" s="61">
        <v>11</v>
      </c>
      <c r="D64" s="58">
        <v>8784</v>
      </c>
      <c r="E64" s="61">
        <v>11</v>
      </c>
      <c r="F64" s="58">
        <v>8801</v>
      </c>
      <c r="G64" s="64">
        <v>12</v>
      </c>
      <c r="H64" s="64">
        <v>8809</v>
      </c>
      <c r="I64" s="41">
        <v>13</v>
      </c>
      <c r="J64" s="41">
        <v>8824</v>
      </c>
      <c r="K64" s="42">
        <v>0</v>
      </c>
      <c r="L64">
        <v>21111</v>
      </c>
    </row>
    <row r="65" spans="1:12" x14ac:dyDescent="0.3">
      <c r="A65" s="58">
        <v>12</v>
      </c>
      <c r="B65" s="58">
        <v>8946</v>
      </c>
      <c r="C65" s="61">
        <v>24</v>
      </c>
      <c r="D65" s="58">
        <v>8952</v>
      </c>
      <c r="E65" s="61">
        <v>13</v>
      </c>
      <c r="F65" s="58">
        <v>8961</v>
      </c>
      <c r="G65" s="64">
        <v>14</v>
      </c>
      <c r="H65" s="64">
        <v>8968</v>
      </c>
      <c r="I65" s="41">
        <v>24</v>
      </c>
      <c r="J65" s="41">
        <v>8980</v>
      </c>
      <c r="K65" s="42">
        <v>0</v>
      </c>
      <c r="L65">
        <v>12112</v>
      </c>
    </row>
    <row r="66" spans="1:12" x14ac:dyDescent="0.3">
      <c r="A66" s="58">
        <v>21</v>
      </c>
      <c r="B66" s="58">
        <v>9096</v>
      </c>
      <c r="C66" s="61">
        <v>22</v>
      </c>
      <c r="D66" s="58">
        <v>9113</v>
      </c>
      <c r="E66" s="61">
        <v>13</v>
      </c>
      <c r="F66" s="58">
        <v>9122</v>
      </c>
      <c r="G66" s="64">
        <v>14</v>
      </c>
      <c r="H66" s="64">
        <v>9131</v>
      </c>
      <c r="I66" s="41">
        <v>24</v>
      </c>
      <c r="J66" s="41">
        <v>9143</v>
      </c>
      <c r="K66" s="51">
        <v>1</v>
      </c>
      <c r="L66">
        <v>22112</v>
      </c>
    </row>
    <row r="67" spans="1:12" x14ac:dyDescent="0.3">
      <c r="A67" s="58">
        <v>21</v>
      </c>
      <c r="B67" s="58">
        <v>9245</v>
      </c>
      <c r="C67" s="61">
        <v>22</v>
      </c>
      <c r="D67" s="58">
        <v>9262</v>
      </c>
      <c r="E67" s="61">
        <v>13</v>
      </c>
      <c r="F67" s="58">
        <v>9272</v>
      </c>
      <c r="G67" s="64">
        <v>14</v>
      </c>
      <c r="H67" s="64">
        <v>9280</v>
      </c>
      <c r="I67" s="41">
        <v>24</v>
      </c>
      <c r="J67" s="41">
        <v>9290</v>
      </c>
      <c r="K67" s="42">
        <v>0</v>
      </c>
      <c r="L67">
        <v>22112</v>
      </c>
    </row>
    <row r="68" spans="1:12" x14ac:dyDescent="0.3">
      <c r="A68" s="58">
        <v>21</v>
      </c>
      <c r="B68" s="58">
        <v>9400</v>
      </c>
      <c r="C68" s="61">
        <v>11</v>
      </c>
      <c r="D68" s="58">
        <v>9410</v>
      </c>
      <c r="E68" s="61">
        <v>11</v>
      </c>
      <c r="F68" s="58">
        <v>9416</v>
      </c>
      <c r="G68" s="64">
        <v>21</v>
      </c>
      <c r="H68" s="64">
        <v>9425</v>
      </c>
      <c r="I68" s="41">
        <v>11</v>
      </c>
      <c r="J68" s="41">
        <v>9438</v>
      </c>
      <c r="K68" s="42">
        <v>1</v>
      </c>
      <c r="L68">
        <v>21121</v>
      </c>
    </row>
    <row r="69" spans="1:12" x14ac:dyDescent="0.3">
      <c r="A69" s="58">
        <v>21</v>
      </c>
      <c r="B69" s="58">
        <v>9535</v>
      </c>
      <c r="C69" s="61">
        <v>22</v>
      </c>
      <c r="D69" s="58">
        <v>9553</v>
      </c>
      <c r="E69" s="61">
        <v>13</v>
      </c>
      <c r="F69" s="58">
        <v>9561</v>
      </c>
      <c r="G69" s="64">
        <v>23</v>
      </c>
      <c r="H69" s="64">
        <v>9572</v>
      </c>
      <c r="I69" s="41">
        <v>13</v>
      </c>
      <c r="J69" s="41">
        <v>9585</v>
      </c>
      <c r="K69" s="42">
        <v>0</v>
      </c>
      <c r="L69">
        <v>22121</v>
      </c>
    </row>
    <row r="70" spans="1:12" x14ac:dyDescent="0.3">
      <c r="A70" s="58">
        <v>21</v>
      </c>
      <c r="B70" s="58">
        <v>10042</v>
      </c>
      <c r="C70" s="61">
        <v>22</v>
      </c>
      <c r="D70" s="58">
        <v>10060</v>
      </c>
      <c r="E70" s="61">
        <v>13</v>
      </c>
      <c r="F70" s="58">
        <v>10073</v>
      </c>
      <c r="G70" s="64">
        <v>14</v>
      </c>
      <c r="H70" s="64">
        <v>10084</v>
      </c>
      <c r="I70" s="41">
        <v>24</v>
      </c>
      <c r="J70" s="41">
        <v>10093</v>
      </c>
      <c r="K70" s="42">
        <v>0</v>
      </c>
      <c r="L70">
        <v>22112</v>
      </c>
    </row>
    <row r="71" spans="1:12" x14ac:dyDescent="0.3">
      <c r="A71" s="58">
        <v>21</v>
      </c>
      <c r="B71" s="58">
        <v>10199</v>
      </c>
      <c r="C71" s="61">
        <v>11</v>
      </c>
      <c r="D71" s="58">
        <v>10216</v>
      </c>
      <c r="E71" s="61">
        <v>22</v>
      </c>
      <c r="F71" s="58">
        <v>10223</v>
      </c>
      <c r="G71" s="64">
        <v>14</v>
      </c>
      <c r="H71" s="64">
        <v>10232</v>
      </c>
      <c r="I71" s="41">
        <v>24</v>
      </c>
      <c r="J71" s="41">
        <v>10242</v>
      </c>
      <c r="K71" s="42">
        <v>0</v>
      </c>
      <c r="L71">
        <v>21212</v>
      </c>
    </row>
    <row r="72" spans="1:12" x14ac:dyDescent="0.3">
      <c r="A72" s="58">
        <v>21</v>
      </c>
      <c r="B72" s="58">
        <v>10366</v>
      </c>
      <c r="C72" s="61">
        <v>11</v>
      </c>
      <c r="D72" s="58">
        <v>10377</v>
      </c>
      <c r="E72" s="61">
        <v>22</v>
      </c>
      <c r="F72" s="58">
        <v>10384</v>
      </c>
      <c r="G72" s="64">
        <v>14</v>
      </c>
      <c r="H72" s="64">
        <v>10393</v>
      </c>
      <c r="I72" s="41">
        <v>24</v>
      </c>
      <c r="J72" s="41">
        <v>10403</v>
      </c>
      <c r="K72" s="42">
        <v>0</v>
      </c>
      <c r="L72">
        <v>21212</v>
      </c>
    </row>
    <row r="73" spans="1:12" x14ac:dyDescent="0.3">
      <c r="A73" s="58">
        <v>12</v>
      </c>
      <c r="B73" s="58">
        <v>10522</v>
      </c>
      <c r="C73" s="61">
        <v>24</v>
      </c>
      <c r="D73" s="58">
        <v>10528</v>
      </c>
      <c r="E73" s="61">
        <v>13</v>
      </c>
      <c r="F73" s="58">
        <v>10541</v>
      </c>
      <c r="G73" s="64">
        <v>14</v>
      </c>
      <c r="H73" s="64">
        <v>10566</v>
      </c>
      <c r="I73" s="41">
        <v>13</v>
      </c>
      <c r="J73" s="41">
        <v>10578</v>
      </c>
      <c r="K73" s="42">
        <v>0</v>
      </c>
      <c r="L73">
        <v>12111</v>
      </c>
    </row>
    <row r="74" spans="1:12" x14ac:dyDescent="0.3">
      <c r="A74" s="59">
        <v>21</v>
      </c>
      <c r="B74" s="59">
        <v>10859</v>
      </c>
      <c r="C74" s="62">
        <v>22</v>
      </c>
      <c r="D74" s="59">
        <v>10878</v>
      </c>
      <c r="E74" s="62">
        <v>13</v>
      </c>
      <c r="F74" s="59">
        <v>10888</v>
      </c>
      <c r="G74" s="65">
        <v>14</v>
      </c>
      <c r="H74" s="65">
        <v>10896</v>
      </c>
      <c r="I74" s="40">
        <v>24</v>
      </c>
      <c r="J74" s="40">
        <v>10909</v>
      </c>
      <c r="K74" s="50">
        <v>0</v>
      </c>
      <c r="L74">
        <v>22112</v>
      </c>
    </row>
    <row r="75" spans="1:12" x14ac:dyDescent="0.3">
      <c r="A75" s="59">
        <v>21</v>
      </c>
      <c r="B75" s="59">
        <v>11014</v>
      </c>
      <c r="C75" s="62">
        <v>11</v>
      </c>
      <c r="D75" s="59">
        <v>11024</v>
      </c>
      <c r="E75" s="62">
        <v>22</v>
      </c>
      <c r="F75" s="59">
        <v>11031</v>
      </c>
      <c r="G75" s="65">
        <v>14</v>
      </c>
      <c r="H75" s="65">
        <v>11040</v>
      </c>
      <c r="I75" s="40">
        <v>24</v>
      </c>
      <c r="J75" s="40">
        <v>11051</v>
      </c>
      <c r="K75" s="50">
        <v>0</v>
      </c>
      <c r="L75">
        <v>21212</v>
      </c>
    </row>
    <row r="76" spans="1:12" x14ac:dyDescent="0.3">
      <c r="A76" s="59">
        <v>21</v>
      </c>
      <c r="B76" s="59">
        <v>11155</v>
      </c>
      <c r="C76" s="62">
        <v>22</v>
      </c>
      <c r="D76" s="59">
        <v>11161</v>
      </c>
      <c r="E76" s="62">
        <v>13</v>
      </c>
      <c r="F76" s="59">
        <v>11171</v>
      </c>
      <c r="G76" s="65">
        <v>23</v>
      </c>
      <c r="H76" s="65">
        <v>11178</v>
      </c>
      <c r="I76" s="40">
        <v>13</v>
      </c>
      <c r="J76" s="40">
        <v>11188</v>
      </c>
      <c r="K76" s="50">
        <v>0</v>
      </c>
      <c r="L76">
        <v>22121</v>
      </c>
    </row>
    <row r="77" spans="1:12" x14ac:dyDescent="0.3">
      <c r="A77" s="59">
        <v>21</v>
      </c>
      <c r="B77" s="59">
        <v>11292</v>
      </c>
      <c r="C77" s="62">
        <v>22</v>
      </c>
      <c r="D77" s="59">
        <v>11311</v>
      </c>
      <c r="E77" s="62">
        <v>13</v>
      </c>
      <c r="F77" s="59">
        <v>11320</v>
      </c>
      <c r="G77" s="65">
        <v>14</v>
      </c>
      <c r="H77" s="65">
        <v>11328</v>
      </c>
      <c r="I77" s="40">
        <v>13</v>
      </c>
      <c r="J77" s="40">
        <v>11337</v>
      </c>
      <c r="K77" s="50">
        <v>0</v>
      </c>
      <c r="L77">
        <v>22111</v>
      </c>
    </row>
    <row r="78" spans="1:12" x14ac:dyDescent="0.3">
      <c r="A78" s="59">
        <v>21</v>
      </c>
      <c r="B78" s="59">
        <v>11437</v>
      </c>
      <c r="C78" s="62">
        <v>22</v>
      </c>
      <c r="D78" s="59">
        <v>11445</v>
      </c>
      <c r="E78" s="62">
        <v>13</v>
      </c>
      <c r="F78" s="59">
        <v>11454</v>
      </c>
      <c r="G78" s="65">
        <v>23</v>
      </c>
      <c r="H78" s="65">
        <v>11462</v>
      </c>
      <c r="I78" s="40">
        <v>24</v>
      </c>
      <c r="J78" s="40">
        <v>11475</v>
      </c>
      <c r="K78" s="51">
        <v>1</v>
      </c>
      <c r="L78">
        <v>22122</v>
      </c>
    </row>
    <row r="79" spans="1:12" x14ac:dyDescent="0.3">
      <c r="A79" s="59">
        <v>21</v>
      </c>
      <c r="B79" s="59">
        <v>11565</v>
      </c>
      <c r="C79" s="62">
        <v>22</v>
      </c>
      <c r="D79" s="59">
        <v>11575</v>
      </c>
      <c r="E79" s="62">
        <v>13</v>
      </c>
      <c r="F79" s="59">
        <v>11585</v>
      </c>
      <c r="G79" s="65">
        <v>23</v>
      </c>
      <c r="H79" s="65">
        <v>11594</v>
      </c>
      <c r="I79" s="40">
        <v>13</v>
      </c>
      <c r="J79" s="40">
        <v>11608</v>
      </c>
      <c r="K79" s="50">
        <v>0</v>
      </c>
      <c r="L79">
        <v>22121</v>
      </c>
    </row>
    <row r="80" spans="1:12" x14ac:dyDescent="0.3">
      <c r="A80" s="59">
        <v>21</v>
      </c>
      <c r="B80" s="59">
        <v>11713</v>
      </c>
      <c r="C80" s="62">
        <v>11</v>
      </c>
      <c r="D80" s="59">
        <v>11726</v>
      </c>
      <c r="E80" s="62">
        <v>22</v>
      </c>
      <c r="F80" s="59">
        <v>11732</v>
      </c>
      <c r="G80" s="65">
        <v>14</v>
      </c>
      <c r="H80" s="65">
        <v>11741</v>
      </c>
      <c r="I80" s="40">
        <v>24</v>
      </c>
      <c r="J80" s="40">
        <v>11762</v>
      </c>
      <c r="K80" s="50">
        <v>0</v>
      </c>
      <c r="L80">
        <v>21212</v>
      </c>
    </row>
    <row r="81" spans="1:12" x14ac:dyDescent="0.3">
      <c r="A81" s="59">
        <v>21</v>
      </c>
      <c r="B81" s="59">
        <v>11867</v>
      </c>
      <c r="C81" s="62">
        <v>11</v>
      </c>
      <c r="D81" s="59">
        <v>11878</v>
      </c>
      <c r="E81" s="62">
        <v>22</v>
      </c>
      <c r="F81" s="59">
        <v>11888</v>
      </c>
      <c r="G81" s="65">
        <v>14</v>
      </c>
      <c r="H81" s="65">
        <v>11900</v>
      </c>
      <c r="I81" s="40">
        <v>13</v>
      </c>
      <c r="J81" s="40">
        <v>11907</v>
      </c>
      <c r="K81" s="50">
        <v>0</v>
      </c>
      <c r="L81">
        <v>21211</v>
      </c>
    </row>
    <row r="82" spans="1:12" x14ac:dyDescent="0.3">
      <c r="A82" s="59">
        <v>21</v>
      </c>
      <c r="B82" s="59">
        <v>12011</v>
      </c>
      <c r="C82" s="62">
        <v>11</v>
      </c>
      <c r="D82" s="59">
        <v>12025</v>
      </c>
      <c r="E82" s="62">
        <v>22</v>
      </c>
      <c r="F82" s="59">
        <v>12035</v>
      </c>
      <c r="G82" s="65">
        <v>14</v>
      </c>
      <c r="H82" s="65">
        <v>12048</v>
      </c>
      <c r="I82" s="40">
        <v>24</v>
      </c>
      <c r="J82" s="40">
        <v>12058</v>
      </c>
      <c r="K82" s="50">
        <v>0</v>
      </c>
      <c r="L82">
        <v>21212</v>
      </c>
    </row>
    <row r="83" spans="1:12" x14ac:dyDescent="0.3">
      <c r="A83" s="59">
        <v>21</v>
      </c>
      <c r="B83" s="59">
        <v>12179</v>
      </c>
      <c r="C83" s="62">
        <v>11</v>
      </c>
      <c r="D83" s="59">
        <v>12188</v>
      </c>
      <c r="E83" s="62">
        <v>22</v>
      </c>
      <c r="F83" s="59">
        <v>12198</v>
      </c>
      <c r="G83" s="65">
        <v>23</v>
      </c>
      <c r="H83" s="65">
        <v>12209</v>
      </c>
      <c r="I83" s="40">
        <v>13</v>
      </c>
      <c r="J83" s="40">
        <v>12222</v>
      </c>
      <c r="K83" s="50">
        <v>0</v>
      </c>
      <c r="L83">
        <v>21221</v>
      </c>
    </row>
    <row r="84" spans="1:12" x14ac:dyDescent="0.3">
      <c r="A84" s="59">
        <v>21</v>
      </c>
      <c r="B84" s="59">
        <v>12326</v>
      </c>
      <c r="C84" s="62">
        <v>22</v>
      </c>
      <c r="D84" s="59">
        <v>12330</v>
      </c>
      <c r="E84" s="62">
        <v>13</v>
      </c>
      <c r="F84" s="59">
        <v>12341</v>
      </c>
      <c r="G84" s="65">
        <v>23</v>
      </c>
      <c r="H84" s="65">
        <v>12351</v>
      </c>
      <c r="I84" s="40">
        <v>13</v>
      </c>
      <c r="J84" s="40">
        <v>12363</v>
      </c>
      <c r="K84" s="50">
        <v>0</v>
      </c>
      <c r="L84">
        <v>22121</v>
      </c>
    </row>
    <row r="85" spans="1:12" x14ac:dyDescent="0.3">
      <c r="A85" s="59">
        <v>21</v>
      </c>
      <c r="B85" s="59">
        <v>12465</v>
      </c>
      <c r="C85" s="62">
        <v>22</v>
      </c>
      <c r="D85" s="59">
        <v>12487</v>
      </c>
      <c r="E85" s="62">
        <v>13</v>
      </c>
      <c r="F85" s="59">
        <v>12496</v>
      </c>
      <c r="G85" s="65">
        <v>14</v>
      </c>
      <c r="H85" s="65">
        <v>12508</v>
      </c>
      <c r="I85" s="40">
        <v>24</v>
      </c>
      <c r="J85" s="40">
        <v>12520</v>
      </c>
      <c r="K85" s="50">
        <v>0</v>
      </c>
      <c r="L85">
        <v>22112</v>
      </c>
    </row>
    <row r="86" spans="1:12" x14ac:dyDescent="0.3">
      <c r="A86" s="59">
        <v>21</v>
      </c>
      <c r="B86" s="59">
        <v>12625</v>
      </c>
      <c r="C86" s="62">
        <v>22</v>
      </c>
      <c r="D86" s="59">
        <v>12633</v>
      </c>
      <c r="E86" s="62">
        <v>13</v>
      </c>
      <c r="F86" s="59">
        <v>12643</v>
      </c>
      <c r="G86" s="65">
        <v>23</v>
      </c>
      <c r="H86" s="65">
        <v>12651</v>
      </c>
      <c r="I86" s="40">
        <v>13</v>
      </c>
      <c r="J86" s="40">
        <v>12660</v>
      </c>
      <c r="K86" s="50">
        <v>0</v>
      </c>
      <c r="L86">
        <v>22121</v>
      </c>
    </row>
    <row r="87" spans="1:12" x14ac:dyDescent="0.3">
      <c r="A87" s="59">
        <v>21</v>
      </c>
      <c r="B87" s="59">
        <v>12767</v>
      </c>
      <c r="C87" s="62">
        <v>22</v>
      </c>
      <c r="D87" s="59">
        <v>12783</v>
      </c>
      <c r="E87" s="62">
        <v>13</v>
      </c>
      <c r="F87" s="59">
        <v>12792</v>
      </c>
      <c r="G87" s="65">
        <v>14</v>
      </c>
      <c r="H87" s="65">
        <v>12799</v>
      </c>
      <c r="I87" s="40">
        <v>24</v>
      </c>
      <c r="J87" s="40">
        <v>12809</v>
      </c>
      <c r="K87" s="50">
        <v>0</v>
      </c>
      <c r="L87">
        <v>22112</v>
      </c>
    </row>
    <row r="88" spans="1:12" x14ac:dyDescent="0.3">
      <c r="A88" s="59">
        <v>21</v>
      </c>
      <c r="B88" s="59">
        <v>12907</v>
      </c>
      <c r="C88" s="62">
        <v>22</v>
      </c>
      <c r="D88" s="59">
        <v>12912</v>
      </c>
      <c r="E88" s="62">
        <v>13</v>
      </c>
      <c r="F88" s="59">
        <v>12930</v>
      </c>
      <c r="G88" s="65">
        <v>23</v>
      </c>
      <c r="H88" s="65">
        <v>12938</v>
      </c>
      <c r="I88" s="40">
        <v>13</v>
      </c>
      <c r="J88" s="40">
        <v>12948</v>
      </c>
      <c r="K88" s="50">
        <v>0</v>
      </c>
      <c r="L88">
        <v>22121</v>
      </c>
    </row>
    <row r="89" spans="1:12" x14ac:dyDescent="0.3">
      <c r="A89" s="59">
        <v>21</v>
      </c>
      <c r="B89" s="59">
        <v>13091</v>
      </c>
      <c r="C89" s="62">
        <v>11</v>
      </c>
      <c r="D89" s="59">
        <v>13116</v>
      </c>
      <c r="E89" s="62">
        <v>22</v>
      </c>
      <c r="F89" s="59">
        <v>13122</v>
      </c>
      <c r="G89" s="65">
        <v>14</v>
      </c>
      <c r="H89" s="65">
        <v>13133</v>
      </c>
      <c r="I89" s="40">
        <v>24</v>
      </c>
      <c r="J89" s="40">
        <v>13144</v>
      </c>
      <c r="K89" s="50">
        <v>0</v>
      </c>
      <c r="L89">
        <v>21212</v>
      </c>
    </row>
    <row r="90" spans="1:12" x14ac:dyDescent="0.3">
      <c r="A90" s="59">
        <v>21</v>
      </c>
      <c r="B90" s="59">
        <v>13250</v>
      </c>
      <c r="C90" s="62">
        <v>22</v>
      </c>
      <c r="D90" s="59">
        <v>13267</v>
      </c>
      <c r="E90" s="62">
        <v>13</v>
      </c>
      <c r="F90" s="59">
        <v>13274</v>
      </c>
      <c r="G90" s="65">
        <v>23</v>
      </c>
      <c r="H90" s="65">
        <v>13284</v>
      </c>
      <c r="I90" s="40">
        <v>13</v>
      </c>
      <c r="J90" s="40">
        <v>13298</v>
      </c>
      <c r="K90" s="50">
        <v>0</v>
      </c>
      <c r="L90">
        <v>22121</v>
      </c>
    </row>
    <row r="91" spans="1:12" x14ac:dyDescent="0.3">
      <c r="A91" s="59">
        <v>21</v>
      </c>
      <c r="B91" s="59">
        <v>13403</v>
      </c>
      <c r="C91" s="62">
        <v>22</v>
      </c>
      <c r="D91" s="59">
        <v>13408</v>
      </c>
      <c r="E91" s="62">
        <v>24</v>
      </c>
      <c r="F91" s="59">
        <v>13416</v>
      </c>
      <c r="G91" s="65">
        <v>14</v>
      </c>
      <c r="H91" s="65">
        <v>13430</v>
      </c>
      <c r="I91" s="40">
        <v>13</v>
      </c>
      <c r="J91" s="40">
        <v>13438</v>
      </c>
      <c r="K91" s="50">
        <v>0</v>
      </c>
      <c r="L91">
        <v>22211</v>
      </c>
    </row>
    <row r="92" spans="1:12" x14ac:dyDescent="0.3">
      <c r="A92" s="59">
        <v>21</v>
      </c>
      <c r="B92" s="59">
        <v>13549</v>
      </c>
      <c r="C92" s="62">
        <v>22</v>
      </c>
      <c r="D92" s="59">
        <v>13554</v>
      </c>
      <c r="E92" s="62">
        <v>13</v>
      </c>
      <c r="F92" s="59">
        <v>13567</v>
      </c>
      <c r="G92" s="65">
        <v>23</v>
      </c>
      <c r="H92" s="65">
        <v>13577</v>
      </c>
      <c r="I92" s="40">
        <v>13</v>
      </c>
      <c r="J92" s="40">
        <v>13595</v>
      </c>
      <c r="K92" s="50">
        <v>0</v>
      </c>
      <c r="L92">
        <v>22121</v>
      </c>
    </row>
    <row r="93" spans="1:12" x14ac:dyDescent="0.3">
      <c r="A93" s="59">
        <v>21</v>
      </c>
      <c r="B93" s="59">
        <v>13701</v>
      </c>
      <c r="C93" s="62">
        <v>22</v>
      </c>
      <c r="D93" s="59">
        <v>13722</v>
      </c>
      <c r="E93" s="62">
        <v>13</v>
      </c>
      <c r="F93" s="59">
        <v>13732</v>
      </c>
      <c r="G93" s="65">
        <v>23</v>
      </c>
      <c r="H93" s="65">
        <v>13741</v>
      </c>
      <c r="I93" s="40">
        <v>13</v>
      </c>
      <c r="J93" s="40">
        <v>13754</v>
      </c>
      <c r="K93" s="50">
        <v>0</v>
      </c>
      <c r="L93">
        <v>22121</v>
      </c>
    </row>
    <row r="94" spans="1:12" x14ac:dyDescent="0.3">
      <c r="A94" s="59">
        <v>12</v>
      </c>
      <c r="B94" s="59">
        <v>13895</v>
      </c>
      <c r="C94" s="62">
        <v>24</v>
      </c>
      <c r="D94" s="59">
        <v>13901</v>
      </c>
      <c r="E94" s="62">
        <v>13</v>
      </c>
      <c r="F94" s="59">
        <v>13911</v>
      </c>
      <c r="G94" s="65">
        <v>23</v>
      </c>
      <c r="H94" s="65">
        <v>13927</v>
      </c>
      <c r="I94" s="40">
        <v>13</v>
      </c>
      <c r="J94" s="40">
        <v>13939</v>
      </c>
      <c r="K94" s="50">
        <v>0</v>
      </c>
      <c r="L94">
        <v>12121</v>
      </c>
    </row>
    <row r="95" spans="1:12" x14ac:dyDescent="0.3">
      <c r="A95" s="59">
        <v>21</v>
      </c>
      <c r="B95" s="59">
        <v>14045</v>
      </c>
      <c r="C95" s="62">
        <v>22</v>
      </c>
      <c r="D95" s="59">
        <v>14050</v>
      </c>
      <c r="E95" s="62">
        <v>13</v>
      </c>
      <c r="F95" s="59">
        <v>14059</v>
      </c>
      <c r="G95" s="65">
        <v>23</v>
      </c>
      <c r="H95" s="65">
        <v>14065</v>
      </c>
      <c r="I95" s="40">
        <v>13</v>
      </c>
      <c r="J95" s="40">
        <v>14077</v>
      </c>
      <c r="K95" s="50">
        <v>0</v>
      </c>
      <c r="L95">
        <v>22121</v>
      </c>
    </row>
    <row r="96" spans="1:12" x14ac:dyDescent="0.3">
      <c r="A96" s="58">
        <v>21</v>
      </c>
      <c r="B96" s="58">
        <v>14183</v>
      </c>
      <c r="C96" s="61">
        <v>22</v>
      </c>
      <c r="D96" s="58">
        <v>14191</v>
      </c>
      <c r="E96" s="61">
        <v>13</v>
      </c>
      <c r="F96" s="58">
        <v>14208</v>
      </c>
      <c r="G96" s="64">
        <v>23</v>
      </c>
      <c r="H96" s="64">
        <v>14214</v>
      </c>
      <c r="I96" s="41">
        <v>13</v>
      </c>
      <c r="J96" s="41">
        <v>14224</v>
      </c>
      <c r="K96" s="42">
        <v>0</v>
      </c>
      <c r="L96">
        <v>22121</v>
      </c>
    </row>
    <row r="97" spans="1:12" x14ac:dyDescent="0.3">
      <c r="A97" s="58">
        <v>21</v>
      </c>
      <c r="B97" s="58">
        <v>14334</v>
      </c>
      <c r="C97" s="61">
        <v>11</v>
      </c>
      <c r="D97" s="58">
        <v>14347</v>
      </c>
      <c r="E97" s="61">
        <v>22</v>
      </c>
      <c r="F97" s="58">
        <v>14356</v>
      </c>
      <c r="G97" s="64">
        <v>14</v>
      </c>
      <c r="H97" s="64">
        <v>14369</v>
      </c>
      <c r="I97" s="41">
        <v>13</v>
      </c>
      <c r="J97" s="41">
        <v>14377</v>
      </c>
      <c r="K97" s="42">
        <v>0</v>
      </c>
      <c r="L97">
        <v>21211</v>
      </c>
    </row>
    <row r="98" spans="1:12" x14ac:dyDescent="0.3">
      <c r="A98" s="58">
        <v>21</v>
      </c>
      <c r="B98" s="58">
        <v>14487</v>
      </c>
      <c r="C98" s="61">
        <v>11</v>
      </c>
      <c r="D98" s="58">
        <v>14509</v>
      </c>
      <c r="E98" s="61">
        <v>22</v>
      </c>
      <c r="F98" s="58">
        <v>14518</v>
      </c>
      <c r="G98" s="64">
        <v>14</v>
      </c>
      <c r="H98" s="64">
        <v>14527</v>
      </c>
      <c r="I98" s="41">
        <v>24</v>
      </c>
      <c r="J98" s="41">
        <v>14536</v>
      </c>
      <c r="K98" s="42">
        <v>0</v>
      </c>
      <c r="L98">
        <v>21212</v>
      </c>
    </row>
    <row r="99" spans="1:12" x14ac:dyDescent="0.3">
      <c r="A99" s="58">
        <v>21</v>
      </c>
      <c r="B99" s="58">
        <v>14642</v>
      </c>
      <c r="C99" s="61">
        <v>22</v>
      </c>
      <c r="D99" s="58">
        <v>14661</v>
      </c>
      <c r="E99" s="61">
        <v>24</v>
      </c>
      <c r="F99" s="58">
        <v>14677</v>
      </c>
      <c r="G99" s="64">
        <v>14</v>
      </c>
      <c r="H99" s="64">
        <v>14689</v>
      </c>
      <c r="I99" s="41">
        <v>24</v>
      </c>
      <c r="J99" s="41">
        <v>14699</v>
      </c>
      <c r="K99" s="51">
        <v>1</v>
      </c>
      <c r="L99">
        <v>22212</v>
      </c>
    </row>
    <row r="100" spans="1:12" x14ac:dyDescent="0.3">
      <c r="A100" s="58">
        <v>21</v>
      </c>
      <c r="B100" s="58">
        <v>14796</v>
      </c>
      <c r="C100" s="61">
        <v>22</v>
      </c>
      <c r="D100" s="58">
        <v>14804</v>
      </c>
      <c r="E100" s="61">
        <v>13</v>
      </c>
      <c r="F100" s="58">
        <v>14813</v>
      </c>
      <c r="G100" s="64">
        <v>23</v>
      </c>
      <c r="H100" s="64">
        <v>14820</v>
      </c>
      <c r="I100" s="41">
        <v>13</v>
      </c>
      <c r="J100" s="41">
        <v>14833</v>
      </c>
      <c r="K100" s="42">
        <v>0</v>
      </c>
      <c r="L100">
        <v>22121</v>
      </c>
    </row>
    <row r="101" spans="1:12" x14ac:dyDescent="0.3">
      <c r="A101" s="58">
        <v>21</v>
      </c>
      <c r="B101" s="58">
        <v>14947</v>
      </c>
      <c r="C101" s="61">
        <v>11</v>
      </c>
      <c r="D101" s="58">
        <v>14963</v>
      </c>
      <c r="E101" s="61">
        <v>22</v>
      </c>
      <c r="F101" s="58">
        <v>14974</v>
      </c>
      <c r="G101" s="64">
        <v>23</v>
      </c>
      <c r="H101" s="64">
        <v>14992</v>
      </c>
      <c r="I101" s="41">
        <v>13</v>
      </c>
      <c r="J101" s="41">
        <v>15004</v>
      </c>
      <c r="K101" s="42">
        <v>0</v>
      </c>
      <c r="L101">
        <v>21221</v>
      </c>
    </row>
    <row r="102" spans="1:12" x14ac:dyDescent="0.3">
      <c r="A102" s="58">
        <v>21</v>
      </c>
      <c r="B102" s="58">
        <v>15107</v>
      </c>
      <c r="C102" s="61">
        <v>22</v>
      </c>
      <c r="D102" s="58">
        <v>15133</v>
      </c>
      <c r="E102" s="61">
        <v>24</v>
      </c>
      <c r="F102" s="58">
        <v>15153</v>
      </c>
      <c r="G102" s="64">
        <v>23</v>
      </c>
      <c r="H102" s="64">
        <v>15162</v>
      </c>
      <c r="I102" s="41">
        <v>13</v>
      </c>
      <c r="J102" s="41">
        <v>15174</v>
      </c>
      <c r="K102" s="42">
        <v>0</v>
      </c>
      <c r="L102">
        <v>22221</v>
      </c>
    </row>
    <row r="103" spans="1:12" x14ac:dyDescent="0.3">
      <c r="A103" s="58">
        <v>21</v>
      </c>
      <c r="B103" s="58">
        <v>15283</v>
      </c>
      <c r="C103" s="61">
        <v>22</v>
      </c>
      <c r="D103" s="58">
        <v>15288</v>
      </c>
      <c r="E103" s="61">
        <v>13</v>
      </c>
      <c r="F103" s="58">
        <v>15297</v>
      </c>
      <c r="G103" s="64">
        <v>23</v>
      </c>
      <c r="H103" s="64">
        <v>15306</v>
      </c>
      <c r="I103" s="41">
        <v>13</v>
      </c>
      <c r="J103" s="41">
        <v>15325</v>
      </c>
      <c r="K103" s="42">
        <v>0</v>
      </c>
      <c r="L103">
        <v>22121</v>
      </c>
    </row>
    <row r="104" spans="1:12" x14ac:dyDescent="0.3">
      <c r="A104" s="58">
        <v>21</v>
      </c>
      <c r="B104" s="58">
        <v>15432</v>
      </c>
      <c r="C104" s="61">
        <v>22</v>
      </c>
      <c r="D104" s="58">
        <v>15442</v>
      </c>
      <c r="E104" s="61">
        <v>13</v>
      </c>
      <c r="F104" s="58">
        <v>15460</v>
      </c>
      <c r="G104" s="64">
        <v>23</v>
      </c>
      <c r="H104" s="64">
        <v>15466</v>
      </c>
      <c r="I104" s="41">
        <v>24</v>
      </c>
      <c r="J104" s="41">
        <v>15481</v>
      </c>
      <c r="K104" s="42">
        <v>0</v>
      </c>
      <c r="L104">
        <v>22122</v>
      </c>
    </row>
    <row r="105" spans="1:12" x14ac:dyDescent="0.3">
      <c r="A105" s="58">
        <v>21</v>
      </c>
      <c r="B105" s="58">
        <v>15594</v>
      </c>
      <c r="C105" s="61">
        <v>22</v>
      </c>
      <c r="D105" s="58">
        <v>15600</v>
      </c>
      <c r="E105" s="61">
        <v>13</v>
      </c>
      <c r="F105" s="58">
        <v>15616</v>
      </c>
      <c r="G105" s="64">
        <v>23</v>
      </c>
      <c r="H105" s="64">
        <v>15623</v>
      </c>
      <c r="I105" s="41">
        <v>13</v>
      </c>
      <c r="J105" s="41">
        <v>15633</v>
      </c>
      <c r="K105" s="42">
        <v>0</v>
      </c>
      <c r="L105">
        <v>22121</v>
      </c>
    </row>
    <row r="106" spans="1:12" x14ac:dyDescent="0.3">
      <c r="A106" s="58">
        <v>21</v>
      </c>
      <c r="B106" s="58">
        <v>15764</v>
      </c>
      <c r="C106" s="61">
        <v>22</v>
      </c>
      <c r="D106" s="58">
        <v>15769</v>
      </c>
      <c r="E106" s="61">
        <v>13</v>
      </c>
      <c r="F106" s="58">
        <v>15782</v>
      </c>
      <c r="G106" s="64">
        <v>23</v>
      </c>
      <c r="H106" s="64">
        <v>15790</v>
      </c>
      <c r="I106" s="41">
        <v>13</v>
      </c>
      <c r="J106" s="41">
        <v>15803</v>
      </c>
      <c r="K106" s="42">
        <v>0</v>
      </c>
      <c r="L106">
        <v>22121</v>
      </c>
    </row>
    <row r="107" spans="1:12" x14ac:dyDescent="0.3">
      <c r="A107" s="58">
        <v>21</v>
      </c>
      <c r="B107" s="58">
        <v>15922</v>
      </c>
      <c r="C107" s="61">
        <v>22</v>
      </c>
      <c r="D107" s="58">
        <v>15931</v>
      </c>
      <c r="E107" s="61">
        <v>13</v>
      </c>
      <c r="F107" s="58">
        <v>15941</v>
      </c>
      <c r="G107" s="64">
        <v>23</v>
      </c>
      <c r="H107" s="64">
        <v>15951</v>
      </c>
      <c r="I107" s="41">
        <v>13</v>
      </c>
      <c r="J107" s="41">
        <v>15964</v>
      </c>
      <c r="K107" s="42">
        <v>0</v>
      </c>
      <c r="L107">
        <v>22121</v>
      </c>
    </row>
    <row r="108" spans="1:12" x14ac:dyDescent="0.3">
      <c r="A108" s="58">
        <v>21</v>
      </c>
      <c r="B108" s="58">
        <v>16084</v>
      </c>
      <c r="C108" s="61">
        <v>22</v>
      </c>
      <c r="D108" s="58">
        <v>16095</v>
      </c>
      <c r="E108" s="61">
        <v>13</v>
      </c>
      <c r="F108" s="58">
        <v>16104</v>
      </c>
      <c r="G108" s="64">
        <v>23</v>
      </c>
      <c r="H108" s="64">
        <v>16113</v>
      </c>
      <c r="I108" s="41">
        <v>13</v>
      </c>
      <c r="J108" s="41">
        <v>16126</v>
      </c>
      <c r="K108" s="42">
        <v>0</v>
      </c>
      <c r="L108">
        <v>22121</v>
      </c>
    </row>
    <row r="109" spans="1:12" x14ac:dyDescent="0.3">
      <c r="A109" s="58">
        <v>21</v>
      </c>
      <c r="B109" s="58">
        <v>16305</v>
      </c>
      <c r="C109" s="61">
        <v>22</v>
      </c>
      <c r="D109" s="58">
        <v>16314</v>
      </c>
      <c r="E109" s="61">
        <v>24</v>
      </c>
      <c r="F109" s="58">
        <v>16319</v>
      </c>
      <c r="G109" s="64">
        <v>14</v>
      </c>
      <c r="H109" s="64">
        <v>16332</v>
      </c>
      <c r="I109" s="41">
        <v>24</v>
      </c>
      <c r="J109" s="41">
        <v>16341</v>
      </c>
      <c r="K109" s="42">
        <v>0</v>
      </c>
      <c r="L109">
        <v>22212</v>
      </c>
    </row>
    <row r="110" spans="1:12" x14ac:dyDescent="0.3">
      <c r="A110" s="58">
        <v>21</v>
      </c>
      <c r="B110" s="58">
        <v>16452</v>
      </c>
      <c r="C110" s="61">
        <v>22</v>
      </c>
      <c r="D110" s="58">
        <v>16457</v>
      </c>
      <c r="E110" s="61">
        <v>24</v>
      </c>
      <c r="F110" s="58">
        <v>16473</v>
      </c>
      <c r="G110" s="64">
        <v>14</v>
      </c>
      <c r="H110" s="64">
        <v>16482</v>
      </c>
      <c r="I110" s="41">
        <v>13</v>
      </c>
      <c r="J110" s="41">
        <v>16491</v>
      </c>
      <c r="K110" s="42">
        <v>0</v>
      </c>
      <c r="L110">
        <v>22211</v>
      </c>
    </row>
    <row r="111" spans="1:12" x14ac:dyDescent="0.3">
      <c r="A111" s="58">
        <v>21</v>
      </c>
      <c r="B111" s="58">
        <v>16602</v>
      </c>
      <c r="C111" s="61">
        <v>22</v>
      </c>
      <c r="D111" s="58">
        <v>16616</v>
      </c>
      <c r="E111" s="61">
        <v>13</v>
      </c>
      <c r="F111" s="58">
        <v>16625</v>
      </c>
      <c r="G111" s="64">
        <v>23</v>
      </c>
      <c r="H111" s="64">
        <v>16633</v>
      </c>
      <c r="I111" s="41">
        <v>24</v>
      </c>
      <c r="J111" s="41">
        <v>16654</v>
      </c>
      <c r="K111" s="42">
        <v>0</v>
      </c>
      <c r="L111">
        <v>22122</v>
      </c>
    </row>
    <row r="112" spans="1:12" x14ac:dyDescent="0.3">
      <c r="A112" s="58">
        <v>21</v>
      </c>
      <c r="B112" s="58">
        <v>16880</v>
      </c>
      <c r="C112" s="61">
        <v>22</v>
      </c>
      <c r="D112" s="58">
        <v>16900</v>
      </c>
      <c r="E112" s="61">
        <v>13</v>
      </c>
      <c r="F112" s="58">
        <v>16910</v>
      </c>
      <c r="G112" s="64">
        <v>14</v>
      </c>
      <c r="H112" s="64">
        <v>16918</v>
      </c>
      <c r="I112" s="41">
        <v>24</v>
      </c>
      <c r="J112" s="41">
        <v>16927</v>
      </c>
      <c r="K112" s="42">
        <v>0</v>
      </c>
      <c r="L112">
        <v>22112</v>
      </c>
    </row>
    <row r="113" spans="1:12" x14ac:dyDescent="0.3">
      <c r="A113" s="58">
        <v>12</v>
      </c>
      <c r="B113" s="58">
        <v>17204</v>
      </c>
      <c r="C113" s="61">
        <v>24</v>
      </c>
      <c r="D113" s="58">
        <v>17213</v>
      </c>
      <c r="E113" s="61">
        <v>13</v>
      </c>
      <c r="F113" s="58">
        <v>17222</v>
      </c>
      <c r="G113" s="64">
        <v>14</v>
      </c>
      <c r="H113" s="64">
        <v>17230</v>
      </c>
      <c r="I113" s="41">
        <v>13</v>
      </c>
      <c r="J113" s="41">
        <v>17239</v>
      </c>
      <c r="K113" s="42">
        <v>0</v>
      </c>
      <c r="L113">
        <v>12111</v>
      </c>
    </row>
    <row r="114" spans="1:12" x14ac:dyDescent="0.3">
      <c r="A114" s="58">
        <v>21</v>
      </c>
      <c r="B114" s="58">
        <v>17379</v>
      </c>
      <c r="C114" s="61">
        <v>11</v>
      </c>
      <c r="D114" s="58">
        <v>17394</v>
      </c>
      <c r="E114" s="61">
        <v>22</v>
      </c>
      <c r="F114" s="58">
        <v>17399</v>
      </c>
      <c r="G114" s="64">
        <v>14</v>
      </c>
      <c r="H114" s="64">
        <v>17412</v>
      </c>
      <c r="I114" s="41">
        <v>24</v>
      </c>
      <c r="J114" s="41">
        <v>17422</v>
      </c>
      <c r="K114" s="42">
        <v>0</v>
      </c>
      <c r="L114">
        <v>21212</v>
      </c>
    </row>
    <row r="115" spans="1:12" x14ac:dyDescent="0.3">
      <c r="A115" s="58">
        <v>21</v>
      </c>
      <c r="B115" s="58">
        <v>17541</v>
      </c>
      <c r="C115" s="61">
        <v>22</v>
      </c>
      <c r="D115" s="58">
        <v>17556</v>
      </c>
      <c r="E115" s="61">
        <v>13</v>
      </c>
      <c r="F115" s="58">
        <v>17565</v>
      </c>
      <c r="G115" s="64">
        <v>23</v>
      </c>
      <c r="H115" s="64">
        <v>17572</v>
      </c>
      <c r="I115" s="41">
        <v>24</v>
      </c>
      <c r="J115" s="41">
        <v>17580</v>
      </c>
      <c r="K115" s="42">
        <v>0</v>
      </c>
      <c r="L115">
        <v>22122</v>
      </c>
    </row>
    <row r="116" spans="1:12" x14ac:dyDescent="0.3">
      <c r="A116" s="58">
        <v>21</v>
      </c>
      <c r="B116" s="58">
        <v>17714</v>
      </c>
      <c r="C116" s="61">
        <v>11</v>
      </c>
      <c r="D116" s="58">
        <v>17738</v>
      </c>
      <c r="E116" s="61">
        <v>22</v>
      </c>
      <c r="F116" s="58">
        <v>17747</v>
      </c>
      <c r="G116" s="64">
        <v>14</v>
      </c>
      <c r="H116" s="64">
        <v>17760</v>
      </c>
      <c r="I116" s="41">
        <v>24</v>
      </c>
      <c r="J116" s="41">
        <v>17770</v>
      </c>
      <c r="K116" s="42">
        <v>0</v>
      </c>
      <c r="L116">
        <v>21212</v>
      </c>
    </row>
    <row r="117" spans="1:12" x14ac:dyDescent="0.3">
      <c r="A117" s="58">
        <v>21</v>
      </c>
      <c r="B117" s="58">
        <v>17922</v>
      </c>
      <c r="C117" s="61">
        <v>22</v>
      </c>
      <c r="D117" s="58">
        <v>17927</v>
      </c>
      <c r="E117" s="61">
        <v>13</v>
      </c>
      <c r="F117" s="58">
        <v>17945</v>
      </c>
      <c r="G117" s="64">
        <v>23</v>
      </c>
      <c r="H117" s="64">
        <v>17955</v>
      </c>
      <c r="I117" s="41">
        <v>13</v>
      </c>
      <c r="J117" s="41">
        <v>17967</v>
      </c>
      <c r="K117" s="42">
        <v>0</v>
      </c>
      <c r="L117">
        <v>22121</v>
      </c>
    </row>
    <row r="118" spans="1:12" x14ac:dyDescent="0.3">
      <c r="A118" s="58">
        <v>21</v>
      </c>
      <c r="B118" s="58">
        <v>18127</v>
      </c>
      <c r="C118" s="61">
        <v>11</v>
      </c>
      <c r="D118" s="58">
        <v>18148</v>
      </c>
      <c r="E118" s="61">
        <v>22</v>
      </c>
      <c r="F118" s="58">
        <v>18157</v>
      </c>
      <c r="G118" s="64">
        <v>14</v>
      </c>
      <c r="H118" s="64">
        <v>18170</v>
      </c>
      <c r="I118" s="41">
        <v>24</v>
      </c>
      <c r="J118" s="41">
        <v>18180</v>
      </c>
      <c r="K118" s="42">
        <v>0</v>
      </c>
      <c r="L118">
        <v>21212</v>
      </c>
    </row>
    <row r="119" spans="1:12" x14ac:dyDescent="0.3">
      <c r="A119" s="59">
        <v>21</v>
      </c>
      <c r="B119" s="59">
        <v>18294</v>
      </c>
      <c r="C119" s="62">
        <v>22</v>
      </c>
      <c r="D119" s="59">
        <v>18300</v>
      </c>
      <c r="E119" s="62">
        <v>13</v>
      </c>
      <c r="F119" s="59">
        <v>18317</v>
      </c>
      <c r="G119" s="65">
        <v>23</v>
      </c>
      <c r="H119" s="65">
        <v>18327</v>
      </c>
      <c r="I119" s="40">
        <v>13</v>
      </c>
      <c r="J119" s="40">
        <v>18341</v>
      </c>
      <c r="K119" s="50">
        <v>0</v>
      </c>
      <c r="L119">
        <v>22121</v>
      </c>
    </row>
    <row r="120" spans="1:12" x14ac:dyDescent="0.3">
      <c r="A120" s="59">
        <v>21</v>
      </c>
      <c r="B120" s="59">
        <v>18469</v>
      </c>
      <c r="C120" s="62">
        <v>22</v>
      </c>
      <c r="D120" s="59">
        <v>18482</v>
      </c>
      <c r="E120" s="62">
        <v>13</v>
      </c>
      <c r="F120" s="59">
        <v>18494</v>
      </c>
      <c r="G120" s="65">
        <v>23</v>
      </c>
      <c r="H120" s="65">
        <v>18503</v>
      </c>
      <c r="I120" s="40">
        <v>13</v>
      </c>
      <c r="J120" s="40">
        <v>18516</v>
      </c>
      <c r="K120" s="50">
        <v>0</v>
      </c>
      <c r="L120">
        <v>22121</v>
      </c>
    </row>
    <row r="121" spans="1:12" x14ac:dyDescent="0.3">
      <c r="A121" s="59">
        <v>21</v>
      </c>
      <c r="B121" s="59">
        <v>18678</v>
      </c>
      <c r="C121" s="62">
        <v>22</v>
      </c>
      <c r="D121" s="59">
        <v>18688</v>
      </c>
      <c r="E121" s="62">
        <v>13</v>
      </c>
      <c r="F121" s="59">
        <v>18702</v>
      </c>
      <c r="G121" s="65">
        <v>23</v>
      </c>
      <c r="H121" s="65">
        <v>18711</v>
      </c>
      <c r="I121" s="40">
        <v>13</v>
      </c>
      <c r="J121" s="40">
        <v>18723</v>
      </c>
      <c r="K121" s="50">
        <v>0</v>
      </c>
      <c r="L121">
        <v>22121</v>
      </c>
    </row>
    <row r="122" spans="1:12" x14ac:dyDescent="0.3">
      <c r="A122" s="59">
        <v>21</v>
      </c>
      <c r="B122" s="59">
        <v>18830</v>
      </c>
      <c r="C122" s="62">
        <v>22</v>
      </c>
      <c r="D122" s="59">
        <v>18836</v>
      </c>
      <c r="E122" s="62">
        <v>13</v>
      </c>
      <c r="F122" s="59">
        <v>18855</v>
      </c>
      <c r="G122" s="65">
        <v>23</v>
      </c>
      <c r="H122" s="65">
        <v>18864</v>
      </c>
      <c r="I122" s="40">
        <v>13</v>
      </c>
      <c r="J122" s="40">
        <v>18877</v>
      </c>
      <c r="K122" s="50">
        <v>0</v>
      </c>
      <c r="L122">
        <v>22121</v>
      </c>
    </row>
    <row r="123" spans="1:12" x14ac:dyDescent="0.3">
      <c r="A123" s="59">
        <v>21</v>
      </c>
      <c r="B123" s="59">
        <v>18985</v>
      </c>
      <c r="C123" s="62">
        <v>22</v>
      </c>
      <c r="D123" s="59">
        <v>18990</v>
      </c>
      <c r="E123" s="62">
        <v>13</v>
      </c>
      <c r="F123" s="59">
        <v>19000</v>
      </c>
      <c r="G123" s="65">
        <v>23</v>
      </c>
      <c r="H123" s="65">
        <v>19007</v>
      </c>
      <c r="I123" s="40">
        <v>24</v>
      </c>
      <c r="J123" s="40">
        <v>19014</v>
      </c>
      <c r="K123" s="50">
        <v>0</v>
      </c>
      <c r="L123">
        <v>22122</v>
      </c>
    </row>
    <row r="124" spans="1:12" x14ac:dyDescent="0.3">
      <c r="A124" s="59">
        <v>21</v>
      </c>
      <c r="B124" s="59">
        <v>19163</v>
      </c>
      <c r="C124" s="62">
        <v>22</v>
      </c>
      <c r="D124" s="59">
        <v>19173</v>
      </c>
      <c r="E124" s="62">
        <v>24</v>
      </c>
      <c r="F124" s="59">
        <v>19178</v>
      </c>
      <c r="G124" s="65">
        <v>14</v>
      </c>
      <c r="H124" s="65">
        <v>19200</v>
      </c>
      <c r="I124" s="40">
        <v>24</v>
      </c>
      <c r="J124" s="40">
        <v>19216</v>
      </c>
      <c r="K124" s="50">
        <v>0</v>
      </c>
      <c r="L124">
        <v>22212</v>
      </c>
    </row>
    <row r="125" spans="1:12" x14ac:dyDescent="0.3">
      <c r="A125" s="59">
        <v>21</v>
      </c>
      <c r="B125" s="59">
        <v>19356</v>
      </c>
      <c r="C125" s="62">
        <v>11</v>
      </c>
      <c r="D125" s="59">
        <v>19370</v>
      </c>
      <c r="E125" s="62">
        <v>22</v>
      </c>
      <c r="F125" s="59">
        <v>19376</v>
      </c>
      <c r="G125" s="65">
        <v>14</v>
      </c>
      <c r="H125" s="65">
        <v>19388</v>
      </c>
      <c r="I125" s="40">
        <v>24</v>
      </c>
      <c r="J125" s="40">
        <v>19397</v>
      </c>
      <c r="K125" s="50">
        <v>0</v>
      </c>
      <c r="L125">
        <v>21212</v>
      </c>
    </row>
    <row r="126" spans="1:12" x14ac:dyDescent="0.3">
      <c r="A126" s="59">
        <v>21</v>
      </c>
      <c r="B126" s="59">
        <v>19566</v>
      </c>
      <c r="C126" s="62">
        <v>22</v>
      </c>
      <c r="D126" s="59">
        <v>19600</v>
      </c>
      <c r="E126" s="62">
        <v>13</v>
      </c>
      <c r="F126" s="59">
        <v>19611</v>
      </c>
      <c r="G126" s="65">
        <v>23</v>
      </c>
      <c r="H126" s="65">
        <v>19621</v>
      </c>
      <c r="I126" s="40">
        <v>13</v>
      </c>
      <c r="J126" s="40">
        <v>19635</v>
      </c>
      <c r="K126" s="50">
        <v>0</v>
      </c>
      <c r="L126">
        <v>22121</v>
      </c>
    </row>
    <row r="127" spans="1:12" x14ac:dyDescent="0.3">
      <c r="A127" s="59">
        <v>21</v>
      </c>
      <c r="B127" s="59">
        <v>19762</v>
      </c>
      <c r="C127" s="62">
        <v>11</v>
      </c>
      <c r="D127" s="59">
        <v>19777</v>
      </c>
      <c r="E127" s="62">
        <v>22</v>
      </c>
      <c r="F127" s="59">
        <v>19786</v>
      </c>
      <c r="G127" s="65">
        <v>14</v>
      </c>
      <c r="H127" s="65">
        <v>19795</v>
      </c>
      <c r="I127" s="40">
        <v>24</v>
      </c>
      <c r="J127" s="40">
        <v>19806</v>
      </c>
      <c r="K127" s="50">
        <v>0</v>
      </c>
      <c r="L127">
        <v>21212</v>
      </c>
    </row>
    <row r="128" spans="1:12" x14ac:dyDescent="0.3">
      <c r="A128" s="59">
        <v>21</v>
      </c>
      <c r="B128" s="59">
        <v>19937</v>
      </c>
      <c r="C128" s="62">
        <v>22</v>
      </c>
      <c r="D128" s="59">
        <v>19958</v>
      </c>
      <c r="E128" s="62">
        <v>13</v>
      </c>
      <c r="F128" s="59">
        <v>19967</v>
      </c>
      <c r="G128" s="65">
        <v>23</v>
      </c>
      <c r="H128" s="65">
        <v>19977</v>
      </c>
      <c r="I128" s="40">
        <v>13</v>
      </c>
      <c r="J128" s="40">
        <v>19992</v>
      </c>
      <c r="K128" s="50">
        <v>0</v>
      </c>
      <c r="L128">
        <v>22121</v>
      </c>
    </row>
    <row r="129" spans="1:12" x14ac:dyDescent="0.3">
      <c r="A129" s="59">
        <v>21</v>
      </c>
      <c r="B129" s="59">
        <v>20128</v>
      </c>
      <c r="C129" s="62">
        <v>11</v>
      </c>
      <c r="D129" s="59">
        <v>20142</v>
      </c>
      <c r="E129" s="62">
        <v>22</v>
      </c>
      <c r="F129" s="59">
        <v>20148</v>
      </c>
      <c r="G129" s="65">
        <v>14</v>
      </c>
      <c r="H129" s="65">
        <v>20157</v>
      </c>
      <c r="I129" s="40">
        <v>24</v>
      </c>
      <c r="J129" s="40">
        <v>20168</v>
      </c>
      <c r="K129" s="50">
        <v>0</v>
      </c>
      <c r="L129">
        <v>21212</v>
      </c>
    </row>
    <row r="130" spans="1:12" x14ac:dyDescent="0.3">
      <c r="A130" s="59">
        <v>21</v>
      </c>
      <c r="B130" s="59">
        <v>20318</v>
      </c>
      <c r="C130" s="62">
        <v>22</v>
      </c>
      <c r="D130" s="59">
        <v>20334</v>
      </c>
      <c r="E130" s="62">
        <v>24</v>
      </c>
      <c r="F130" s="59">
        <v>20339</v>
      </c>
      <c r="G130" s="65">
        <v>23</v>
      </c>
      <c r="H130" s="65">
        <v>20344</v>
      </c>
      <c r="I130" s="40">
        <v>13</v>
      </c>
      <c r="J130" s="40">
        <v>20357</v>
      </c>
      <c r="K130" s="50">
        <v>0</v>
      </c>
      <c r="L130">
        <v>22221</v>
      </c>
    </row>
    <row r="131" spans="1:12" x14ac:dyDescent="0.3">
      <c r="A131" s="59">
        <v>21</v>
      </c>
      <c r="B131" s="59">
        <v>20523</v>
      </c>
      <c r="C131" s="62">
        <v>11</v>
      </c>
      <c r="D131" s="59">
        <v>20538</v>
      </c>
      <c r="E131" s="62">
        <v>22</v>
      </c>
      <c r="F131" s="59">
        <v>20561</v>
      </c>
      <c r="G131" s="65">
        <v>14</v>
      </c>
      <c r="H131" s="65">
        <v>20581</v>
      </c>
      <c r="I131" s="40">
        <v>24</v>
      </c>
      <c r="J131" s="40">
        <v>20592</v>
      </c>
      <c r="K131" s="50">
        <v>0</v>
      </c>
      <c r="L131">
        <v>21212</v>
      </c>
    </row>
    <row r="132" spans="1:12" x14ac:dyDescent="0.3">
      <c r="A132" s="59">
        <v>21</v>
      </c>
      <c r="B132" s="59">
        <v>20906</v>
      </c>
      <c r="C132" s="62">
        <v>22</v>
      </c>
      <c r="D132" s="59">
        <v>20914</v>
      </c>
      <c r="E132" s="62">
        <v>13</v>
      </c>
      <c r="F132" s="59">
        <v>20927</v>
      </c>
      <c r="G132" s="65">
        <v>23</v>
      </c>
      <c r="H132" s="65">
        <v>20938</v>
      </c>
      <c r="I132" s="40">
        <v>24</v>
      </c>
      <c r="J132" s="40">
        <v>20962</v>
      </c>
      <c r="K132" s="50">
        <v>0</v>
      </c>
      <c r="L132">
        <v>22122</v>
      </c>
    </row>
    <row r="133" spans="1:12" x14ac:dyDescent="0.3">
      <c r="A133" s="59">
        <v>21</v>
      </c>
      <c r="B133" s="59">
        <v>21162</v>
      </c>
      <c r="C133" s="62">
        <v>22</v>
      </c>
      <c r="D133" s="59">
        <v>21181</v>
      </c>
      <c r="E133" s="62">
        <v>13</v>
      </c>
      <c r="F133" s="59">
        <v>21190</v>
      </c>
      <c r="G133" s="65">
        <v>23</v>
      </c>
      <c r="H133" s="65">
        <v>21199</v>
      </c>
      <c r="I133" s="40">
        <v>13</v>
      </c>
      <c r="J133" s="40">
        <v>21212</v>
      </c>
      <c r="K133" s="50">
        <v>0</v>
      </c>
      <c r="L133">
        <v>22121</v>
      </c>
    </row>
    <row r="134" spans="1:12" x14ac:dyDescent="0.3">
      <c r="A134" s="59">
        <v>21</v>
      </c>
      <c r="B134" s="59">
        <v>21349</v>
      </c>
      <c r="C134" s="62">
        <v>11</v>
      </c>
      <c r="D134" s="59">
        <v>21358</v>
      </c>
      <c r="E134" s="62">
        <v>22</v>
      </c>
      <c r="F134" s="59">
        <v>21367</v>
      </c>
      <c r="G134" s="65">
        <v>14</v>
      </c>
      <c r="H134" s="65">
        <v>21380</v>
      </c>
      <c r="I134" s="40">
        <v>13</v>
      </c>
      <c r="J134" s="40">
        <v>21403</v>
      </c>
      <c r="K134" s="50">
        <v>0</v>
      </c>
      <c r="L134">
        <v>21211</v>
      </c>
    </row>
    <row r="135" spans="1:12" x14ac:dyDescent="0.3">
      <c r="A135" s="59">
        <v>21</v>
      </c>
      <c r="B135" s="59">
        <v>21512</v>
      </c>
      <c r="C135" s="62">
        <v>22</v>
      </c>
      <c r="D135" s="59">
        <v>21522</v>
      </c>
      <c r="E135" s="62">
        <v>24</v>
      </c>
      <c r="F135" s="59">
        <v>21533</v>
      </c>
      <c r="G135" s="65">
        <v>23</v>
      </c>
      <c r="H135" s="65">
        <v>21548</v>
      </c>
      <c r="I135" s="40">
        <v>13</v>
      </c>
      <c r="J135" s="40">
        <v>21557</v>
      </c>
      <c r="K135" s="50">
        <v>0</v>
      </c>
      <c r="L135">
        <v>22221</v>
      </c>
    </row>
    <row r="136" spans="1:12" x14ac:dyDescent="0.3">
      <c r="A136" s="59">
        <v>12</v>
      </c>
      <c r="B136" s="59">
        <v>21796</v>
      </c>
      <c r="C136" s="62">
        <v>24</v>
      </c>
      <c r="D136" s="59">
        <v>21806</v>
      </c>
      <c r="E136" s="62">
        <v>13</v>
      </c>
      <c r="F136" s="59">
        <v>21816</v>
      </c>
      <c r="G136" s="65">
        <v>23</v>
      </c>
      <c r="H136" s="65">
        <v>21825</v>
      </c>
      <c r="I136" s="40">
        <v>13</v>
      </c>
      <c r="J136" s="40">
        <v>21839</v>
      </c>
      <c r="K136" s="50">
        <v>0</v>
      </c>
      <c r="L136">
        <v>12121</v>
      </c>
    </row>
    <row r="137" spans="1:12" x14ac:dyDescent="0.3">
      <c r="A137" s="59">
        <v>21</v>
      </c>
      <c r="B137" s="59">
        <v>22024</v>
      </c>
      <c r="C137" s="62">
        <v>22</v>
      </c>
      <c r="D137" s="59">
        <v>22040</v>
      </c>
      <c r="E137" s="62">
        <v>13</v>
      </c>
      <c r="F137" s="59">
        <v>22050</v>
      </c>
      <c r="G137" s="65">
        <v>23</v>
      </c>
      <c r="H137" s="65">
        <v>22063</v>
      </c>
      <c r="I137" s="40">
        <v>24</v>
      </c>
      <c r="J137" s="40">
        <v>22079</v>
      </c>
      <c r="K137" s="50">
        <v>0</v>
      </c>
      <c r="L137">
        <v>22122</v>
      </c>
    </row>
    <row r="138" spans="1:12" x14ac:dyDescent="0.3">
      <c r="A138" s="59">
        <v>21</v>
      </c>
      <c r="B138" s="59">
        <v>22253</v>
      </c>
      <c r="C138" s="62">
        <v>11</v>
      </c>
      <c r="D138" s="59">
        <v>22262</v>
      </c>
      <c r="E138" s="62">
        <v>11</v>
      </c>
      <c r="F138" s="59">
        <v>22270</v>
      </c>
      <c r="G138" s="65">
        <v>21</v>
      </c>
      <c r="H138" s="65">
        <v>22279</v>
      </c>
      <c r="I138" s="40">
        <v>22</v>
      </c>
      <c r="J138" s="40">
        <v>22290</v>
      </c>
      <c r="K138" s="50">
        <v>0</v>
      </c>
      <c r="L138">
        <v>21122</v>
      </c>
    </row>
    <row r="139" spans="1:12" x14ac:dyDescent="0.3">
      <c r="A139" s="59">
        <v>21</v>
      </c>
      <c r="B139" s="59">
        <v>23173</v>
      </c>
      <c r="C139" s="62">
        <v>11</v>
      </c>
      <c r="D139" s="59">
        <v>23182</v>
      </c>
      <c r="E139" s="62">
        <v>22</v>
      </c>
      <c r="F139" s="59">
        <v>23191</v>
      </c>
      <c r="G139" s="65">
        <v>14</v>
      </c>
      <c r="H139" s="65">
        <v>23201</v>
      </c>
      <c r="I139" s="40">
        <v>24</v>
      </c>
      <c r="J139" s="40">
        <v>23211</v>
      </c>
      <c r="K139" s="50">
        <v>0</v>
      </c>
      <c r="L139">
        <v>21212</v>
      </c>
    </row>
    <row r="140" spans="1:12" x14ac:dyDescent="0.3">
      <c r="A140" s="59">
        <v>21</v>
      </c>
      <c r="B140" s="59">
        <v>23816</v>
      </c>
      <c r="C140" s="62">
        <v>11</v>
      </c>
      <c r="D140" s="59">
        <v>23836</v>
      </c>
      <c r="E140" s="62">
        <v>22</v>
      </c>
      <c r="F140" s="59">
        <v>23845</v>
      </c>
      <c r="G140" s="65">
        <v>14</v>
      </c>
      <c r="H140" s="65">
        <v>23854</v>
      </c>
      <c r="I140" s="40">
        <v>13</v>
      </c>
      <c r="J140" s="40">
        <v>23879</v>
      </c>
      <c r="K140" s="50">
        <v>0</v>
      </c>
      <c r="L140">
        <v>21211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48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COUNTA(L23:L30)</f>
        <v>8</v>
      </c>
      <c r="AK3" s="25" t="s">
        <v>117</v>
      </c>
      <c r="AL3">
        <f>COUNTA(L31:L38)</f>
        <v>8</v>
      </c>
      <c r="AP3" s="25" t="s">
        <v>117</v>
      </c>
      <c r="AQ3">
        <f>COUNTA(L39:L46)</f>
        <v>8</v>
      </c>
      <c r="AU3" s="25" t="s">
        <v>117</v>
      </c>
      <c r="AV3">
        <f>COUNTA(L47:L54)</f>
        <v>8</v>
      </c>
    </row>
    <row r="4" spans="1:48" x14ac:dyDescent="0.3">
      <c r="P4" s="25" t="s">
        <v>85</v>
      </c>
      <c r="Q4" s="26">
        <f>SUM(O7:O38)</f>
        <v>48</v>
      </c>
      <c r="V4" s="25" t="s">
        <v>118</v>
      </c>
      <c r="W4">
        <f>SUM(U7:U38)</f>
        <v>8</v>
      </c>
      <c r="AA4" s="25" t="s">
        <v>118</v>
      </c>
      <c r="AB4">
        <f>SUM(Z7:Z38)</f>
        <v>8</v>
      </c>
      <c r="AF4" s="25" t="s">
        <v>118</v>
      </c>
      <c r="AG4">
        <f>SUM(AE7:AE38)</f>
        <v>8</v>
      </c>
      <c r="AK4" s="25" t="s">
        <v>118</v>
      </c>
      <c r="AL4">
        <f>SUM(AJ7:AJ38)</f>
        <v>8</v>
      </c>
      <c r="AP4" s="25" t="s">
        <v>118</v>
      </c>
      <c r="AQ4">
        <f>SUM(AO7:AO38)</f>
        <v>8</v>
      </c>
      <c r="AU4" s="25" t="s">
        <v>118</v>
      </c>
      <c r="AV4">
        <f>SUM(AT7:AT38)</f>
        <v>8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15</v>
      </c>
      <c r="C7" s="60">
        <v>22</v>
      </c>
      <c r="D7" s="57">
        <v>36</v>
      </c>
      <c r="E7" s="60">
        <v>24</v>
      </c>
      <c r="F7" s="57">
        <v>53</v>
      </c>
      <c r="G7" s="63">
        <v>14</v>
      </c>
      <c r="H7" s="63">
        <v>64</v>
      </c>
      <c r="I7" s="41">
        <v>13</v>
      </c>
      <c r="J7" s="41">
        <v>83</v>
      </c>
      <c r="K7" s="42">
        <v>0</v>
      </c>
      <c r="L7">
        <v>22211</v>
      </c>
      <c r="N7" s="35">
        <v>11111</v>
      </c>
      <c r="O7" s="35">
        <f>COUNTIF($L$7:$L$500,N7)</f>
        <v>2</v>
      </c>
      <c r="P7" s="35">
        <f>O7/$Q$4</f>
        <v>4.1666666666666664E-2</v>
      </c>
      <c r="Q7" s="35">
        <f>IF(P7=0,0,(P7*((LOG(P7))/LOG(2))))</f>
        <v>-0.19104010419671485</v>
      </c>
      <c r="T7" s="35">
        <f>N7</f>
        <v>11111</v>
      </c>
      <c r="U7" s="35">
        <f>COUNTIF(L7:L14,T7)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COUNTIF(L15:L22,Y7)</f>
        <v>1</v>
      </c>
      <c r="AA7" s="35">
        <f>Z7/(AB4-Z25)</f>
        <v>0.125</v>
      </c>
      <c r="AB7" s="35">
        <f>IF(AA7=0,0,(AA7*((LOG(AA7))/LOG(2))))</f>
        <v>-0.375</v>
      </c>
      <c r="AD7" s="35">
        <f>N7</f>
        <v>11111</v>
      </c>
      <c r="AE7" s="35">
        <f>COUNTIF(L23:L30,AD7)</f>
        <v>1</v>
      </c>
      <c r="AF7" s="35">
        <f>AE7/(AG4-AE25)</f>
        <v>0.125</v>
      </c>
      <c r="AG7" s="35">
        <f>IF(AF7=0,0,(AF7*((LOG(AF7))/LOG(2))))</f>
        <v>-0.375</v>
      </c>
      <c r="AI7" s="35">
        <f>N7</f>
        <v>11111</v>
      </c>
      <c r="AJ7" s="35">
        <f>COUNTIF(L31:L38,AI7)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COUNTIF(L39:L46,AN7)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COUNTIF(L47:L54,AS7)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187</v>
      </c>
      <c r="C8" s="61">
        <v>11</v>
      </c>
      <c r="D8" s="58">
        <v>201</v>
      </c>
      <c r="E8" s="61">
        <v>22</v>
      </c>
      <c r="F8" s="58">
        <v>207</v>
      </c>
      <c r="G8" s="64">
        <v>14</v>
      </c>
      <c r="H8" s="64">
        <v>217</v>
      </c>
      <c r="I8" s="41">
        <v>24</v>
      </c>
      <c r="J8" s="41">
        <v>226</v>
      </c>
      <c r="K8" s="42">
        <v>0</v>
      </c>
      <c r="L8">
        <v>21212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COUNTIF(L7:L14,T8)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COUNTIF(L15:L22,Y8)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COUNTIF(L23:L30,AD8)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COUNTIF(L31:L38,AI8)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COUNTIF(L39:L46,AN8)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COUNTIF(L47:L54,AS8)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333</v>
      </c>
      <c r="C9" s="61">
        <v>22</v>
      </c>
      <c r="D9" s="58">
        <v>337</v>
      </c>
      <c r="E9" s="61">
        <v>13</v>
      </c>
      <c r="F9" s="58">
        <v>347</v>
      </c>
      <c r="G9" s="64">
        <v>23</v>
      </c>
      <c r="H9" s="64">
        <v>355</v>
      </c>
      <c r="I9" s="41">
        <v>13</v>
      </c>
      <c r="J9" s="41">
        <v>365</v>
      </c>
      <c r="K9" s="42">
        <v>0</v>
      </c>
      <c r="L9">
        <v>22121</v>
      </c>
      <c r="N9" s="35">
        <v>11121</v>
      </c>
      <c r="O9" s="35">
        <f>COUNTIF($L$7:$L$500,N9)</f>
        <v>1</v>
      </c>
      <c r="P9" s="35">
        <f>O9/$Q$4</f>
        <v>2.0833333333333332E-2</v>
      </c>
      <c r="Q9" s="35">
        <f>IF(P9=0,0,(P9*((LOG(P9))/LOG(2))))</f>
        <v>-0.11635338543169074</v>
      </c>
      <c r="T9" s="35">
        <f>N9</f>
        <v>11121</v>
      </c>
      <c r="U9" s="35">
        <f>COUNTIF(L7:L14,T9)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COUNTIF(L15:L22,Y9)</f>
        <v>1</v>
      </c>
      <c r="AA9" s="35">
        <f>Z9/(AB4-Z25)</f>
        <v>0.125</v>
      </c>
      <c r="AB9" s="35">
        <f>IF(AA9=0,0,(AA9*((LOG(AA9))/LOG(2))))</f>
        <v>-0.375</v>
      </c>
      <c r="AD9" s="35">
        <f>N9</f>
        <v>11121</v>
      </c>
      <c r="AE9" s="35">
        <f>COUNTIF(L23:L30,AD9)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COUNTIF(L31:L38,AI9)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COUNTIF(L39:L46,AN9)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COUNTIF(L47:L54,AS9)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490</v>
      </c>
      <c r="C10" s="61">
        <v>13</v>
      </c>
      <c r="D10" s="58">
        <v>499</v>
      </c>
      <c r="E10" s="61">
        <v>24</v>
      </c>
      <c r="F10" s="58">
        <v>509</v>
      </c>
      <c r="G10" s="64">
        <v>14</v>
      </c>
      <c r="H10" s="64">
        <v>518</v>
      </c>
      <c r="I10" s="41">
        <v>13</v>
      </c>
      <c r="J10" s="41">
        <v>530</v>
      </c>
      <c r="K10" s="42">
        <v>0</v>
      </c>
      <c r="L10">
        <v>11211</v>
      </c>
      <c r="N10" s="35">
        <v>11122</v>
      </c>
      <c r="O10" s="35">
        <f>COUNTIF($L$7:$L$500,N10)</f>
        <v>1</v>
      </c>
      <c r="P10" s="35">
        <f>O10/$Q$4</f>
        <v>2.0833333333333332E-2</v>
      </c>
      <c r="Q10" s="35">
        <f>IF(P10=0,0,(P10*((LOG(P10))/LOG(2))))</f>
        <v>-0.11635338543169074</v>
      </c>
      <c r="T10" s="35">
        <f>N10</f>
        <v>11122</v>
      </c>
      <c r="U10" s="35">
        <f>COUNTIF(L7:L14,T10)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COUNTIF(L15:L22,Y10)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COUNTIF(L23:L30,AD10)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COUNTIF(L31:L38,AI10)</f>
        <v>1</v>
      </c>
      <c r="AK10" s="35">
        <f>AJ10/(AL4-AJ25)</f>
        <v>0.14285714285714285</v>
      </c>
      <c r="AL10" s="35">
        <f>IF(AK10=0,0,(AK10*((LOG(AK10))/LOG(2))))</f>
        <v>-0.40105070315108626</v>
      </c>
      <c r="AN10" s="35">
        <f>N10</f>
        <v>11122</v>
      </c>
      <c r="AO10" s="35">
        <f>COUNTIF(L39:L46,AN10)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COUNTIF(L47:L54,AS10)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629</v>
      </c>
      <c r="C11" s="61">
        <v>22</v>
      </c>
      <c r="D11" s="58">
        <v>634</v>
      </c>
      <c r="E11" s="61">
        <v>13</v>
      </c>
      <c r="F11" s="58">
        <v>644</v>
      </c>
      <c r="G11" s="64">
        <v>23</v>
      </c>
      <c r="H11" s="64">
        <v>653</v>
      </c>
      <c r="I11" s="41">
        <v>13</v>
      </c>
      <c r="J11" s="41">
        <v>666</v>
      </c>
      <c r="K11" s="42">
        <v>0</v>
      </c>
      <c r="L11">
        <v>22121</v>
      </c>
      <c r="N11" s="35">
        <v>11211</v>
      </c>
      <c r="O11" s="35">
        <f>COUNTIF($L$7:$L$500,N11)</f>
        <v>5</v>
      </c>
      <c r="P11" s="35">
        <f>O11/$Q$4</f>
        <v>0.10416666666666667</v>
      </c>
      <c r="Q11" s="35">
        <f>IF(P11=0,0,(P11*((LOG(P11))/LOG(2))))</f>
        <v>-0.33989941727435352</v>
      </c>
      <c r="T11" s="35">
        <f>N11</f>
        <v>11211</v>
      </c>
      <c r="U11" s="35">
        <f>COUNTIF(L7:L14,T11)</f>
        <v>1</v>
      </c>
      <c r="V11" s="35">
        <f>U11/(W4-U25)</f>
        <v>0.125</v>
      </c>
      <c r="W11" s="35">
        <f>IF(V11=0,0,(V11*((LOG(V11))/LOG(2))))</f>
        <v>-0.375</v>
      </c>
      <c r="Y11" s="35">
        <f>N11</f>
        <v>11211</v>
      </c>
      <c r="Z11" s="35">
        <f>COUNTIF(L15:L22,Y11)</f>
        <v>2</v>
      </c>
      <c r="AA11" s="35">
        <f>Z11/(AB4-Z25)</f>
        <v>0.25</v>
      </c>
      <c r="AB11" s="35">
        <f>IF(AA11=0,0,(AA11*((LOG(AA11))/LOG(2))))</f>
        <v>-0.5</v>
      </c>
      <c r="AD11" s="35">
        <f>N11</f>
        <v>11211</v>
      </c>
      <c r="AE11" s="35">
        <f>COUNTIF(L23:L30,AD11)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COUNTIF(L31:L38,AI11)</f>
        <v>1</v>
      </c>
      <c r="AK11" s="35">
        <f>AJ11/(AL4-AJ25)</f>
        <v>0.14285714285714285</v>
      </c>
      <c r="AL11" s="35">
        <f>IF(AK11=0,0,(AK11*((LOG(AK11))/LOG(2))))</f>
        <v>-0.40105070315108626</v>
      </c>
      <c r="AN11" s="35">
        <f>N11</f>
        <v>11211</v>
      </c>
      <c r="AO11" s="35">
        <f>COUNTIF(L39:L46,AN11)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COUNTIF(L47:L54,AS11)</f>
        <v>1</v>
      </c>
      <c r="AU11" s="35">
        <f>AT11/(AV4-AT25)</f>
        <v>0.14285714285714285</v>
      </c>
      <c r="AV11" s="35">
        <f>IF(AU11=0,0,(AU11*((LOG(AU11))/LOG(2))))</f>
        <v>-0.40105070315108626</v>
      </c>
    </row>
    <row r="12" spans="1:48" x14ac:dyDescent="0.3">
      <c r="A12" s="58">
        <v>21</v>
      </c>
      <c r="B12" s="58">
        <v>764</v>
      </c>
      <c r="C12" s="61">
        <v>22</v>
      </c>
      <c r="D12" s="58">
        <v>769</v>
      </c>
      <c r="E12" s="61">
        <v>13</v>
      </c>
      <c r="F12" s="58">
        <v>777</v>
      </c>
      <c r="G12" s="64">
        <v>23</v>
      </c>
      <c r="H12" s="64">
        <v>785</v>
      </c>
      <c r="I12" s="41">
        <v>24</v>
      </c>
      <c r="J12" s="41">
        <v>793</v>
      </c>
      <c r="K12" s="42">
        <v>0</v>
      </c>
      <c r="L12">
        <v>22122</v>
      </c>
      <c r="N12" s="35">
        <v>11212</v>
      </c>
      <c r="O12" s="35">
        <f>COUNTIF($L$7:$L$500,N12)</f>
        <v>2</v>
      </c>
      <c r="P12" s="35">
        <f>O12/$Q$4</f>
        <v>4.1666666666666664E-2</v>
      </c>
      <c r="Q12" s="35">
        <f>IF(P12=0,0,(P12*((LOG(P12))/LOG(2))))</f>
        <v>-0.19104010419671485</v>
      </c>
      <c r="T12" s="35">
        <f>N12</f>
        <v>11212</v>
      </c>
      <c r="U12" s="35">
        <f>COUNTIF(L7:L14,T12)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COUNTIF(L15:L22,Y12)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COUNTIF(L23:L30,AD12)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COUNTIF(L31:L38,AI12)</f>
        <v>1</v>
      </c>
      <c r="AK12" s="35">
        <f>AJ12/(AL4-AJ25)</f>
        <v>0.14285714285714285</v>
      </c>
      <c r="AL12" s="35">
        <f>IF(AK12=0,0,(AK12*((LOG(AK12))/LOG(2))))</f>
        <v>-0.40105070315108626</v>
      </c>
      <c r="AN12" s="35">
        <f>N12</f>
        <v>11212</v>
      </c>
      <c r="AO12" s="35">
        <f>COUNTIF(L39:L46,AN12)</f>
        <v>1</v>
      </c>
      <c r="AP12" s="35">
        <f>AO12/(AQ4-AO25)</f>
        <v>0.14285714285714285</v>
      </c>
      <c r="AQ12" s="35">
        <f>IF(AP12=0,0,(AP12*((LOG(AP12))/LOG(2))))</f>
        <v>-0.40105070315108626</v>
      </c>
      <c r="AS12" s="35">
        <f>N12</f>
        <v>11212</v>
      </c>
      <c r="AT12" s="35">
        <f>COUNTIF(L47:L54,AS12)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891</v>
      </c>
      <c r="C13" s="61">
        <v>22</v>
      </c>
      <c r="D13" s="58">
        <v>899</v>
      </c>
      <c r="E13" s="61">
        <v>24</v>
      </c>
      <c r="F13" s="58">
        <v>904</v>
      </c>
      <c r="G13" s="64">
        <v>14</v>
      </c>
      <c r="H13" s="64">
        <v>913</v>
      </c>
      <c r="I13" s="41">
        <v>24</v>
      </c>
      <c r="J13" s="41">
        <v>926</v>
      </c>
      <c r="K13" s="42">
        <v>0</v>
      </c>
      <c r="L13">
        <v>22212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COUNTIF(L15:L22,Y13)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COUNTIF(L23:L30,AD13)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COUNTIF(L31:L38,AI13)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COUNTIF(L39:L46,AN13)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COUNTIF(L47:L54,AS13)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1029</v>
      </c>
      <c r="C14" s="61">
        <v>22</v>
      </c>
      <c r="D14" s="58">
        <v>1034</v>
      </c>
      <c r="E14" s="61">
        <v>13</v>
      </c>
      <c r="F14" s="58">
        <v>1045</v>
      </c>
      <c r="G14" s="64">
        <v>23</v>
      </c>
      <c r="H14" s="64">
        <v>1054</v>
      </c>
      <c r="I14" s="41">
        <v>13</v>
      </c>
      <c r="J14" s="41">
        <v>1066</v>
      </c>
      <c r="K14" s="42">
        <v>0</v>
      </c>
      <c r="L14">
        <v>22121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COUNTIF(L7:L14,T14)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COUNTIF(L15:L22,Y14)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COUNTIF(L23:L30,AD14)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COUNTIF(L31:L38,AI14)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COUNTIF(L39:L46,AN14)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COUNTIF(L47:L54,AS14)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9">
        <v>12</v>
      </c>
      <c r="B15" s="59">
        <v>1247</v>
      </c>
      <c r="C15" s="62">
        <v>13</v>
      </c>
      <c r="D15" s="59">
        <v>1257</v>
      </c>
      <c r="E15" s="62">
        <v>24</v>
      </c>
      <c r="F15" s="59">
        <v>1267</v>
      </c>
      <c r="G15" s="65">
        <v>14</v>
      </c>
      <c r="H15" s="65">
        <v>1278</v>
      </c>
      <c r="I15" s="40">
        <v>13</v>
      </c>
      <c r="J15" s="40">
        <v>1286</v>
      </c>
      <c r="K15" s="50">
        <v>0</v>
      </c>
      <c r="L15">
        <v>11211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COUNTIF(L15:L22,Y15)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COUNTIF(L23:L30,AD15)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COUNTIF(L31:L38,AI15)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COUNTIF(L39:L46,AN15)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COUNTIF(L47:L54,AS15)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9">
        <v>12</v>
      </c>
      <c r="B16" s="59">
        <v>2033</v>
      </c>
      <c r="C16" s="62">
        <v>13</v>
      </c>
      <c r="D16" s="59">
        <v>2039</v>
      </c>
      <c r="E16" s="62">
        <v>13</v>
      </c>
      <c r="F16" s="59">
        <v>2327</v>
      </c>
      <c r="G16" s="65">
        <v>14</v>
      </c>
      <c r="H16" s="65">
        <v>2335</v>
      </c>
      <c r="I16" s="40">
        <v>13</v>
      </c>
      <c r="J16" s="40">
        <v>2340</v>
      </c>
      <c r="K16" s="51">
        <v>1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COUNTIF(L15:L22,Y16)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COUNTIF(L23:L30,AD16)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COUNTIF(L31:L38,AI16)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COUNTIF(L39:L46,AN16)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COUNTIF(L47:L54,AS16)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12</v>
      </c>
      <c r="B17" s="59">
        <v>2440</v>
      </c>
      <c r="C17" s="62">
        <v>13</v>
      </c>
      <c r="D17" s="59">
        <v>2461</v>
      </c>
      <c r="E17" s="62">
        <v>24</v>
      </c>
      <c r="F17" s="59">
        <v>2470</v>
      </c>
      <c r="G17" s="65">
        <v>14</v>
      </c>
      <c r="H17" s="65">
        <v>2499</v>
      </c>
      <c r="I17" s="40">
        <v>13</v>
      </c>
      <c r="J17" s="40">
        <v>2507</v>
      </c>
      <c r="K17" s="50">
        <v>0</v>
      </c>
      <c r="L17">
        <v>11211</v>
      </c>
      <c r="N17" s="35">
        <v>12121</v>
      </c>
      <c r="O17" s="35">
        <f>COUNTIF($L$7:$L$500,N17)</f>
        <v>2</v>
      </c>
      <c r="P17" s="35">
        <f>O17/$Q$4</f>
        <v>4.1666666666666664E-2</v>
      </c>
      <c r="Q17" s="35">
        <f>IF(P17=0,0,(P17*((LOG(P17))/LOG(2))))</f>
        <v>-0.19104010419671485</v>
      </c>
      <c r="T17" s="35">
        <f>N17</f>
        <v>12121</v>
      </c>
      <c r="U17" s="35">
        <f>COUNTIF(L7:L14,T17)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COUNTIF(L15:L22,Y17)</f>
        <v>1</v>
      </c>
      <c r="AA17" s="35">
        <f>Z17/(AB4-Z25)</f>
        <v>0.125</v>
      </c>
      <c r="AB17" s="35">
        <f>IF(AA17=0,0,(AA17*((LOG(AA17))/LOG(2))))</f>
        <v>-0.375</v>
      </c>
      <c r="AD17" s="35">
        <f>N17</f>
        <v>12121</v>
      </c>
      <c r="AE17" s="35">
        <f>COUNTIF(L23:L30,AD17)</f>
        <v>1</v>
      </c>
      <c r="AF17" s="35">
        <f>AE17/(AG4-AE25)</f>
        <v>0.125</v>
      </c>
      <c r="AG17" s="35">
        <f>IF(AF17=0,0,(AF17*((LOG(AF17))/LOG(2))))</f>
        <v>-0.375</v>
      </c>
      <c r="AI17" s="35">
        <f>N17</f>
        <v>12121</v>
      </c>
      <c r="AJ17" s="35">
        <f>COUNTIF(L31:L38,AI17)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COUNTIF(L39:L46,AN17)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COUNTIF(L47:L54,AS17)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12</v>
      </c>
      <c r="B18" s="59">
        <v>2624</v>
      </c>
      <c r="C18" s="62">
        <v>24</v>
      </c>
      <c r="D18" s="59">
        <v>2633</v>
      </c>
      <c r="E18" s="62">
        <v>13</v>
      </c>
      <c r="F18" s="59">
        <v>2645</v>
      </c>
      <c r="G18" s="65">
        <v>23</v>
      </c>
      <c r="H18" s="65">
        <v>2652</v>
      </c>
      <c r="I18" s="40">
        <v>13</v>
      </c>
      <c r="J18" s="40">
        <v>2661</v>
      </c>
      <c r="K18" s="50">
        <v>0</v>
      </c>
      <c r="L18">
        <v>12121</v>
      </c>
      <c r="N18" s="35">
        <v>12122</v>
      </c>
      <c r="O18" s="35">
        <f>COUNTIF($L$7:$L$500,N18)</f>
        <v>1</v>
      </c>
      <c r="P18" s="35">
        <f>O18/$Q$4</f>
        <v>2.0833333333333332E-2</v>
      </c>
      <c r="Q18" s="35">
        <f>IF(P18=0,0,(P18*((LOG(P18))/LOG(2))))</f>
        <v>-0.11635338543169074</v>
      </c>
      <c r="T18" s="35">
        <f>N18</f>
        <v>12122</v>
      </c>
      <c r="U18" s="35">
        <f>COUNTIF(L7:L14,T18)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COUNTIF(L15:L22,Y18)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COUNTIF(L23:L30,AD18)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COUNTIF(L31:L38,AI18)</f>
        <v>1</v>
      </c>
      <c r="AK18" s="35">
        <f>AJ18/(AL4-AJ25)</f>
        <v>0.14285714285714285</v>
      </c>
      <c r="AL18" s="35">
        <f>IF(AK18=0,0,(AK18*((LOG(AK18))/LOG(2))))</f>
        <v>-0.40105070315108626</v>
      </c>
      <c r="AN18" s="35">
        <f>N18</f>
        <v>12122</v>
      </c>
      <c r="AO18" s="35">
        <f>COUNTIF(L39:L46,AN18)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COUNTIF(L47:L54,AS18)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2762</v>
      </c>
      <c r="C19" s="62">
        <v>13</v>
      </c>
      <c r="D19" s="59">
        <v>2768</v>
      </c>
      <c r="E19" s="62">
        <v>13</v>
      </c>
      <c r="F19" s="59">
        <v>2774</v>
      </c>
      <c r="G19" s="65">
        <v>23</v>
      </c>
      <c r="H19" s="65">
        <v>2784</v>
      </c>
      <c r="I19" s="40">
        <v>13</v>
      </c>
      <c r="J19" s="40">
        <v>2799</v>
      </c>
      <c r="K19" s="51">
        <v>1</v>
      </c>
      <c r="L19">
        <v>11121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COUNTIF(L7:L14,T19)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COUNTIF(L15:L22,Y19)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COUNTIF(L23:L30,AD19)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COUNTIF(L31:L38,AI19)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COUNTIF(L39:L46,AN19)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COUNTIF(L47:L54,AS19)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2891</v>
      </c>
      <c r="C20" s="62">
        <v>22</v>
      </c>
      <c r="D20" s="59">
        <v>2908</v>
      </c>
      <c r="E20" s="62">
        <v>13</v>
      </c>
      <c r="F20" s="59">
        <v>2916</v>
      </c>
      <c r="G20" s="65">
        <v>23</v>
      </c>
      <c r="H20" s="65">
        <v>2943</v>
      </c>
      <c r="I20" s="40">
        <v>13</v>
      </c>
      <c r="J20" s="40">
        <v>2953</v>
      </c>
      <c r="K20" s="50">
        <v>0</v>
      </c>
      <c r="L20">
        <v>22121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COUNTIF(L15:L22,Y20)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COUNTIF(L23:L30,AD20)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COUNTIF(L31:L38,AI20)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COUNTIF(L39:L46,AN20)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COUNTIF(L47:L54,AS20)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21</v>
      </c>
      <c r="B21" s="59">
        <v>3056</v>
      </c>
      <c r="C21" s="62">
        <v>22</v>
      </c>
      <c r="D21" s="59">
        <v>3058</v>
      </c>
      <c r="E21" s="62">
        <v>24</v>
      </c>
      <c r="F21" s="59">
        <v>3065</v>
      </c>
      <c r="G21" s="65">
        <v>14</v>
      </c>
      <c r="H21" s="65">
        <v>3074</v>
      </c>
      <c r="I21" s="40">
        <v>13</v>
      </c>
      <c r="J21" s="40">
        <v>3083</v>
      </c>
      <c r="K21" s="50">
        <v>0</v>
      </c>
      <c r="L21">
        <v>22211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COUNTIF(L15:L22,Y21)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COUNTIF(L23:L30,AD21)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COUNTIF(L31:L38,AI21)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COUNTIF(L39:L46,AN21)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COUNTIF(L47:L54,AS21)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21</v>
      </c>
      <c r="B22" s="59">
        <v>3185</v>
      </c>
      <c r="C22" s="62">
        <v>22</v>
      </c>
      <c r="D22" s="59">
        <v>3201</v>
      </c>
      <c r="E22" s="62">
        <v>13</v>
      </c>
      <c r="F22" s="59">
        <v>3210</v>
      </c>
      <c r="G22" s="65">
        <v>14</v>
      </c>
      <c r="H22" s="65">
        <v>3232</v>
      </c>
      <c r="I22" s="40">
        <v>13</v>
      </c>
      <c r="J22" s="40">
        <v>3257</v>
      </c>
      <c r="K22" s="50">
        <v>0</v>
      </c>
      <c r="L22">
        <v>22111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COUNTIF(L15:L22,Y22)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COUNTIF(L23:L30,AD22)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COUNTIF(L31:L38,AI22)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COUNTIF(L39:L46,AN22)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COUNTIF(L47:L54,AS22)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3371</v>
      </c>
      <c r="C23" s="61">
        <v>24</v>
      </c>
      <c r="D23" s="58">
        <v>3380</v>
      </c>
      <c r="E23" s="61">
        <v>13</v>
      </c>
      <c r="F23" s="58">
        <v>3393</v>
      </c>
      <c r="G23" s="64">
        <v>23</v>
      </c>
      <c r="H23" s="64">
        <v>3406</v>
      </c>
      <c r="I23" s="41">
        <v>13</v>
      </c>
      <c r="J23" s="41">
        <v>3418</v>
      </c>
      <c r="K23" s="42">
        <v>0</v>
      </c>
      <c r="L23">
        <v>12121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COUNTIF(L7:L14,T23)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COUNTIF(L15:L22,Y23)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COUNTIF(L23:L30,AD23)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COUNTIF(L31:L38,AI23)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COUNTIF(L39:L46,AN23)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COUNTIF(L47:L54,AS23)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3514</v>
      </c>
      <c r="C24" s="61">
        <v>22</v>
      </c>
      <c r="D24" s="58">
        <v>3523</v>
      </c>
      <c r="E24" s="61">
        <v>13</v>
      </c>
      <c r="F24" s="58">
        <v>3533</v>
      </c>
      <c r="G24" s="64">
        <v>14</v>
      </c>
      <c r="H24" s="64">
        <v>3541</v>
      </c>
      <c r="I24" s="41">
        <v>24</v>
      </c>
      <c r="J24" s="41">
        <v>3550</v>
      </c>
      <c r="K24" s="51">
        <v>1</v>
      </c>
      <c r="L24">
        <v>22112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COUNTIF(L15:L22,Y24)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COUNTIF(L23:L30,AD24)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COUNTIF(L31:L38,AI24)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COUNTIF(L39:L46,AN24)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COUNTIF(L47:L54,AS24)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3645</v>
      </c>
      <c r="C25" s="61">
        <v>11</v>
      </c>
      <c r="D25" s="58">
        <v>3655</v>
      </c>
      <c r="E25" s="61">
        <v>22</v>
      </c>
      <c r="F25" s="58">
        <v>3664</v>
      </c>
      <c r="G25" s="64">
        <v>23</v>
      </c>
      <c r="H25" s="64">
        <v>3671</v>
      </c>
      <c r="I25" s="41">
        <v>13</v>
      </c>
      <c r="J25" s="41">
        <v>3695</v>
      </c>
      <c r="K25" s="42">
        <v>0</v>
      </c>
      <c r="L25">
        <v>21221</v>
      </c>
      <c r="N25" s="35">
        <v>21121</v>
      </c>
      <c r="O25" s="35">
        <f>COUNTIF($L$7:$L$500,N25)</f>
        <v>3</v>
      </c>
      <c r="P25" s="35">
        <f>O25/$Q$4</f>
        <v>6.25E-2</v>
      </c>
      <c r="Q25" s="35">
        <f>IF(P25=0,0,(P25*((LOG(P25))/LOG(2))))</f>
        <v>-0.25</v>
      </c>
      <c r="T25" s="35">
        <f>N25</f>
        <v>21121</v>
      </c>
      <c r="U25" s="35">
        <f>COUNTIF(L7:L14,T25)</f>
        <v>0</v>
      </c>
      <c r="V25" s="55"/>
      <c r="W25" s="56"/>
      <c r="Y25" s="35">
        <f>N25</f>
        <v>21121</v>
      </c>
      <c r="Z25" s="35">
        <f>COUNTIF(L15:L22,Y25)</f>
        <v>0</v>
      </c>
      <c r="AA25" s="55"/>
      <c r="AB25" s="56"/>
      <c r="AD25" s="35">
        <f>N25</f>
        <v>21121</v>
      </c>
      <c r="AE25" s="35">
        <f>COUNTIF(L23:L30,AD25)</f>
        <v>0</v>
      </c>
      <c r="AF25" s="55"/>
      <c r="AG25" s="56"/>
      <c r="AI25" s="35">
        <f>N25</f>
        <v>21121</v>
      </c>
      <c r="AJ25" s="35">
        <f>COUNTIF(L31:L38,AI25)</f>
        <v>1</v>
      </c>
      <c r="AK25" s="55"/>
      <c r="AL25" s="56"/>
      <c r="AN25" s="35">
        <f>N25</f>
        <v>21121</v>
      </c>
      <c r="AO25" s="35">
        <f>COUNTIF(L39:L46,AN25)</f>
        <v>1</v>
      </c>
      <c r="AP25" s="55"/>
      <c r="AQ25" s="56"/>
      <c r="AS25" s="35">
        <f>N25</f>
        <v>21121</v>
      </c>
      <c r="AT25" s="35">
        <f>COUNTIF(L47:L54,AS25)</f>
        <v>1</v>
      </c>
      <c r="AU25" s="55"/>
      <c r="AV25" s="56"/>
    </row>
    <row r="26" spans="1:48" x14ac:dyDescent="0.3">
      <c r="A26" s="58">
        <v>21</v>
      </c>
      <c r="B26" s="58">
        <v>3797</v>
      </c>
      <c r="C26" s="61">
        <v>11</v>
      </c>
      <c r="D26" s="58">
        <v>3805</v>
      </c>
      <c r="E26" s="61">
        <v>22</v>
      </c>
      <c r="F26" s="58">
        <v>3813</v>
      </c>
      <c r="G26" s="64">
        <v>14</v>
      </c>
      <c r="H26" s="64">
        <v>3823</v>
      </c>
      <c r="I26" s="41">
        <v>13</v>
      </c>
      <c r="J26" s="41">
        <v>3831</v>
      </c>
      <c r="K26" s="42">
        <v>0</v>
      </c>
      <c r="L26">
        <v>21211</v>
      </c>
      <c r="N26" s="35">
        <v>21122</v>
      </c>
      <c r="O26" s="35">
        <f>COUNTIF($L$7:$L$500,N26)</f>
        <v>1</v>
      </c>
      <c r="P26" s="35">
        <f>O26/$Q$4</f>
        <v>2.0833333333333332E-2</v>
      </c>
      <c r="Q26" s="35">
        <f>IF(P26=0,0,(P26*((LOG(P26))/LOG(2))))</f>
        <v>-0.11635338543169074</v>
      </c>
      <c r="T26" s="35">
        <f>N26</f>
        <v>21122</v>
      </c>
      <c r="U26" s="35">
        <f>COUNTIF(L7:L14,T26)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COUNTIF(L15:L22,Y26)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COUNTIF(L23:L30,AD26)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COUNTIF(L31:L38,AI26)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COUNTIF(L39:L46,AN26)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COUNTIF(L47:L54,AS26)</f>
        <v>1</v>
      </c>
      <c r="AU26" s="35">
        <f>AT26/(AV4-AT25)</f>
        <v>0.14285714285714285</v>
      </c>
      <c r="AV26" s="35">
        <f>IF(AU26=0,0,(AU26*((LOG(AU26))/LOG(2))))</f>
        <v>-0.40105070315108626</v>
      </c>
    </row>
    <row r="27" spans="1:48" x14ac:dyDescent="0.3">
      <c r="A27" s="58">
        <v>12</v>
      </c>
      <c r="B27" s="58">
        <v>4040</v>
      </c>
      <c r="C27" s="61">
        <v>13</v>
      </c>
      <c r="D27" s="58">
        <v>4051</v>
      </c>
      <c r="E27" s="61">
        <v>13</v>
      </c>
      <c r="F27" s="58">
        <v>4066</v>
      </c>
      <c r="G27" s="64">
        <v>14</v>
      </c>
      <c r="H27" s="64">
        <v>4074</v>
      </c>
      <c r="I27" s="41">
        <v>13</v>
      </c>
      <c r="J27" s="41">
        <v>4085</v>
      </c>
      <c r="K27" s="42">
        <v>0</v>
      </c>
      <c r="L27">
        <v>11111</v>
      </c>
      <c r="N27" s="35">
        <v>21211</v>
      </c>
      <c r="O27" s="35">
        <f>COUNTIF($L$7:$L$500,N27)</f>
        <v>3</v>
      </c>
      <c r="P27" s="35">
        <f>O27/$Q$4</f>
        <v>6.25E-2</v>
      </c>
      <c r="Q27" s="35">
        <f>IF(P27=0,0,(P27*((LOG(P27))/LOG(2))))</f>
        <v>-0.25</v>
      </c>
      <c r="T27" s="35">
        <f>N27</f>
        <v>21211</v>
      </c>
      <c r="U27" s="35">
        <f>COUNTIF(L7:L14,T27)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COUNTIF(L15:L22,Y27)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COUNTIF(L23:L30,AD27)</f>
        <v>2</v>
      </c>
      <c r="AF27" s="35">
        <f>AE27/(AG4-AE25)</f>
        <v>0.25</v>
      </c>
      <c r="AG27" s="35">
        <f>IF(AF27=0,0,(AF27*((LOG(AF27))/LOG(2))))</f>
        <v>-0.5</v>
      </c>
      <c r="AI27" s="35">
        <f>N27</f>
        <v>21211</v>
      </c>
      <c r="AJ27" s="35">
        <f>COUNTIF(L31:L38,AI27)</f>
        <v>1</v>
      </c>
      <c r="AK27" s="35">
        <f>AJ27/(AL4-AJ25)</f>
        <v>0.14285714285714285</v>
      </c>
      <c r="AL27" s="35">
        <f>IF(AK27=0,0,(AK27*((LOG(AK27))/LOG(2))))</f>
        <v>-0.40105070315108626</v>
      </c>
      <c r="AN27" s="35">
        <f>N27</f>
        <v>21211</v>
      </c>
      <c r="AO27" s="35">
        <f>COUNTIF(L39:L46,AN27)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COUNTIF(L47:L54,AS27)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7687</v>
      </c>
      <c r="C28" s="61">
        <v>22</v>
      </c>
      <c r="D28" s="58">
        <v>7697</v>
      </c>
      <c r="E28" s="61">
        <v>13</v>
      </c>
      <c r="F28" s="58">
        <v>7707</v>
      </c>
      <c r="G28" s="64">
        <v>14</v>
      </c>
      <c r="H28" s="64">
        <v>7716</v>
      </c>
      <c r="I28" s="41">
        <v>13</v>
      </c>
      <c r="J28" s="41">
        <v>7728</v>
      </c>
      <c r="K28" s="42">
        <v>0</v>
      </c>
      <c r="L28">
        <v>22111</v>
      </c>
      <c r="N28" s="35">
        <v>21212</v>
      </c>
      <c r="O28" s="35">
        <f>COUNTIF($L$7:$L$500,N28)</f>
        <v>8</v>
      </c>
      <c r="P28" s="35">
        <f>O28/$Q$4</f>
        <v>0.16666666666666666</v>
      </c>
      <c r="Q28" s="35">
        <f>IF(P28=0,0,(P28*((LOG(P28))/LOG(2))))</f>
        <v>-0.43082708345352599</v>
      </c>
      <c r="T28" s="35">
        <f>N28</f>
        <v>21212</v>
      </c>
      <c r="U28" s="35">
        <f>COUNTIF(L7:L14,T28)</f>
        <v>1</v>
      </c>
      <c r="V28" s="35">
        <f>U28/(W4-U25)</f>
        <v>0.125</v>
      </c>
      <c r="W28" s="35">
        <f>IF(V28=0,0,(V28*((LOG(V28))/LOG(2))))</f>
        <v>-0.375</v>
      </c>
      <c r="Y28" s="35">
        <f>N28</f>
        <v>21212</v>
      </c>
      <c r="Z28" s="35">
        <f>COUNTIF(L15:L22,Y28)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COUNTIF(L23:L30,AD28)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COUNTIF(L31:L38,AI28)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COUNTIF(L39:L46,AN28)</f>
        <v>4</v>
      </c>
      <c r="AP28" s="35">
        <f>AO28/(AQ4-AO25)</f>
        <v>0.5714285714285714</v>
      </c>
      <c r="AQ28" s="35">
        <f>IF(AP28=0,0,(AP28*((LOG(AP28))/LOG(2))))</f>
        <v>-0.46134566974720237</v>
      </c>
      <c r="AS28" s="35">
        <f>N28</f>
        <v>21212</v>
      </c>
      <c r="AT28" s="35">
        <f>COUNTIF(L47:L54,AS28)</f>
        <v>3</v>
      </c>
      <c r="AU28" s="35">
        <f>AT28/(AV4-AT25)</f>
        <v>0.42857142857142855</v>
      </c>
      <c r="AV28" s="35">
        <f>IF(AU28=0,0,(AU28*((LOG(AU28))/LOG(2))))</f>
        <v>-0.52388246628704915</v>
      </c>
    </row>
    <row r="29" spans="1:48" x14ac:dyDescent="0.3">
      <c r="A29" s="58">
        <v>21</v>
      </c>
      <c r="B29" s="58">
        <v>7853</v>
      </c>
      <c r="C29" s="61">
        <v>11</v>
      </c>
      <c r="D29" s="58">
        <v>7868</v>
      </c>
      <c r="E29" s="61">
        <v>22</v>
      </c>
      <c r="F29" s="58">
        <v>7888</v>
      </c>
      <c r="G29" s="64">
        <v>14</v>
      </c>
      <c r="H29" s="64">
        <v>7901</v>
      </c>
      <c r="I29" s="41">
        <v>13</v>
      </c>
      <c r="J29" s="41">
        <v>7940</v>
      </c>
      <c r="K29" s="42">
        <v>0</v>
      </c>
      <c r="L29">
        <v>21211</v>
      </c>
      <c r="N29" s="35">
        <v>21221</v>
      </c>
      <c r="O29" s="35">
        <f>COUNTIF($L$7:$L$500,N29)</f>
        <v>2</v>
      </c>
      <c r="P29" s="35">
        <f>O29/$Q$4</f>
        <v>4.1666666666666664E-2</v>
      </c>
      <c r="Q29" s="35">
        <f>IF(P29=0,0,(P29*((LOG(P29))/LOG(2))))</f>
        <v>-0.19104010419671485</v>
      </c>
      <c r="T29" s="35">
        <f>N29</f>
        <v>21221</v>
      </c>
      <c r="U29" s="35">
        <f>COUNTIF(L7:L14,T29)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COUNTIF(L15:L22,Y29)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COUNTIF(L23:L30,AD29)</f>
        <v>1</v>
      </c>
      <c r="AF29" s="35">
        <f>AE29/(AG4-AE25)</f>
        <v>0.125</v>
      </c>
      <c r="AG29" s="35">
        <f>IF(AF29=0,0,(AF29*((LOG(AF29))/LOG(2))))</f>
        <v>-0.375</v>
      </c>
      <c r="AI29" s="35">
        <f>N29</f>
        <v>21221</v>
      </c>
      <c r="AJ29" s="35">
        <f>COUNTIF(L31:L38,AI29)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COUNTIF(L39:L46,AN29)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COUNTIF(L47:L54,AS29)</f>
        <v>1</v>
      </c>
      <c r="AU29" s="35">
        <f>AT29/(AV4-AT25)</f>
        <v>0.14285714285714285</v>
      </c>
      <c r="AV29" s="35">
        <f>IF(AU29=0,0,(AU29*((LOG(AU29))/LOG(2))))</f>
        <v>-0.40105070315108626</v>
      </c>
    </row>
    <row r="30" spans="1:48" x14ac:dyDescent="0.3">
      <c r="A30" s="58">
        <v>21</v>
      </c>
      <c r="B30" s="58">
        <v>10758</v>
      </c>
      <c r="C30" s="61">
        <v>22</v>
      </c>
      <c r="D30" s="58">
        <v>10763</v>
      </c>
      <c r="E30" s="61">
        <v>24</v>
      </c>
      <c r="F30" s="58">
        <v>10772</v>
      </c>
      <c r="G30" s="64">
        <v>23</v>
      </c>
      <c r="H30" s="64">
        <v>10781</v>
      </c>
      <c r="I30" s="41">
        <v>24</v>
      </c>
      <c r="J30" s="41">
        <v>10790</v>
      </c>
      <c r="K30" s="51">
        <v>1</v>
      </c>
      <c r="L30">
        <v>22222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COUNTIF(L15:L22,Y30)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COUNTIF(L23:L30,AD30)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COUNTIF(L31:L38,AI30)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COUNTIF(L39:L46,AN30)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COUNTIF(L47:L54,AS30)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10882</v>
      </c>
      <c r="C31" s="62">
        <v>24</v>
      </c>
      <c r="D31" s="59">
        <v>10892</v>
      </c>
      <c r="E31" s="62">
        <v>13</v>
      </c>
      <c r="F31" s="59">
        <v>10910</v>
      </c>
      <c r="G31" s="65">
        <v>23</v>
      </c>
      <c r="H31" s="65">
        <v>10932</v>
      </c>
      <c r="I31" s="40">
        <v>24</v>
      </c>
      <c r="J31" s="40">
        <v>10957</v>
      </c>
      <c r="K31" s="50">
        <v>0</v>
      </c>
      <c r="L31">
        <v>12122</v>
      </c>
      <c r="N31" s="35">
        <v>22111</v>
      </c>
      <c r="O31" s="35">
        <f>COUNTIF($L$7:$L$500,N31)</f>
        <v>2</v>
      </c>
      <c r="P31" s="35">
        <f>O31/$Q$4</f>
        <v>4.1666666666666664E-2</v>
      </c>
      <c r="Q31" s="35">
        <f>IF(P31=0,0,(P31*((LOG(P31))/LOG(2))))</f>
        <v>-0.19104010419671485</v>
      </c>
      <c r="T31" s="35">
        <f>N31</f>
        <v>22111</v>
      </c>
      <c r="U31" s="35">
        <f>COUNTIF(L7:L14,T31)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COUNTIF(L15:L22,Y31)</f>
        <v>1</v>
      </c>
      <c r="AA31" s="35">
        <f>Z31/(AB4-Z25)</f>
        <v>0.125</v>
      </c>
      <c r="AB31" s="35">
        <f>IF(AA31=0,0,(AA31*((LOG(AA31))/LOG(2))))</f>
        <v>-0.375</v>
      </c>
      <c r="AD31" s="35">
        <f>N31</f>
        <v>22111</v>
      </c>
      <c r="AE31" s="35">
        <f>COUNTIF(L23:L30,AD31)</f>
        <v>1</v>
      </c>
      <c r="AF31" s="35">
        <f>AE31/(AG4-AE25)</f>
        <v>0.125</v>
      </c>
      <c r="AG31" s="35">
        <f>IF(AF31=0,0,(AF31*((LOG(AF31))/LOG(2))))</f>
        <v>-0.375</v>
      </c>
      <c r="AI31" s="35">
        <f>N31</f>
        <v>22111</v>
      </c>
      <c r="AJ31" s="35">
        <f>COUNTIF(L31:L38,AI31)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COUNTIF(L39:L46,AN31)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COUNTIF(L47:L54,AS31)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12</v>
      </c>
      <c r="B32" s="59">
        <v>12676</v>
      </c>
      <c r="C32" s="62">
        <v>13</v>
      </c>
      <c r="D32" s="59">
        <v>12680</v>
      </c>
      <c r="E32" s="62">
        <v>13</v>
      </c>
      <c r="F32" s="59">
        <v>12689</v>
      </c>
      <c r="G32" s="65">
        <v>23</v>
      </c>
      <c r="H32" s="65">
        <v>12703</v>
      </c>
      <c r="I32" s="40">
        <v>24</v>
      </c>
      <c r="J32" s="40">
        <v>12728</v>
      </c>
      <c r="K32" s="51">
        <v>1</v>
      </c>
      <c r="L32">
        <v>11122</v>
      </c>
      <c r="N32" s="35">
        <v>22112</v>
      </c>
      <c r="O32" s="35">
        <f>COUNTIF($L$7:$L$500,N32)</f>
        <v>2</v>
      </c>
      <c r="P32" s="35">
        <f>O32/$Q$4</f>
        <v>4.1666666666666664E-2</v>
      </c>
      <c r="Q32" s="35">
        <f>IF(P32=0,0,(P32*((LOG(P32))/LOG(2))))</f>
        <v>-0.19104010419671485</v>
      </c>
      <c r="T32" s="35">
        <f>N32</f>
        <v>22112</v>
      </c>
      <c r="U32" s="35">
        <f>COUNTIF(L7:L14,T32)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COUNTIF(L15:L22,Y32)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COUNTIF(L23:L30,AD32)</f>
        <v>1</v>
      </c>
      <c r="AF32" s="35">
        <f>AE32/(AG4-AE25)</f>
        <v>0.125</v>
      </c>
      <c r="AG32" s="35">
        <f>IF(AF32=0,0,(AF32*((LOG(AF32))/LOG(2))))</f>
        <v>-0.375</v>
      </c>
      <c r="AI32" s="35">
        <f>N32</f>
        <v>22112</v>
      </c>
      <c r="AJ32" s="35">
        <f>COUNTIF(L31:L38,AI32)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COUNTIF(L39:L46,AN32)</f>
        <v>1</v>
      </c>
      <c r="AP32" s="35">
        <f>AO32/(AQ4-AO25)</f>
        <v>0.14285714285714285</v>
      </c>
      <c r="AQ32" s="35">
        <f>IF(AP32=0,0,(AP32*((LOG(AP32))/LOG(2))))</f>
        <v>-0.40105070315108626</v>
      </c>
      <c r="AS32" s="35">
        <f>N32</f>
        <v>22112</v>
      </c>
      <c r="AT32" s="35">
        <f>COUNTIF(L47:L54,AS32)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12828</v>
      </c>
      <c r="C33" s="62">
        <v>22</v>
      </c>
      <c r="D33" s="59">
        <v>12847</v>
      </c>
      <c r="E33" s="62">
        <v>24</v>
      </c>
      <c r="F33" s="59">
        <v>12857</v>
      </c>
      <c r="G33" s="65">
        <v>14</v>
      </c>
      <c r="H33" s="65">
        <v>12871</v>
      </c>
      <c r="I33" s="40">
        <v>24</v>
      </c>
      <c r="J33" s="40">
        <v>12880</v>
      </c>
      <c r="K33" s="50">
        <v>0</v>
      </c>
      <c r="L33">
        <v>22212</v>
      </c>
      <c r="N33" s="35">
        <v>22121</v>
      </c>
      <c r="O33" s="35">
        <f>COUNTIF($L$7:$L$500,N33)</f>
        <v>5</v>
      </c>
      <c r="P33" s="35">
        <f>O33/$Q$4</f>
        <v>0.10416666666666667</v>
      </c>
      <c r="Q33" s="35">
        <f>IF(P33=0,0,(P33*((LOG(P33))/LOG(2))))</f>
        <v>-0.33989941727435352</v>
      </c>
      <c r="T33" s="35">
        <f>N33</f>
        <v>22121</v>
      </c>
      <c r="U33" s="35">
        <f>COUNTIF(L7:L14,T33)</f>
        <v>3</v>
      </c>
      <c r="V33" s="35">
        <f>U33/(W4-U25)</f>
        <v>0.375</v>
      </c>
      <c r="W33" s="35">
        <f>IF(V33=0,0,(V33*((LOG(V33))/LOG(2))))</f>
        <v>-0.53063906222956647</v>
      </c>
      <c r="Y33" s="35">
        <f>N33</f>
        <v>22121</v>
      </c>
      <c r="Z33" s="35">
        <f>COUNTIF(L15:L22,Y33)</f>
        <v>1</v>
      </c>
      <c r="AA33" s="35">
        <f>Z33/(AB4-Z25)</f>
        <v>0.125</v>
      </c>
      <c r="AB33" s="35">
        <f>IF(AA33=0,0,(AA33*((LOG(AA33))/LOG(2))))</f>
        <v>-0.375</v>
      </c>
      <c r="AD33" s="35">
        <f>N33</f>
        <v>22121</v>
      </c>
      <c r="AE33" s="35">
        <f>COUNTIF(L23:L30,AD33)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COUNTIF(L31:L38,AI33)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COUNTIF(L39:L46,AN33)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COUNTIF(L47:L54,AS33)</f>
        <v>1</v>
      </c>
      <c r="AU33" s="35">
        <f>AT33/(AV4-AT25)</f>
        <v>0.14285714285714285</v>
      </c>
      <c r="AV33" s="35">
        <f>IF(AU33=0,0,(AU33*((LOG(AU33))/LOG(2))))</f>
        <v>-0.40105070315108626</v>
      </c>
    </row>
    <row r="34" spans="1:48" x14ac:dyDescent="0.3">
      <c r="A34" s="59">
        <v>21</v>
      </c>
      <c r="B34" s="59">
        <v>13008</v>
      </c>
      <c r="C34" s="62">
        <v>22</v>
      </c>
      <c r="D34" s="59">
        <v>13015</v>
      </c>
      <c r="E34" s="62">
        <v>24</v>
      </c>
      <c r="F34" s="59">
        <v>13022</v>
      </c>
      <c r="G34" s="65">
        <v>23</v>
      </c>
      <c r="H34" s="65">
        <v>13031</v>
      </c>
      <c r="I34" s="40">
        <v>24</v>
      </c>
      <c r="J34" s="40">
        <v>13039</v>
      </c>
      <c r="K34" s="50">
        <v>0</v>
      </c>
      <c r="L34">
        <v>22222</v>
      </c>
      <c r="N34" s="35">
        <v>22122</v>
      </c>
      <c r="O34" s="35">
        <f>COUNTIF($L$7:$L$500,N34)</f>
        <v>2</v>
      </c>
      <c r="P34" s="35">
        <f>O34/$Q$4</f>
        <v>4.1666666666666664E-2</v>
      </c>
      <c r="Q34" s="35">
        <f>IF(P34=0,0,(P34*((LOG(P34))/LOG(2))))</f>
        <v>-0.19104010419671485</v>
      </c>
      <c r="T34" s="35">
        <f>N34</f>
        <v>22122</v>
      </c>
      <c r="U34" s="35">
        <f>COUNTIF(L7:L14,T34)</f>
        <v>1</v>
      </c>
      <c r="V34" s="35">
        <f>U34/(W4-U25)</f>
        <v>0.125</v>
      </c>
      <c r="W34" s="35">
        <f>IF(V34=0,0,(V34*((LOG(V34))/LOG(2))))</f>
        <v>-0.375</v>
      </c>
      <c r="Y34" s="35">
        <f>N34</f>
        <v>22122</v>
      </c>
      <c r="Z34" s="35">
        <f>COUNTIF(L15:L22,Y34)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COUNTIF(L23:L30,AD34)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COUNTIF(L31:L38,AI34)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COUNTIF(L39:L46,AN34)</f>
        <v>1</v>
      </c>
      <c r="AP34" s="35">
        <f>AO34/(AQ4-AO25)</f>
        <v>0.14285714285714285</v>
      </c>
      <c r="AQ34" s="35">
        <f>IF(AP34=0,0,(AP34*((LOG(AP34))/LOG(2))))</f>
        <v>-0.40105070315108626</v>
      </c>
      <c r="AS34" s="35">
        <f>N34</f>
        <v>22122</v>
      </c>
      <c r="AT34" s="35">
        <f>COUNTIF(L47:L54,AS34)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20960</v>
      </c>
      <c r="C35" s="62">
        <v>11</v>
      </c>
      <c r="D35" s="59">
        <v>20975</v>
      </c>
      <c r="E35" s="62">
        <v>22</v>
      </c>
      <c r="F35" s="59">
        <v>20981</v>
      </c>
      <c r="G35" s="65">
        <v>14</v>
      </c>
      <c r="H35" s="65">
        <v>20994</v>
      </c>
      <c r="I35" s="40">
        <v>13</v>
      </c>
      <c r="J35" s="40">
        <v>21028</v>
      </c>
      <c r="K35" s="50">
        <v>0</v>
      </c>
      <c r="L35">
        <v>21211</v>
      </c>
      <c r="N35" s="35">
        <v>22211</v>
      </c>
      <c r="O35" s="35">
        <f>COUNTIF($L$7:$L$500,N35)</f>
        <v>2</v>
      </c>
      <c r="P35" s="35">
        <f>O35/$Q$4</f>
        <v>4.1666666666666664E-2</v>
      </c>
      <c r="Q35" s="35">
        <f>IF(P35=0,0,(P35*((LOG(P35))/LOG(2))))</f>
        <v>-0.19104010419671485</v>
      </c>
      <c r="T35" s="35">
        <f>N35</f>
        <v>22211</v>
      </c>
      <c r="U35" s="35">
        <f>COUNTIF(L7:L14,T35)</f>
        <v>1</v>
      </c>
      <c r="V35" s="35">
        <f>U35/(W4-U25)</f>
        <v>0.125</v>
      </c>
      <c r="W35" s="35">
        <f>IF(V35=0,0,(V35*((LOG(V35))/LOG(2))))</f>
        <v>-0.375</v>
      </c>
      <c r="Y35" s="35">
        <f>N35</f>
        <v>22211</v>
      </c>
      <c r="Z35" s="35">
        <f>COUNTIF(L15:L22,Y35)</f>
        <v>1</v>
      </c>
      <c r="AA35" s="35">
        <f>Z35/(AB4-Z25)</f>
        <v>0.125</v>
      </c>
      <c r="AB35" s="35">
        <f>IF(AA35=0,0,(AA35*((LOG(AA35))/LOG(2))))</f>
        <v>-0.375</v>
      </c>
      <c r="AD35" s="35">
        <f>N35</f>
        <v>22211</v>
      </c>
      <c r="AE35" s="35">
        <f>COUNTIF(L23:L30,AD35)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COUNTIF(L31:L38,AI35)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COUNTIF(L39:L46,AN35)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COUNTIF(L47:L54,AS35)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21226</v>
      </c>
      <c r="C36" s="62">
        <v>13</v>
      </c>
      <c r="D36" s="59">
        <v>21235</v>
      </c>
      <c r="E36" s="62">
        <v>24</v>
      </c>
      <c r="F36" s="59">
        <v>21245</v>
      </c>
      <c r="G36" s="65">
        <v>14</v>
      </c>
      <c r="H36" s="65">
        <v>21259</v>
      </c>
      <c r="I36" s="40">
        <v>24</v>
      </c>
      <c r="J36" s="40">
        <v>21272</v>
      </c>
      <c r="K36" s="50">
        <v>0</v>
      </c>
      <c r="L36">
        <v>11212</v>
      </c>
      <c r="N36" s="35">
        <v>22212</v>
      </c>
      <c r="O36" s="35">
        <f>COUNTIF($L$7:$L$500,N36)</f>
        <v>2</v>
      </c>
      <c r="P36" s="35">
        <f>O36/$Q$4</f>
        <v>4.1666666666666664E-2</v>
      </c>
      <c r="Q36" s="35">
        <f>IF(P36=0,0,(P36*((LOG(P36))/LOG(2))))</f>
        <v>-0.19104010419671485</v>
      </c>
      <c r="T36" s="35">
        <f>N36</f>
        <v>22212</v>
      </c>
      <c r="U36" s="35">
        <f>COUNTIF(L7:L14,T36)</f>
        <v>1</v>
      </c>
      <c r="V36" s="35">
        <f>U36/(W4-U25)</f>
        <v>0.125</v>
      </c>
      <c r="W36" s="35">
        <f>IF(V36=0,0,(V36*((LOG(V36))/LOG(2))))</f>
        <v>-0.375</v>
      </c>
      <c r="Y36" s="35">
        <f>N36</f>
        <v>22212</v>
      </c>
      <c r="Z36" s="35">
        <f>COUNTIF(L15:L22,Y36)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COUNTIF(L23:L30,AD36)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COUNTIF(L31:L38,AI36)</f>
        <v>1</v>
      </c>
      <c r="AK36" s="35">
        <f>AJ36/(AL4-AJ25)</f>
        <v>0.14285714285714285</v>
      </c>
      <c r="AL36" s="35">
        <f>IF(AK36=0,0,(AK36*((LOG(AK36))/LOG(2))))</f>
        <v>-0.40105070315108626</v>
      </c>
      <c r="AN36" s="35">
        <f>N36</f>
        <v>22212</v>
      </c>
      <c r="AO36" s="35">
        <f>COUNTIF(L39:L46,AN36)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COUNTIF(L47:L54,AS36)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21384</v>
      </c>
      <c r="C37" s="62">
        <v>13</v>
      </c>
      <c r="D37" s="59">
        <v>21402</v>
      </c>
      <c r="E37" s="62">
        <v>24</v>
      </c>
      <c r="F37" s="59">
        <v>21414</v>
      </c>
      <c r="G37" s="65">
        <v>14</v>
      </c>
      <c r="H37" s="65">
        <v>21428</v>
      </c>
      <c r="I37" s="40">
        <v>13</v>
      </c>
      <c r="J37" s="40">
        <v>21439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COUNTIF(L15:L22,Y37)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COUNTIF(L23:L30,AD37)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COUNTIF(L31:L38,AI37)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COUNTIF(L39:L46,AN37)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COUNTIF(L47:L54,AS37)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21576</v>
      </c>
      <c r="C38" s="62">
        <v>11</v>
      </c>
      <c r="D38" s="59">
        <v>21589</v>
      </c>
      <c r="E38" s="62">
        <v>11</v>
      </c>
      <c r="F38" s="59">
        <v>21597</v>
      </c>
      <c r="G38" s="65">
        <v>21</v>
      </c>
      <c r="H38" s="65">
        <v>21614</v>
      </c>
      <c r="I38" s="40">
        <v>11</v>
      </c>
      <c r="J38" s="40">
        <v>21630</v>
      </c>
      <c r="K38" s="50">
        <v>1</v>
      </c>
      <c r="L38">
        <v>21121</v>
      </c>
      <c r="N38" s="35">
        <v>22222</v>
      </c>
      <c r="O38" s="35">
        <f>COUNTIF($L$7:$L$500,N38)</f>
        <v>2</v>
      </c>
      <c r="P38" s="35">
        <f>O38/$Q$4</f>
        <v>4.1666666666666664E-2</v>
      </c>
      <c r="Q38" s="35">
        <f>IF(P38=0,0,(P38*((LOG(P38))/LOG(2))))</f>
        <v>-0.19104010419671485</v>
      </c>
      <c r="T38" s="35">
        <f>N38</f>
        <v>22222</v>
      </c>
      <c r="U38" s="35">
        <f>COUNTIF(L7:L14,T38)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COUNTIF(L15:L22,Y38)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COUNTIF(L23:L30,AD38)</f>
        <v>1</v>
      </c>
      <c r="AF38" s="35">
        <f>AE38/(AG4-AE25)</f>
        <v>0.125</v>
      </c>
      <c r="AG38" s="35">
        <f>IF(AF38=0,0,(AF38*((LOG(AF38))/LOG(2))))</f>
        <v>-0.375</v>
      </c>
      <c r="AI38" s="35">
        <f>N38</f>
        <v>22222</v>
      </c>
      <c r="AJ38" s="35">
        <f>COUNTIF(L31:L38,AI38)</f>
        <v>1</v>
      </c>
      <c r="AK38" s="35">
        <f>AJ38/(AL4-AJ25)</f>
        <v>0.14285714285714285</v>
      </c>
      <c r="AL38" s="35">
        <f>IF(AK38=0,0,(AK38*((LOG(AK38))/LOG(2))))</f>
        <v>-0.40105070315108626</v>
      </c>
      <c r="AN38" s="35">
        <f>N38</f>
        <v>22222</v>
      </c>
      <c r="AO38" s="35">
        <f>COUNTIF(L39:L46,AN38)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COUNTIF(L47:L54,AS38)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21724</v>
      </c>
      <c r="C39" s="61">
        <v>11</v>
      </c>
      <c r="D39" s="58">
        <v>21733</v>
      </c>
      <c r="E39" s="61">
        <v>22</v>
      </c>
      <c r="F39" s="58">
        <v>21743</v>
      </c>
      <c r="G39" s="64">
        <v>14</v>
      </c>
      <c r="H39" s="64">
        <v>21755</v>
      </c>
      <c r="I39" s="41">
        <v>24</v>
      </c>
      <c r="J39" s="41">
        <v>21764</v>
      </c>
      <c r="K39" s="42">
        <v>0</v>
      </c>
      <c r="L39">
        <v>21212</v>
      </c>
      <c r="P39" s="27">
        <f>SUM(P7:P38)</f>
        <v>0.99999999999999967</v>
      </c>
      <c r="Q39" s="27">
        <f>-SUM(Q7:Q38)</f>
        <v>3.9864405016961451</v>
      </c>
      <c r="V39" s="27">
        <f>SUM(V7:V38)</f>
        <v>1</v>
      </c>
      <c r="W39" s="27">
        <f>-SUM(W7:W38)</f>
        <v>2.4056390622295662</v>
      </c>
      <c r="AA39" s="27">
        <f>SUM(AA7:AA38)</f>
        <v>1</v>
      </c>
      <c r="AB39" s="27">
        <f>-SUM(AB7:AB38)</f>
        <v>2.75</v>
      </c>
      <c r="AF39" s="27">
        <f>SUM(AF7:AF38)</f>
        <v>1</v>
      </c>
      <c r="AG39" s="27">
        <f>-SUM(AG7:AG38)</f>
        <v>2.75</v>
      </c>
      <c r="AK39" s="27">
        <f>SUM(AK7:AK38)</f>
        <v>0.99999999999999978</v>
      </c>
      <c r="AL39" s="27">
        <f>-SUM(AL7:AL38)</f>
        <v>2.8073549220576042</v>
      </c>
      <c r="AP39" s="27">
        <f>SUM(AP7:AP38)</f>
        <v>0.99999999999999978</v>
      </c>
      <c r="AQ39" s="27">
        <f>-SUM(AQ7:AQ38)</f>
        <v>1.6644977792004614</v>
      </c>
      <c r="AU39" s="27">
        <f>SUM(AU7:AU38)</f>
        <v>0.99999999999999978</v>
      </c>
      <c r="AV39" s="27">
        <f>-SUM(AV7:AV38)</f>
        <v>2.1280852788913944</v>
      </c>
    </row>
    <row r="40" spans="1:48" x14ac:dyDescent="0.3">
      <c r="A40" s="58">
        <v>21</v>
      </c>
      <c r="B40" s="58">
        <v>21879</v>
      </c>
      <c r="C40" s="61">
        <v>11</v>
      </c>
      <c r="D40" s="58">
        <v>21888</v>
      </c>
      <c r="E40" s="61">
        <v>22</v>
      </c>
      <c r="F40" s="58">
        <v>21898</v>
      </c>
      <c r="G40" s="64">
        <v>14</v>
      </c>
      <c r="H40" s="64">
        <v>21910</v>
      </c>
      <c r="I40" s="41">
        <v>24</v>
      </c>
      <c r="J40" s="41">
        <v>21922</v>
      </c>
      <c r="K40" s="42">
        <v>0</v>
      </c>
      <c r="L40">
        <v>21212</v>
      </c>
      <c r="P40" s="28" t="s">
        <v>89</v>
      </c>
      <c r="Q40" s="28">
        <f>Q39/(LOG(Q4)/LOG(2))</f>
        <v>0.71378106857143575</v>
      </c>
      <c r="V40" s="28" t="s">
        <v>116</v>
      </c>
      <c r="W40" s="28">
        <f>W39/(LOG(W4)/LOG(2))</f>
        <v>0.80187968740985538</v>
      </c>
      <c r="AA40" s="28" t="s">
        <v>119</v>
      </c>
      <c r="AB40" s="28">
        <f>AB39/(LOG(AB4)/LOG(2))</f>
        <v>0.91666666666666663</v>
      </c>
      <c r="AF40" s="28" t="s">
        <v>120</v>
      </c>
      <c r="AG40" s="28">
        <f>AG39/(LOG(AG4)/LOG(2))</f>
        <v>0.91666666666666663</v>
      </c>
      <c r="AK40" s="28" t="s">
        <v>121</v>
      </c>
      <c r="AL40" s="28">
        <f>AL39/(LOG(AL4)/LOG(2))</f>
        <v>0.93578497401920135</v>
      </c>
      <c r="AP40" s="28" t="s">
        <v>122</v>
      </c>
      <c r="AQ40" s="28">
        <f>AQ39/(LOG(AQ4)/LOG(2))</f>
        <v>0.55483259306682042</v>
      </c>
      <c r="AU40" s="28" t="s">
        <v>123</v>
      </c>
      <c r="AV40" s="28">
        <f>AV39/(LOG(AV4)/LOG(2))</f>
        <v>0.70936175963046477</v>
      </c>
    </row>
    <row r="41" spans="1:48" x14ac:dyDescent="0.3">
      <c r="A41" s="58">
        <v>21</v>
      </c>
      <c r="B41" s="58">
        <v>22032</v>
      </c>
      <c r="C41" s="61">
        <v>11</v>
      </c>
      <c r="D41" s="58">
        <v>22041</v>
      </c>
      <c r="E41" s="61">
        <v>22</v>
      </c>
      <c r="F41" s="58">
        <v>22050</v>
      </c>
      <c r="G41" s="64">
        <v>14</v>
      </c>
      <c r="H41" s="64">
        <v>22059</v>
      </c>
      <c r="I41" s="41">
        <v>24</v>
      </c>
      <c r="J41" s="41">
        <v>22068</v>
      </c>
      <c r="K41" s="42">
        <v>0</v>
      </c>
      <c r="L41">
        <v>21212</v>
      </c>
    </row>
    <row r="42" spans="1:48" x14ac:dyDescent="0.3">
      <c r="A42" s="58">
        <v>21</v>
      </c>
      <c r="B42" s="58">
        <v>22169</v>
      </c>
      <c r="C42" s="61">
        <v>11</v>
      </c>
      <c r="D42" s="58">
        <v>22178</v>
      </c>
      <c r="E42" s="61">
        <v>11</v>
      </c>
      <c r="F42" s="58">
        <v>22186</v>
      </c>
      <c r="G42" s="64">
        <v>21</v>
      </c>
      <c r="H42" s="64">
        <v>22192</v>
      </c>
      <c r="I42" s="41">
        <v>11</v>
      </c>
      <c r="J42" s="41">
        <v>22203</v>
      </c>
      <c r="K42" s="42">
        <v>1</v>
      </c>
      <c r="L42">
        <v>21121</v>
      </c>
    </row>
    <row r="43" spans="1:48" x14ac:dyDescent="0.3">
      <c r="A43" s="58">
        <v>21</v>
      </c>
      <c r="B43" s="58">
        <v>22301</v>
      </c>
      <c r="C43" s="61">
        <v>22</v>
      </c>
      <c r="D43" s="58">
        <v>22309</v>
      </c>
      <c r="E43" s="61">
        <v>13</v>
      </c>
      <c r="F43" s="58">
        <v>22318</v>
      </c>
      <c r="G43" s="64">
        <v>23</v>
      </c>
      <c r="H43" s="64">
        <v>22327</v>
      </c>
      <c r="I43" s="41">
        <v>24</v>
      </c>
      <c r="J43" s="41">
        <v>22334</v>
      </c>
      <c r="K43" s="42">
        <v>0</v>
      </c>
      <c r="L43">
        <v>22122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22436</v>
      </c>
      <c r="C44" s="61">
        <v>11</v>
      </c>
      <c r="D44" s="58">
        <v>22445</v>
      </c>
      <c r="E44" s="61">
        <v>22</v>
      </c>
      <c r="F44" s="58">
        <v>22451</v>
      </c>
      <c r="G44" s="64">
        <v>14</v>
      </c>
      <c r="H44" s="64">
        <v>22460</v>
      </c>
      <c r="I44" s="41">
        <v>24</v>
      </c>
      <c r="J44" s="41">
        <v>22469</v>
      </c>
      <c r="K44" s="42">
        <v>0</v>
      </c>
      <c r="L44">
        <v>21212</v>
      </c>
      <c r="N44" s="39">
        <f>COUNTIF(L7:L54,G3)</f>
        <v>3</v>
      </c>
      <c r="O44" s="39"/>
      <c r="P44" s="46">
        <v>8</v>
      </c>
      <c r="Q44" s="46">
        <v>8</v>
      </c>
      <c r="R44" s="46">
        <v>8</v>
      </c>
      <c r="S44" s="46">
        <v>8</v>
      </c>
      <c r="T44" s="46">
        <v>8</v>
      </c>
      <c r="U44" s="46">
        <v>8</v>
      </c>
      <c r="V44" s="45"/>
    </row>
    <row r="45" spans="1:48" x14ac:dyDescent="0.3">
      <c r="A45" s="58">
        <v>12</v>
      </c>
      <c r="B45" s="58">
        <v>22578</v>
      </c>
      <c r="C45" s="61">
        <v>13</v>
      </c>
      <c r="D45" s="58">
        <v>22592</v>
      </c>
      <c r="E45" s="61">
        <v>24</v>
      </c>
      <c r="F45" s="58">
        <v>22600</v>
      </c>
      <c r="G45" s="64">
        <v>14</v>
      </c>
      <c r="H45" s="64">
        <v>22610</v>
      </c>
      <c r="I45" s="41">
        <v>24</v>
      </c>
      <c r="J45" s="41">
        <v>22619</v>
      </c>
      <c r="K45" s="42">
        <v>0</v>
      </c>
      <c r="L45">
        <v>11212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22719</v>
      </c>
      <c r="C46" s="61">
        <v>22</v>
      </c>
      <c r="D46" s="58">
        <v>22725</v>
      </c>
      <c r="E46" s="61">
        <v>13</v>
      </c>
      <c r="F46" s="58">
        <v>22733</v>
      </c>
      <c r="G46" s="64">
        <v>14</v>
      </c>
      <c r="H46" s="64">
        <v>22740</v>
      </c>
      <c r="I46" s="41">
        <v>24</v>
      </c>
      <c r="J46" s="41">
        <v>22750</v>
      </c>
      <c r="K46" s="42">
        <v>0</v>
      </c>
      <c r="L46">
        <v>22112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22852</v>
      </c>
      <c r="C47" s="62">
        <v>11</v>
      </c>
      <c r="D47" s="59">
        <v>22861</v>
      </c>
      <c r="E47" s="62">
        <v>22</v>
      </c>
      <c r="F47" s="59">
        <v>22868</v>
      </c>
      <c r="G47" s="65">
        <v>14</v>
      </c>
      <c r="H47" s="65">
        <v>22877</v>
      </c>
      <c r="I47" s="40">
        <v>24</v>
      </c>
      <c r="J47" s="40">
        <v>22889</v>
      </c>
      <c r="K47" s="50">
        <v>0</v>
      </c>
      <c r="L47">
        <v>21212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22989</v>
      </c>
      <c r="C48" s="62">
        <v>22</v>
      </c>
      <c r="D48" s="59">
        <v>22993</v>
      </c>
      <c r="E48" s="62">
        <v>13</v>
      </c>
      <c r="F48" s="59">
        <v>23003</v>
      </c>
      <c r="G48" s="65">
        <v>23</v>
      </c>
      <c r="H48" s="65">
        <v>23009</v>
      </c>
      <c r="I48" s="40">
        <v>13</v>
      </c>
      <c r="J48" s="40">
        <v>23019</v>
      </c>
      <c r="K48" s="50">
        <v>0</v>
      </c>
      <c r="L48">
        <v>22121</v>
      </c>
      <c r="O48" s="44" t="s">
        <v>105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1</v>
      </c>
      <c r="T48" s="46">
        <f>AO25</f>
        <v>1</v>
      </c>
      <c r="U48" s="46">
        <f>AT25</f>
        <v>1</v>
      </c>
      <c r="V48" s="44"/>
    </row>
    <row r="49" spans="1:22" x14ac:dyDescent="0.3">
      <c r="A49" s="59">
        <v>21</v>
      </c>
      <c r="B49" s="59">
        <v>23116</v>
      </c>
      <c r="C49" s="62">
        <v>11</v>
      </c>
      <c r="D49" s="59">
        <v>23127</v>
      </c>
      <c r="E49" s="62">
        <v>22</v>
      </c>
      <c r="F49" s="59">
        <v>23134</v>
      </c>
      <c r="G49" s="65">
        <v>14</v>
      </c>
      <c r="H49" s="65">
        <v>23144</v>
      </c>
      <c r="I49" s="40">
        <v>24</v>
      </c>
      <c r="J49" s="40">
        <v>23152</v>
      </c>
      <c r="K49" s="50">
        <v>0</v>
      </c>
      <c r="L49">
        <v>21212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23291</v>
      </c>
      <c r="C50" s="62">
        <v>11</v>
      </c>
      <c r="D50" s="59">
        <v>23307</v>
      </c>
      <c r="E50" s="62">
        <v>22</v>
      </c>
      <c r="F50" s="59">
        <v>23315</v>
      </c>
      <c r="G50" s="65">
        <v>23</v>
      </c>
      <c r="H50" s="65">
        <v>23326</v>
      </c>
      <c r="I50" s="40">
        <v>13</v>
      </c>
      <c r="J50" s="40">
        <v>23424</v>
      </c>
      <c r="K50" s="50">
        <v>0</v>
      </c>
      <c r="L50">
        <v>21221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23528</v>
      </c>
      <c r="C51" s="62">
        <v>11</v>
      </c>
      <c r="D51" s="59">
        <v>23538</v>
      </c>
      <c r="E51" s="62">
        <v>11</v>
      </c>
      <c r="F51" s="59">
        <v>23545</v>
      </c>
      <c r="G51" s="65">
        <v>21</v>
      </c>
      <c r="H51" s="65">
        <v>23555</v>
      </c>
      <c r="I51" s="40">
        <v>22</v>
      </c>
      <c r="J51" s="40">
        <v>23562</v>
      </c>
      <c r="K51" s="50">
        <v>0</v>
      </c>
      <c r="L51">
        <v>21122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23666</v>
      </c>
      <c r="C52" s="62">
        <v>13</v>
      </c>
      <c r="D52" s="59">
        <v>23675</v>
      </c>
      <c r="E52" s="62">
        <v>24</v>
      </c>
      <c r="F52" s="59">
        <v>23683</v>
      </c>
      <c r="G52" s="65">
        <v>14</v>
      </c>
      <c r="H52" s="65">
        <v>23692</v>
      </c>
      <c r="I52" s="40">
        <v>13</v>
      </c>
      <c r="J52" s="40">
        <v>23700</v>
      </c>
      <c r="K52" s="50">
        <v>0</v>
      </c>
      <c r="L52">
        <v>11211</v>
      </c>
      <c r="N52" s="40"/>
      <c r="O52" s="49" t="s">
        <v>109</v>
      </c>
      <c r="P52">
        <f>J14/P44</f>
        <v>133.25</v>
      </c>
      <c r="Q52">
        <f>(J22-J14)/Q44</f>
        <v>273.875</v>
      </c>
      <c r="R52">
        <f>(J30-J22)/R44</f>
        <v>941.625</v>
      </c>
      <c r="S52">
        <f>(J38-J30)/S44</f>
        <v>1355</v>
      </c>
      <c r="T52">
        <f>(J46-J38)/T44</f>
        <v>140</v>
      </c>
      <c r="U52">
        <f>(J54-J46)/U44</f>
        <v>155.375</v>
      </c>
    </row>
    <row r="53" spans="1:22" x14ac:dyDescent="0.3">
      <c r="A53" s="59">
        <v>21</v>
      </c>
      <c r="B53" s="59">
        <v>23816</v>
      </c>
      <c r="C53" s="62">
        <v>11</v>
      </c>
      <c r="D53" s="59">
        <v>23825</v>
      </c>
      <c r="E53" s="62">
        <v>11</v>
      </c>
      <c r="F53" s="59">
        <v>23834</v>
      </c>
      <c r="G53" s="65">
        <v>21</v>
      </c>
      <c r="H53" s="65">
        <v>23842</v>
      </c>
      <c r="I53" s="40">
        <v>11</v>
      </c>
      <c r="J53" s="40">
        <v>23855</v>
      </c>
      <c r="K53" s="50">
        <v>1</v>
      </c>
      <c r="L53">
        <v>21121</v>
      </c>
    </row>
    <row r="54" spans="1:22" x14ac:dyDescent="0.3">
      <c r="A54" s="59">
        <v>21</v>
      </c>
      <c r="B54" s="59">
        <v>23944</v>
      </c>
      <c r="C54" s="62">
        <v>11</v>
      </c>
      <c r="D54" s="59">
        <v>23963</v>
      </c>
      <c r="E54" s="62">
        <v>22</v>
      </c>
      <c r="F54" s="59">
        <v>23970</v>
      </c>
      <c r="G54" s="65">
        <v>14</v>
      </c>
      <c r="H54" s="65">
        <v>23983</v>
      </c>
      <c r="I54" s="40">
        <v>24</v>
      </c>
      <c r="J54" s="40">
        <v>23993</v>
      </c>
      <c r="K54" s="50"/>
      <c r="L54">
        <v>21212</v>
      </c>
    </row>
    <row r="55" spans="1:22" x14ac:dyDescent="0.3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147</v>
      </c>
      <c r="V3" s="25" t="s">
        <v>117</v>
      </c>
      <c r="W3">
        <f>COUNTA(L7:L31)</f>
        <v>25</v>
      </c>
      <c r="AA3" s="25" t="s">
        <v>117</v>
      </c>
      <c r="AB3">
        <f>COUNTA(L32:L55)</f>
        <v>24</v>
      </c>
      <c r="AF3" s="25" t="s">
        <v>117</v>
      </c>
      <c r="AG3">
        <f>COUNTA(L56:L80)</f>
        <v>25</v>
      </c>
      <c r="AK3" s="25" t="s">
        <v>117</v>
      </c>
      <c r="AL3">
        <f>COUNTA(L81:L104)</f>
        <v>24</v>
      </c>
      <c r="AP3" s="25" t="s">
        <v>117</v>
      </c>
      <c r="AQ3">
        <f>COUNTA(L105:L129)</f>
        <v>25</v>
      </c>
      <c r="AU3" s="25" t="s">
        <v>117</v>
      </c>
      <c r="AV3">
        <f>COUNTA(L130:L153)</f>
        <v>24</v>
      </c>
    </row>
    <row r="4" spans="1:48" x14ac:dyDescent="0.3">
      <c r="P4" s="25" t="s">
        <v>85</v>
      </c>
      <c r="Q4" s="26">
        <f>SUM(O7:O38)</f>
        <v>147</v>
      </c>
      <c r="V4" s="25" t="s">
        <v>118</v>
      </c>
      <c r="W4">
        <f>SUM(U7:U38)</f>
        <v>25</v>
      </c>
      <c r="AA4" s="25" t="s">
        <v>118</v>
      </c>
      <c r="AB4">
        <f>SUM(Z7:Z38)</f>
        <v>24</v>
      </c>
      <c r="AF4" s="25" t="s">
        <v>118</v>
      </c>
      <c r="AG4">
        <f>SUM(AE7:AE38)</f>
        <v>25</v>
      </c>
      <c r="AK4" s="25" t="s">
        <v>118</v>
      </c>
      <c r="AL4">
        <f>SUM(AJ7:AJ38)</f>
        <v>24</v>
      </c>
      <c r="AP4" s="25" t="s">
        <v>118</v>
      </c>
      <c r="AQ4">
        <f>SUM(AO7:AO38)</f>
        <v>25</v>
      </c>
      <c r="AU4" s="25" t="s">
        <v>118</v>
      </c>
      <c r="AV4">
        <f>SUM(AT7:AT38)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87</v>
      </c>
      <c r="C7" s="60">
        <v>13</v>
      </c>
      <c r="D7" s="57">
        <v>107</v>
      </c>
      <c r="E7" s="60">
        <v>24</v>
      </c>
      <c r="F7" s="57">
        <v>117</v>
      </c>
      <c r="G7" s="63">
        <v>14</v>
      </c>
      <c r="H7" s="63">
        <v>132</v>
      </c>
      <c r="I7" s="41">
        <v>13</v>
      </c>
      <c r="J7" s="41">
        <v>142</v>
      </c>
      <c r="K7" s="42">
        <v>0</v>
      </c>
      <c r="L7">
        <v>11211</v>
      </c>
      <c r="N7" s="35">
        <v>11111</v>
      </c>
      <c r="O7" s="35">
        <f>COUNTIF($L$7:$L$500,N7)</f>
        <v>4</v>
      </c>
      <c r="P7" s="35">
        <f>O7/$Q$4</f>
        <v>2.7210884353741496E-2</v>
      </c>
      <c r="Q7" s="35">
        <f>IF(P7=0,0,(P7*((LOG(P7))/LOG(2))))</f>
        <v>-0.14148768285269017</v>
      </c>
      <c r="T7" s="35">
        <f>N7</f>
        <v>11111</v>
      </c>
      <c r="U7" s="35">
        <f>COUNTIF(L7:L31,T7)</f>
        <v>3</v>
      </c>
      <c r="V7" s="35">
        <f>U7/(W4-U25)</f>
        <v>0.125</v>
      </c>
      <c r="W7" s="35">
        <f>IF(V7=0,0,(V7*((LOG(V7))/LOG(2))))</f>
        <v>-0.375</v>
      </c>
      <c r="Y7" s="35">
        <f>N7</f>
        <v>11111</v>
      </c>
      <c r="Z7" s="35">
        <f>COUNTIF(L32:L55,Y7)</f>
        <v>1</v>
      </c>
      <c r="AA7" s="35">
        <f>Z7/(AB4-Z25)</f>
        <v>4.7619047619047616E-2</v>
      </c>
      <c r="AB7" s="35">
        <f>IF(AA7=0,0,(AA7*((LOG(AA7))/LOG(2))))</f>
        <v>-0.20915797251327431</v>
      </c>
      <c r="AD7" s="35">
        <f>N7</f>
        <v>11111</v>
      </c>
      <c r="AE7" s="35">
        <f>COUNTIF(L56:L80,AD7)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COUNTIF(L81:L104,AI7)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COUNTIF(L105:L129,AN7)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COUNTIF(L130:L153,AS7)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258</v>
      </c>
      <c r="C8" s="61">
        <v>11</v>
      </c>
      <c r="D8" s="58">
        <v>271</v>
      </c>
      <c r="E8" s="61">
        <v>22</v>
      </c>
      <c r="F8" s="58">
        <v>281</v>
      </c>
      <c r="G8" s="64">
        <v>14</v>
      </c>
      <c r="H8" s="64">
        <v>292</v>
      </c>
      <c r="I8" s="41">
        <v>13</v>
      </c>
      <c r="J8" s="41">
        <v>299</v>
      </c>
      <c r="K8" s="42">
        <v>0</v>
      </c>
      <c r="L8">
        <v>21211</v>
      </c>
      <c r="N8" s="35">
        <v>11112</v>
      </c>
      <c r="O8" s="35">
        <f>COUNTIF($L$7:$L$500,N8)</f>
        <v>1</v>
      </c>
      <c r="P8" s="35">
        <f>O8/$Q$4</f>
        <v>6.8027210884353739E-3</v>
      </c>
      <c r="Q8" s="35">
        <f>IF(P8=0,0,(P8*((LOG(P8))/LOG(2))))</f>
        <v>-4.8977362890043293E-2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COUNTIF(L32:L55,Y8)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COUNTIF(L56:L80,AD8)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COUNTIF(L81:L104,AI8)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COUNTIF(L105:L129,AN8)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COUNTIF(L130:L153,AS8)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487</v>
      </c>
      <c r="C9" s="61">
        <v>13</v>
      </c>
      <c r="D9" s="58">
        <v>501</v>
      </c>
      <c r="E9" s="61">
        <v>13</v>
      </c>
      <c r="F9" s="58">
        <v>528</v>
      </c>
      <c r="G9" s="64">
        <v>23</v>
      </c>
      <c r="H9" s="64">
        <v>538</v>
      </c>
      <c r="I9" s="41">
        <v>13</v>
      </c>
      <c r="J9" s="41">
        <v>552</v>
      </c>
      <c r="K9" s="42">
        <v>0</v>
      </c>
      <c r="L9">
        <v>11121</v>
      </c>
      <c r="N9" s="35">
        <v>11121</v>
      </c>
      <c r="O9" s="35">
        <f>COUNTIF($L$7:$L$500,N9)</f>
        <v>6</v>
      </c>
      <c r="P9" s="35">
        <f>O9/$Q$4</f>
        <v>4.0816326530612242E-2</v>
      </c>
      <c r="Q9" s="35">
        <f>IF(P9=0,0,(P9*((LOG(P9))/LOG(2))))</f>
        <v>-0.18835550384143707</v>
      </c>
      <c r="T9" s="35">
        <f>N9</f>
        <v>11121</v>
      </c>
      <c r="U9" s="35">
        <f>COUNTIF(L7:L31,T9)</f>
        <v>3</v>
      </c>
      <c r="V9" s="35">
        <f>U9/(W4-U25)</f>
        <v>0.125</v>
      </c>
      <c r="W9" s="35">
        <f>IF(V9=0,0,(V9*((LOG(V9))/LOG(2))))</f>
        <v>-0.375</v>
      </c>
      <c r="Y9" s="35">
        <f>N9</f>
        <v>11121</v>
      </c>
      <c r="Z9" s="35">
        <f>COUNTIF(L32:L55,Y9)</f>
        <v>2</v>
      </c>
      <c r="AA9" s="35">
        <f>Z9/(AB4-Z25)</f>
        <v>9.5238095238095233E-2</v>
      </c>
      <c r="AB9" s="35">
        <f>IF(AA9=0,0,(AA9*((LOG(AA9))/LOG(2))))</f>
        <v>-0.32307784978845333</v>
      </c>
      <c r="AD9" s="35">
        <f>N9</f>
        <v>11121</v>
      </c>
      <c r="AE9" s="35">
        <f>COUNTIF(L56:L80,AD9)</f>
        <v>1</v>
      </c>
      <c r="AF9" s="35">
        <f>AE9/(AG4-AE25)</f>
        <v>4.5454545454545456E-2</v>
      </c>
      <c r="AG9" s="35">
        <f>IF(AF9=0,0,(AF9*((LOG(AF9))/LOG(2))))</f>
        <v>-0.20270143721078623</v>
      </c>
      <c r="AI9" s="35">
        <f>N9</f>
        <v>11121</v>
      </c>
      <c r="AJ9" s="35">
        <f>COUNTIF(L81:L104,AI9)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COUNTIF(L105:L129,AN9)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COUNTIF(L130:L153,AS9)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677</v>
      </c>
      <c r="C10" s="61">
        <v>24</v>
      </c>
      <c r="D10" s="58">
        <v>687</v>
      </c>
      <c r="E10" s="61">
        <v>13</v>
      </c>
      <c r="F10" s="58">
        <v>696</v>
      </c>
      <c r="G10" s="64">
        <v>23</v>
      </c>
      <c r="H10" s="64">
        <v>708</v>
      </c>
      <c r="I10" s="41">
        <v>13</v>
      </c>
      <c r="J10" s="41">
        <v>718</v>
      </c>
      <c r="K10" s="42">
        <v>0</v>
      </c>
      <c r="L10">
        <v>12121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COUNTIF(L32:L55,Y10)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COUNTIF(L56:L80,AD10)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COUNTIF(L81:L104,AI10)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COUNTIF(L105:L129,AN10)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COUNTIF(L130:L153,AS10)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821</v>
      </c>
      <c r="C11" s="61">
        <v>11</v>
      </c>
      <c r="D11" s="58">
        <v>835</v>
      </c>
      <c r="E11" s="61">
        <v>22</v>
      </c>
      <c r="F11" s="58">
        <v>841</v>
      </c>
      <c r="G11" s="64">
        <v>23</v>
      </c>
      <c r="H11" s="64">
        <v>861</v>
      </c>
      <c r="I11" s="41">
        <v>13</v>
      </c>
      <c r="J11" s="41">
        <v>871</v>
      </c>
      <c r="K11" s="51">
        <v>1</v>
      </c>
      <c r="L11">
        <v>21221</v>
      </c>
      <c r="N11" s="35">
        <v>11211</v>
      </c>
      <c r="O11" s="35">
        <f>COUNTIF($L$7:$L$500,N11)</f>
        <v>11</v>
      </c>
      <c r="P11" s="35">
        <f>O11/$Q$4</f>
        <v>7.4829931972789115E-2</v>
      </c>
      <c r="Q11" s="35">
        <f>IF(P11=0,0,(P11*((LOG(P11))/LOG(2))))</f>
        <v>-0.27988195910333158</v>
      </c>
      <c r="T11" s="35">
        <f>N11</f>
        <v>11211</v>
      </c>
      <c r="U11" s="35">
        <f>COUNTIF(L7:L31,T11)</f>
        <v>4</v>
      </c>
      <c r="V11" s="35">
        <f>U11/(W4-U25)</f>
        <v>0.16666666666666666</v>
      </c>
      <c r="W11" s="35">
        <f>IF(V11=0,0,(V11*((LOG(V11))/LOG(2))))</f>
        <v>-0.43082708345352599</v>
      </c>
      <c r="Y11" s="35">
        <f>N11</f>
        <v>11211</v>
      </c>
      <c r="Z11" s="35">
        <f>COUNTIF(L32:L55,Y11)</f>
        <v>3</v>
      </c>
      <c r="AA11" s="35">
        <f>Z11/(AB4-Z25)</f>
        <v>0.14285714285714285</v>
      </c>
      <c r="AB11" s="35">
        <f>IF(AA11=0,0,(AA11*((LOG(AA11))/LOG(2))))</f>
        <v>-0.40105070315108626</v>
      </c>
      <c r="AD11" s="35">
        <f>N11</f>
        <v>11211</v>
      </c>
      <c r="AE11" s="35">
        <f>COUNTIF(L56:L80,AD11)</f>
        <v>2</v>
      </c>
      <c r="AF11" s="35">
        <f>AE11/(AG4-AE25)</f>
        <v>9.0909090909090912E-2</v>
      </c>
      <c r="AG11" s="35">
        <f>IF(AF11=0,0,(AF11*((LOG(AF11))/LOG(2))))</f>
        <v>-0.31449378351248153</v>
      </c>
      <c r="AI11" s="35">
        <f>N11</f>
        <v>11211</v>
      </c>
      <c r="AJ11" s="35">
        <f>COUNTIF(L81:L104,AI11)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COUNTIF(L105:L129,AN11)</f>
        <v>1</v>
      </c>
      <c r="AP11" s="35">
        <f>AO11/(AQ4-AO25)</f>
        <v>4.1666666666666664E-2</v>
      </c>
      <c r="AQ11" s="35">
        <f>IF(AP11=0,0,(AP11*((LOG(AP11))/LOG(2))))</f>
        <v>-0.19104010419671485</v>
      </c>
      <c r="AS11" s="35">
        <f>N11</f>
        <v>11211</v>
      </c>
      <c r="AT11" s="35">
        <f>COUNTIF(L130:L153,AS11)</f>
        <v>1</v>
      </c>
      <c r="AU11" s="35">
        <f>AT11/(AV4-AT25)</f>
        <v>4.3478260869565216E-2</v>
      </c>
      <c r="AV11" s="35">
        <f>IF(AU11=0,0,(AU11*((LOG(AU11))/LOG(2))))</f>
        <v>-0.19667660678508753</v>
      </c>
    </row>
    <row r="12" spans="1:48" x14ac:dyDescent="0.3">
      <c r="A12" s="58">
        <v>21</v>
      </c>
      <c r="B12" s="58">
        <v>966</v>
      </c>
      <c r="C12" s="61">
        <v>22</v>
      </c>
      <c r="D12" s="58">
        <v>984</v>
      </c>
      <c r="E12" s="61">
        <v>24</v>
      </c>
      <c r="F12" s="58">
        <v>1002</v>
      </c>
      <c r="G12" s="64">
        <v>14</v>
      </c>
      <c r="H12" s="64">
        <v>1012</v>
      </c>
      <c r="I12" s="41">
        <v>13</v>
      </c>
      <c r="J12" s="41">
        <v>1022</v>
      </c>
      <c r="K12" s="42">
        <v>0</v>
      </c>
      <c r="L12">
        <v>22211</v>
      </c>
      <c r="N12" s="35">
        <v>11212</v>
      </c>
      <c r="O12" s="35">
        <f>COUNTIF($L$7:$L$500,N12)</f>
        <v>2</v>
      </c>
      <c r="P12" s="35">
        <f>O12/$Q$4</f>
        <v>1.3605442176870748E-2</v>
      </c>
      <c r="Q12" s="35">
        <f>IF(P12=0,0,(P12*((LOG(P12))/LOG(2))))</f>
        <v>-8.4349283603215836E-2</v>
      </c>
      <c r="T12" s="35">
        <f>N12</f>
        <v>11212</v>
      </c>
      <c r="U12" s="35">
        <f>COUNTIF(L7:L31,T12)</f>
        <v>1</v>
      </c>
      <c r="V12" s="35">
        <f>U12/(W4-U25)</f>
        <v>4.1666666666666664E-2</v>
      </c>
      <c r="W12" s="35">
        <f>IF(V12=0,0,(V12*((LOG(V12))/LOG(2))))</f>
        <v>-0.19104010419671485</v>
      </c>
      <c r="Y12" s="35">
        <f>N12</f>
        <v>11212</v>
      </c>
      <c r="Z12" s="35">
        <f>COUNTIF(L32:L55,Y12)</f>
        <v>1</v>
      </c>
      <c r="AA12" s="35">
        <f>Z12/(AB4-Z25)</f>
        <v>4.7619047619047616E-2</v>
      </c>
      <c r="AB12" s="35">
        <f>IF(AA12=0,0,(AA12*((LOG(AA12))/LOG(2))))</f>
        <v>-0.20915797251327431</v>
      </c>
      <c r="AD12" s="35">
        <f>N12</f>
        <v>11212</v>
      </c>
      <c r="AE12" s="35">
        <f>COUNTIF(L56:L80,AD12)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COUNTIF(L81:L104,AI12)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COUNTIF(L105:L129,AN12)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COUNTIF(L130:L153,AS12)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1140</v>
      </c>
      <c r="C13" s="61">
        <v>24</v>
      </c>
      <c r="D13" s="58">
        <v>1150</v>
      </c>
      <c r="E13" s="61">
        <v>13</v>
      </c>
      <c r="F13" s="58">
        <v>1159</v>
      </c>
      <c r="G13" s="64">
        <v>14</v>
      </c>
      <c r="H13" s="64">
        <v>1169</v>
      </c>
      <c r="I13" s="41">
        <v>24</v>
      </c>
      <c r="J13" s="41">
        <v>1180</v>
      </c>
      <c r="K13" s="42">
        <v>0</v>
      </c>
      <c r="L13">
        <v>12112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COUNTIF(L32:L55,Y13)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COUNTIF(L56:L80,AD13)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COUNTIF(L81:L104,AI13)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COUNTIF(L105:L129,AN13)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COUNTIF(L130:L153,AS13)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1290</v>
      </c>
      <c r="C14" s="61">
        <v>24</v>
      </c>
      <c r="D14" s="58">
        <v>1300</v>
      </c>
      <c r="E14" s="61">
        <v>24</v>
      </c>
      <c r="F14" s="58">
        <v>1321</v>
      </c>
      <c r="G14" s="64">
        <v>14</v>
      </c>
      <c r="H14" s="64">
        <v>1331</v>
      </c>
      <c r="I14" s="41">
        <v>13</v>
      </c>
      <c r="J14" s="41">
        <v>1348</v>
      </c>
      <c r="K14" s="42">
        <v>0</v>
      </c>
      <c r="L14">
        <v>12211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COUNTIF(L32:L55,Y14)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COUNTIF(L56:L80,AD14)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COUNTIF(L81:L104,AI14)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COUNTIF(L105:L129,AN14)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COUNTIF(L130:L153,AS14)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1450</v>
      </c>
      <c r="C15" s="61">
        <v>13</v>
      </c>
      <c r="D15" s="58">
        <v>1459</v>
      </c>
      <c r="E15" s="61">
        <v>24</v>
      </c>
      <c r="F15" s="58">
        <v>1469</v>
      </c>
      <c r="G15" s="64">
        <v>14</v>
      </c>
      <c r="H15" s="64">
        <v>1477</v>
      </c>
      <c r="I15" s="41">
        <v>13</v>
      </c>
      <c r="J15" s="41">
        <v>1486</v>
      </c>
      <c r="K15" s="42">
        <v>0</v>
      </c>
      <c r="L15">
        <v>11211</v>
      </c>
      <c r="N15" s="35">
        <v>12111</v>
      </c>
      <c r="O15" s="35">
        <f>COUNTIF($L$7:$L$500,N15)</f>
        <v>5</v>
      </c>
      <c r="P15" s="35">
        <f>O15/$Q$4</f>
        <v>3.4013605442176874E-2</v>
      </c>
      <c r="Q15" s="35">
        <f>IF(P15=0,0,(P15*((LOG(P15))/LOG(2))))</f>
        <v>-0.16590966836561233</v>
      </c>
      <c r="T15" s="35">
        <f>N15</f>
        <v>12111</v>
      </c>
      <c r="U15" s="35">
        <f>COUNTIF(L7:L31,T15)</f>
        <v>3</v>
      </c>
      <c r="V15" s="35">
        <f>U15/(W4-U25)</f>
        <v>0.125</v>
      </c>
      <c r="W15" s="35">
        <f>IF(V15=0,0,(V15*((LOG(V15))/LOG(2))))</f>
        <v>-0.375</v>
      </c>
      <c r="Y15" s="35">
        <f>N15</f>
        <v>12111</v>
      </c>
      <c r="Z15" s="35">
        <f>COUNTIF(L32:L55,Y15)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COUNTIF(L56:L80,AD15)</f>
        <v>1</v>
      </c>
      <c r="AF15" s="35">
        <f>AE15/(AG4-AE25)</f>
        <v>4.5454545454545456E-2</v>
      </c>
      <c r="AG15" s="35">
        <f>IF(AF15=0,0,(AF15*((LOG(AF15))/LOG(2))))</f>
        <v>-0.20270143721078623</v>
      </c>
      <c r="AI15" s="35">
        <f>N15</f>
        <v>12111</v>
      </c>
      <c r="AJ15" s="35">
        <f>COUNTIF(L81:L104,AI15)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COUNTIF(L105:L129,AN15)</f>
        <v>1</v>
      </c>
      <c r="AP15" s="35">
        <f>AO15/(AQ4-AO25)</f>
        <v>4.1666666666666664E-2</v>
      </c>
      <c r="AQ15" s="35">
        <f>IF(AP15=0,0,(AP15*((LOG(AP15))/LOG(2))))</f>
        <v>-0.19104010419671485</v>
      </c>
      <c r="AS15" s="35">
        <f>N15</f>
        <v>12111</v>
      </c>
      <c r="AT15" s="35">
        <f>COUNTIF(L130:L153,AS15)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1601</v>
      </c>
      <c r="C16" s="61">
        <v>24</v>
      </c>
      <c r="D16" s="58">
        <v>1611</v>
      </c>
      <c r="E16" s="61">
        <v>13</v>
      </c>
      <c r="F16" s="58">
        <v>1620</v>
      </c>
      <c r="G16" s="64">
        <v>23</v>
      </c>
      <c r="H16" s="64">
        <v>1631</v>
      </c>
      <c r="I16" s="41">
        <v>13</v>
      </c>
      <c r="J16" s="41">
        <v>1641</v>
      </c>
      <c r="K16" s="42">
        <v>0</v>
      </c>
      <c r="L16">
        <v>12121</v>
      </c>
      <c r="N16" s="35">
        <v>12112</v>
      </c>
      <c r="O16" s="35">
        <f>COUNTIF($L$7:$L$500,N16)</f>
        <v>4</v>
      </c>
      <c r="P16" s="35">
        <f>O16/$Q$4</f>
        <v>2.7210884353741496E-2</v>
      </c>
      <c r="Q16" s="35">
        <f>IF(P16=0,0,(P16*((LOG(P16))/LOG(2))))</f>
        <v>-0.14148768285269017</v>
      </c>
      <c r="T16" s="35">
        <f>N16</f>
        <v>12112</v>
      </c>
      <c r="U16" s="35">
        <f>COUNTIF(L7:L31,T16)</f>
        <v>1</v>
      </c>
      <c r="V16" s="35">
        <f>U16/(W4-U25)</f>
        <v>4.1666666666666664E-2</v>
      </c>
      <c r="W16" s="35">
        <f>IF(V16=0,0,(V16*((LOG(V16))/LOG(2))))</f>
        <v>-0.19104010419671485</v>
      </c>
      <c r="Y16" s="35">
        <f>N16</f>
        <v>12112</v>
      </c>
      <c r="Z16" s="35">
        <f>COUNTIF(L32:L55,Y16)</f>
        <v>1</v>
      </c>
      <c r="AA16" s="35">
        <f>Z16/(AB4-Z25)</f>
        <v>4.7619047619047616E-2</v>
      </c>
      <c r="AB16" s="35">
        <f>IF(AA16=0,0,(AA16*((LOG(AA16))/LOG(2))))</f>
        <v>-0.20915797251327431</v>
      </c>
      <c r="AD16" s="35">
        <f>N16</f>
        <v>12112</v>
      </c>
      <c r="AE16" s="35">
        <f>COUNTIF(L56:L80,AD16)</f>
        <v>2</v>
      </c>
      <c r="AF16" s="35">
        <f>AE16/(AG4-AE25)</f>
        <v>9.0909090909090912E-2</v>
      </c>
      <c r="AG16" s="35">
        <f>IF(AF16=0,0,(AF16*((LOG(AF16))/LOG(2))))</f>
        <v>-0.31449378351248153</v>
      </c>
      <c r="AI16" s="35">
        <f>N16</f>
        <v>12112</v>
      </c>
      <c r="AJ16" s="35">
        <f>COUNTIF(L81:L104,AI16)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COUNTIF(L105:L129,AN16)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COUNTIF(L130:L153,AS16)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1744</v>
      </c>
      <c r="C17" s="61">
        <v>24</v>
      </c>
      <c r="D17" s="58">
        <v>1754</v>
      </c>
      <c r="E17" s="61">
        <v>24</v>
      </c>
      <c r="F17" s="58">
        <v>1772</v>
      </c>
      <c r="G17" s="64">
        <v>14</v>
      </c>
      <c r="H17" s="64">
        <v>1782</v>
      </c>
      <c r="I17" s="41">
        <v>13</v>
      </c>
      <c r="J17" s="41">
        <v>1789</v>
      </c>
      <c r="K17" s="42">
        <v>0</v>
      </c>
      <c r="L17">
        <v>12211</v>
      </c>
      <c r="N17" s="35">
        <v>12121</v>
      </c>
      <c r="O17" s="35">
        <f>COUNTIF($L$7:$L$500,N17)</f>
        <v>6</v>
      </c>
      <c r="P17" s="35">
        <f>O17/$Q$4</f>
        <v>4.0816326530612242E-2</v>
      </c>
      <c r="Q17" s="35">
        <f>IF(P17=0,0,(P17*((LOG(P17))/LOG(2))))</f>
        <v>-0.18835550384143707</v>
      </c>
      <c r="T17" s="35">
        <f>N17</f>
        <v>12121</v>
      </c>
      <c r="U17" s="35">
        <f>COUNTIF(L7:L31,T17)</f>
        <v>2</v>
      </c>
      <c r="V17" s="35">
        <f>U17/(W4-U25)</f>
        <v>8.3333333333333329E-2</v>
      </c>
      <c r="W17" s="35">
        <f>IF(V17=0,0,(V17*((LOG(V17))/LOG(2))))</f>
        <v>-0.29874687506009634</v>
      </c>
      <c r="Y17" s="35">
        <f>N17</f>
        <v>12121</v>
      </c>
      <c r="Z17" s="35">
        <f>COUNTIF(L32:L55,Y17)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COUNTIF(L56:L80,AD17)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COUNTIF(L81:L104,AI17)</f>
        <v>1</v>
      </c>
      <c r="AK17" s="35">
        <f>AJ17/(AL4-AJ25)</f>
        <v>5.2631578947368418E-2</v>
      </c>
      <c r="AL17" s="35">
        <f>IF(AK17=0,0,(AK17*((LOG(AK17))/LOG(2))))</f>
        <v>-0.22357513228650452</v>
      </c>
      <c r="AN17" s="35">
        <f>N17</f>
        <v>12121</v>
      </c>
      <c r="AO17" s="35">
        <f>COUNTIF(L105:L129,AN17)</f>
        <v>2</v>
      </c>
      <c r="AP17" s="35">
        <f>AO17/(AQ4-AO25)</f>
        <v>8.3333333333333329E-2</v>
      </c>
      <c r="AQ17" s="35">
        <f>IF(AP17=0,0,(AP17*((LOG(AP17))/LOG(2))))</f>
        <v>-0.29874687506009634</v>
      </c>
      <c r="AS17" s="35">
        <f>N17</f>
        <v>12121</v>
      </c>
      <c r="AT17" s="35">
        <f>COUNTIF(L130:L153,AS17)</f>
        <v>1</v>
      </c>
      <c r="AU17" s="35">
        <f>AT17/(AV4-AT25)</f>
        <v>4.3478260869565216E-2</v>
      </c>
      <c r="AV17" s="35">
        <f>IF(AU17=0,0,(AU17*((LOG(AU17))/LOG(2))))</f>
        <v>-0.19667660678508753</v>
      </c>
    </row>
    <row r="18" spans="1:48" x14ac:dyDescent="0.3">
      <c r="A18" s="58">
        <v>12</v>
      </c>
      <c r="B18" s="58">
        <v>1889</v>
      </c>
      <c r="C18" s="61">
        <v>24</v>
      </c>
      <c r="D18" s="58">
        <v>1899</v>
      </c>
      <c r="E18" s="61">
        <v>13</v>
      </c>
      <c r="F18" s="58">
        <v>1909</v>
      </c>
      <c r="G18" s="64">
        <v>23</v>
      </c>
      <c r="H18" s="64">
        <v>1918</v>
      </c>
      <c r="I18" s="41">
        <v>24</v>
      </c>
      <c r="J18" s="41">
        <v>1932</v>
      </c>
      <c r="K18" s="42">
        <v>0</v>
      </c>
      <c r="L18">
        <v>12122</v>
      </c>
      <c r="N18" s="35">
        <v>12122</v>
      </c>
      <c r="O18" s="35">
        <f>COUNTIF($L$7:$L$500,N18)</f>
        <v>1</v>
      </c>
      <c r="P18" s="35">
        <f>O18/$Q$4</f>
        <v>6.8027210884353739E-3</v>
      </c>
      <c r="Q18" s="35">
        <f>IF(P18=0,0,(P18*((LOG(P18))/LOG(2))))</f>
        <v>-4.8977362890043293E-2</v>
      </c>
      <c r="T18" s="35">
        <f>N18</f>
        <v>12122</v>
      </c>
      <c r="U18" s="35">
        <f>COUNTIF(L7:L31,T18)</f>
        <v>1</v>
      </c>
      <c r="V18" s="35">
        <f>U18/(W4-U25)</f>
        <v>4.1666666666666664E-2</v>
      </c>
      <c r="W18" s="35">
        <f>IF(V18=0,0,(V18*((LOG(V18))/LOG(2))))</f>
        <v>-0.19104010419671485</v>
      </c>
      <c r="Y18" s="35">
        <f>N18</f>
        <v>12122</v>
      </c>
      <c r="Z18" s="35">
        <f>COUNTIF(L32:L55,Y18)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COUNTIF(L56:L80,AD18)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COUNTIF(L81:L104,AI18)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COUNTIF(L105:L129,AN18)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COUNTIF(L130:L153,AS18)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2037</v>
      </c>
      <c r="C19" s="61">
        <v>13</v>
      </c>
      <c r="D19" s="58">
        <v>2046</v>
      </c>
      <c r="E19" s="61">
        <v>24</v>
      </c>
      <c r="F19" s="58">
        <v>2052</v>
      </c>
      <c r="G19" s="64">
        <v>14</v>
      </c>
      <c r="H19" s="64">
        <v>2064</v>
      </c>
      <c r="I19" s="41">
        <v>24</v>
      </c>
      <c r="J19" s="41">
        <v>2073</v>
      </c>
      <c r="K19" s="42">
        <v>0</v>
      </c>
      <c r="L19">
        <v>11212</v>
      </c>
      <c r="N19" s="35">
        <v>12211</v>
      </c>
      <c r="O19" s="35">
        <f>COUNTIF($L$7:$L$500,N19)</f>
        <v>2</v>
      </c>
      <c r="P19" s="35">
        <f>O19/$Q$4</f>
        <v>1.3605442176870748E-2</v>
      </c>
      <c r="Q19" s="35">
        <f>IF(P19=0,0,(P19*((LOG(P19))/LOG(2))))</f>
        <v>-8.4349283603215836E-2</v>
      </c>
      <c r="T19" s="35">
        <f>N19</f>
        <v>12211</v>
      </c>
      <c r="U19" s="35">
        <f>COUNTIF(L7:L31,T19)</f>
        <v>2</v>
      </c>
      <c r="V19" s="35">
        <f>U19/(W4-U25)</f>
        <v>8.3333333333333329E-2</v>
      </c>
      <c r="W19" s="35">
        <f>IF(V19=0,0,(V19*((LOG(V19))/LOG(2))))</f>
        <v>-0.29874687506009634</v>
      </c>
      <c r="Y19" s="35">
        <f>N19</f>
        <v>12211</v>
      </c>
      <c r="Z19" s="35">
        <f>COUNTIF(L32:L55,Y19)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COUNTIF(L56:L80,AD19)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COUNTIF(L81:L104,AI19)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COUNTIF(L105:L129,AN19)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COUNTIF(L130:L153,AS19)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2174</v>
      </c>
      <c r="C20" s="61">
        <v>13</v>
      </c>
      <c r="D20" s="58">
        <v>2182</v>
      </c>
      <c r="E20" s="61">
        <v>13</v>
      </c>
      <c r="F20" s="58">
        <v>2191</v>
      </c>
      <c r="G20" s="64">
        <v>14</v>
      </c>
      <c r="H20" s="64">
        <v>2201</v>
      </c>
      <c r="I20" s="41">
        <v>13</v>
      </c>
      <c r="J20" s="41">
        <v>2210</v>
      </c>
      <c r="K20" s="51">
        <v>1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COUNTIF(L32:L55,Y20)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COUNTIF(L56:L80,AD20)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COUNTIF(L81:L104,AI20)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COUNTIF(L105:L129,AN20)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COUNTIF(L130:L153,AS20)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2323</v>
      </c>
      <c r="C21" s="61">
        <v>11</v>
      </c>
      <c r="D21" s="58">
        <v>2332</v>
      </c>
      <c r="E21" s="61">
        <v>22</v>
      </c>
      <c r="F21" s="58">
        <v>2341</v>
      </c>
      <c r="G21" s="64">
        <v>14</v>
      </c>
      <c r="H21" s="64">
        <v>2353</v>
      </c>
      <c r="I21" s="41">
        <v>13</v>
      </c>
      <c r="J21" s="41">
        <v>2362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COUNTIF(L32:L55,Y21)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COUNTIF(L56:L80,AD21)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COUNTIF(L81:L104,AI21)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COUNTIF(L105:L129,AN21)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COUNTIF(L130:L153,AS21)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2466</v>
      </c>
      <c r="C22" s="61">
        <v>13</v>
      </c>
      <c r="D22" s="58">
        <v>2481</v>
      </c>
      <c r="E22" s="61">
        <v>24</v>
      </c>
      <c r="F22" s="58">
        <v>2488</v>
      </c>
      <c r="G22" s="64">
        <v>14</v>
      </c>
      <c r="H22" s="64">
        <v>2497</v>
      </c>
      <c r="I22" s="41">
        <v>13</v>
      </c>
      <c r="J22" s="41">
        <v>2507</v>
      </c>
      <c r="K22" s="42">
        <v>0</v>
      </c>
      <c r="L22">
        <v>11211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COUNTIF(L32:L55,Y22)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COUNTIF(L56:L80,AD22)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COUNTIF(L81:L104,AI22)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COUNTIF(L105:L129,AN22)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COUNTIF(L130:L153,AS22)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2628</v>
      </c>
      <c r="C23" s="61">
        <v>24</v>
      </c>
      <c r="D23" s="58">
        <v>2643</v>
      </c>
      <c r="E23" s="61">
        <v>13</v>
      </c>
      <c r="F23" s="58">
        <v>2652</v>
      </c>
      <c r="G23" s="64">
        <v>14</v>
      </c>
      <c r="H23" s="64">
        <v>2661</v>
      </c>
      <c r="I23" s="41">
        <v>13</v>
      </c>
      <c r="J23" s="41">
        <v>2670</v>
      </c>
      <c r="K23" s="42">
        <v>0</v>
      </c>
      <c r="L23">
        <v>12111</v>
      </c>
      <c r="N23" s="35">
        <v>21111</v>
      </c>
      <c r="O23" s="35">
        <f>COUNTIF($L$7:$L$500,N23)</f>
        <v>3</v>
      </c>
      <c r="P23" s="35">
        <f>O23/$Q$4</f>
        <v>2.0408163265306121E-2</v>
      </c>
      <c r="Q23" s="35">
        <f>IF(P23=0,0,(P23*((LOG(P23))/LOG(2))))</f>
        <v>-0.11458591518602465</v>
      </c>
      <c r="T23" s="35">
        <f>N23</f>
        <v>21111</v>
      </c>
      <c r="U23" s="35">
        <f>COUNTIF(L7:L31,T23)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COUNTIF(L32:L55,Y23)</f>
        <v>2</v>
      </c>
      <c r="AA23" s="35">
        <f>Z23/(AB4-Z25)</f>
        <v>9.5238095238095233E-2</v>
      </c>
      <c r="AB23" s="35">
        <f>IF(AA23=0,0,(AA23*((LOG(AA23))/LOG(2))))</f>
        <v>-0.32307784978845333</v>
      </c>
      <c r="AD23" s="35">
        <f>N23</f>
        <v>21111</v>
      </c>
      <c r="AE23" s="35">
        <f>COUNTIF(L56:L80,AD23)</f>
        <v>1</v>
      </c>
      <c r="AF23" s="35">
        <f>AE23/(AG4-AE25)</f>
        <v>4.5454545454545456E-2</v>
      </c>
      <c r="AG23" s="35">
        <f>IF(AF23=0,0,(AF23*((LOG(AF23))/LOG(2))))</f>
        <v>-0.20270143721078623</v>
      </c>
      <c r="AI23" s="35">
        <f>N23</f>
        <v>21111</v>
      </c>
      <c r="AJ23" s="35">
        <f>COUNTIF(L81:L104,AI23)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COUNTIF(L105:L129,AN23)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COUNTIF(L130:L153,AS23)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2772</v>
      </c>
      <c r="C24" s="61">
        <v>13</v>
      </c>
      <c r="D24" s="58">
        <v>2778</v>
      </c>
      <c r="E24" s="61">
        <v>13</v>
      </c>
      <c r="F24" s="58">
        <v>2787</v>
      </c>
      <c r="G24" s="64">
        <v>23</v>
      </c>
      <c r="H24" s="64">
        <v>2797</v>
      </c>
      <c r="I24" s="41">
        <v>13</v>
      </c>
      <c r="J24" s="41">
        <v>2806</v>
      </c>
      <c r="K24" s="42">
        <v>0</v>
      </c>
      <c r="L24">
        <v>11121</v>
      </c>
      <c r="N24" s="35">
        <v>21112</v>
      </c>
      <c r="O24" s="35">
        <f>COUNTIF($L$7:$L$500,N24)</f>
        <v>2</v>
      </c>
      <c r="P24" s="35">
        <f>O24/$Q$4</f>
        <v>1.3605442176870748E-2</v>
      </c>
      <c r="Q24" s="35">
        <f>IF(P24=0,0,(P24*((LOG(P24))/LOG(2))))</f>
        <v>-8.4349283603215836E-2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COUNTIF(L32:L55,Y24)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COUNTIF(L56:L80,AD24)</f>
        <v>1</v>
      </c>
      <c r="AF24" s="35">
        <f>AE24/(AG4-AE25)</f>
        <v>4.5454545454545456E-2</v>
      </c>
      <c r="AG24" s="35">
        <f>IF(AF24=0,0,(AF24*((LOG(AF24))/LOG(2))))</f>
        <v>-0.20270143721078623</v>
      </c>
      <c r="AI24" s="35">
        <f>N24</f>
        <v>21112</v>
      </c>
      <c r="AJ24" s="35">
        <f>COUNTIF(L81:L104,AI24)</f>
        <v>1</v>
      </c>
      <c r="AK24" s="35">
        <f>AJ24/(AL4-AJ25)</f>
        <v>5.2631578947368418E-2</v>
      </c>
      <c r="AL24" s="35">
        <f>IF(AK24=0,0,(AK24*((LOG(AK24))/LOG(2))))</f>
        <v>-0.22357513228650452</v>
      </c>
      <c r="AN24" s="35">
        <f>N24</f>
        <v>21112</v>
      </c>
      <c r="AO24" s="35">
        <f>COUNTIF(L105:L129,AN24)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COUNTIF(L130:L153,AS24)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3117</v>
      </c>
      <c r="C25" s="61">
        <v>13</v>
      </c>
      <c r="D25" s="58">
        <v>3127</v>
      </c>
      <c r="E25" s="61">
        <v>13</v>
      </c>
      <c r="F25" s="58">
        <v>3136</v>
      </c>
      <c r="G25" s="64">
        <v>14</v>
      </c>
      <c r="H25" s="64">
        <v>3146</v>
      </c>
      <c r="I25" s="41">
        <v>13</v>
      </c>
      <c r="J25" s="41">
        <v>3155</v>
      </c>
      <c r="K25" s="42">
        <v>0</v>
      </c>
      <c r="L25">
        <v>11111</v>
      </c>
      <c r="N25" s="35">
        <v>21121</v>
      </c>
      <c r="O25" s="35">
        <f>COUNTIF($L$7:$L$500,N25)</f>
        <v>14</v>
      </c>
      <c r="P25" s="35">
        <f>O25/$Q$4</f>
        <v>9.5238095238095233E-2</v>
      </c>
      <c r="Q25" s="35">
        <f>IF(P25=0,0,(P25*((LOG(P25))/LOG(2))))</f>
        <v>-0.32307784978845333</v>
      </c>
      <c r="T25" s="35">
        <f>N25</f>
        <v>21121</v>
      </c>
      <c r="U25" s="35">
        <f>COUNTIF(L7:L31,T25)</f>
        <v>1</v>
      </c>
      <c r="V25" s="55"/>
      <c r="W25" s="56"/>
      <c r="Y25" s="35">
        <f>N25</f>
        <v>21121</v>
      </c>
      <c r="Z25" s="35">
        <f>COUNTIF(L32:L55,Y25)</f>
        <v>3</v>
      </c>
      <c r="AA25" s="55"/>
      <c r="AB25" s="56"/>
      <c r="AD25" s="35">
        <f>N25</f>
        <v>21121</v>
      </c>
      <c r="AE25" s="35">
        <f>COUNTIF(L56:L80,AD25)</f>
        <v>3</v>
      </c>
      <c r="AF25" s="55"/>
      <c r="AG25" s="56"/>
      <c r="AI25" s="35">
        <f>N25</f>
        <v>21121</v>
      </c>
      <c r="AJ25" s="35">
        <f>COUNTIF(L81:L104,AI25)</f>
        <v>5</v>
      </c>
      <c r="AK25" s="55"/>
      <c r="AL25" s="56"/>
      <c r="AN25" s="35">
        <f>N25</f>
        <v>21121</v>
      </c>
      <c r="AO25" s="35">
        <f>COUNTIF(L105:L129,AN25)</f>
        <v>1</v>
      </c>
      <c r="AP25" s="55"/>
      <c r="AQ25" s="56"/>
      <c r="AS25" s="35">
        <f>N25</f>
        <v>21121</v>
      </c>
      <c r="AT25" s="35">
        <f>COUNTIF(L130:L153,AS25)</f>
        <v>1</v>
      </c>
      <c r="AU25" s="55"/>
      <c r="AV25" s="56"/>
    </row>
    <row r="26" spans="1:48" x14ac:dyDescent="0.3">
      <c r="A26" s="58">
        <v>12</v>
      </c>
      <c r="B26" s="58">
        <v>3259</v>
      </c>
      <c r="C26" s="61">
        <v>13</v>
      </c>
      <c r="D26" s="58">
        <v>3266</v>
      </c>
      <c r="E26" s="61">
        <v>13</v>
      </c>
      <c r="F26" s="58">
        <v>3275</v>
      </c>
      <c r="G26" s="64">
        <v>23</v>
      </c>
      <c r="H26" s="64">
        <v>3286</v>
      </c>
      <c r="I26" s="41">
        <v>13</v>
      </c>
      <c r="J26" s="41">
        <v>3295</v>
      </c>
      <c r="K26" s="42">
        <v>0</v>
      </c>
      <c r="L26">
        <v>11121</v>
      </c>
      <c r="N26" s="35">
        <v>21122</v>
      </c>
      <c r="O26" s="35">
        <f>COUNTIF($L$7:$L$500,N26)</f>
        <v>1</v>
      </c>
      <c r="P26" s="35">
        <f>O26/$Q$4</f>
        <v>6.8027210884353739E-3</v>
      </c>
      <c r="Q26" s="35">
        <f>IF(P26=0,0,(P26*((LOG(P26))/LOG(2))))</f>
        <v>-4.8977362890043293E-2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COUNTIF(L32:L55,Y26)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COUNTIF(L56:L80,AD26)</f>
        <v>1</v>
      </c>
      <c r="AF26" s="35">
        <f>AE26/(AG4-AE25)</f>
        <v>4.5454545454545456E-2</v>
      </c>
      <c r="AG26" s="35">
        <f>IF(AF26=0,0,(AF26*((LOG(AF26))/LOG(2))))</f>
        <v>-0.20270143721078623</v>
      </c>
      <c r="AI26" s="35">
        <f>N26</f>
        <v>21122</v>
      </c>
      <c r="AJ26" s="35">
        <f>COUNTIF(L81:L104,AI26)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COUNTIF(L105:L129,AN26)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COUNTIF(L130:L153,AS26)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3535</v>
      </c>
      <c r="C27" s="61">
        <v>13</v>
      </c>
      <c r="D27" s="58">
        <v>3543</v>
      </c>
      <c r="E27" s="61">
        <v>13</v>
      </c>
      <c r="F27" s="58">
        <v>3551</v>
      </c>
      <c r="G27" s="64">
        <v>14</v>
      </c>
      <c r="H27" s="64">
        <v>3560</v>
      </c>
      <c r="I27" s="41">
        <v>13</v>
      </c>
      <c r="J27" s="41">
        <v>3570</v>
      </c>
      <c r="K27" s="42">
        <v>0</v>
      </c>
      <c r="L27">
        <v>11111</v>
      </c>
      <c r="N27" s="35">
        <v>21211</v>
      </c>
      <c r="O27" s="35">
        <f>COUNTIF($L$7:$L$500,N27)</f>
        <v>37</v>
      </c>
      <c r="P27" s="35">
        <f>O27/$Q$4</f>
        <v>0.25170068027210885</v>
      </c>
      <c r="Q27" s="35">
        <f>IF(P27=0,0,(P27*((LOG(P27))/LOG(2))))</f>
        <v>-0.50093947095696834</v>
      </c>
      <c r="T27" s="35">
        <f>N27</f>
        <v>21211</v>
      </c>
      <c r="U27" s="35">
        <f>COUNTIF(L7:L31,T27)</f>
        <v>2</v>
      </c>
      <c r="V27" s="35">
        <f>U27/(W4-U25)</f>
        <v>8.3333333333333329E-2</v>
      </c>
      <c r="W27" s="35">
        <f>IF(V27=0,0,(V27*((LOG(V27))/LOG(2))))</f>
        <v>-0.29874687506009634</v>
      </c>
      <c r="Y27" s="35">
        <f>N27</f>
        <v>21211</v>
      </c>
      <c r="Z27" s="35">
        <f>COUNTIF(L32:L55,Y27)</f>
        <v>6</v>
      </c>
      <c r="AA27" s="35">
        <f>Z27/(AB4-Z25)</f>
        <v>0.2857142857142857</v>
      </c>
      <c r="AB27" s="35">
        <f>IF(AA27=0,0,(AA27*((LOG(AA27))/LOG(2))))</f>
        <v>-0.51638712058788683</v>
      </c>
      <c r="AD27" s="35">
        <f>N27</f>
        <v>21211</v>
      </c>
      <c r="AE27" s="35">
        <f>COUNTIF(L56:L80,AD27)</f>
        <v>6</v>
      </c>
      <c r="AF27" s="35">
        <f>AE27/(AG4-AE25)</f>
        <v>0.27272727272727271</v>
      </c>
      <c r="AG27" s="35">
        <f>IF(AF27=0,0,(AF27*((LOG(AF27))/LOG(2))))</f>
        <v>-0.51121885034076575</v>
      </c>
      <c r="AI27" s="35">
        <f>N27</f>
        <v>21211</v>
      </c>
      <c r="AJ27" s="35">
        <f>COUNTIF(L81:L104,AI27)</f>
        <v>9</v>
      </c>
      <c r="AK27" s="35">
        <f>AJ27/(AL4-AJ25)</f>
        <v>0.47368421052631576</v>
      </c>
      <c r="AL27" s="35">
        <f>IF(AK27=0,0,(AK27*((LOG(AK27))/LOG(2))))</f>
        <v>-0.51063276884270825</v>
      </c>
      <c r="AN27" s="35">
        <f>N27</f>
        <v>21211</v>
      </c>
      <c r="AO27" s="35">
        <f>COUNTIF(L105:L129,AN27)</f>
        <v>11</v>
      </c>
      <c r="AP27" s="35">
        <f>AO27/(AQ4-AO25)</f>
        <v>0.45833333333333331</v>
      </c>
      <c r="AQ27" s="35">
        <f>IF(AP27=0,0,(AP27*((LOG(AP27))/LOG(2))))</f>
        <v>-0.51586832095510204</v>
      </c>
      <c r="AS27" s="35">
        <f>N27</f>
        <v>21211</v>
      </c>
      <c r="AT27" s="35">
        <f>COUNTIF(L130:L153,AS27)</f>
        <v>3</v>
      </c>
      <c r="AU27" s="35">
        <f>AT27/(AV4-AT25)</f>
        <v>0.13043478260869565</v>
      </c>
      <c r="AV27" s="35">
        <f>IF(AU27=0,0,(AU27*((LOG(AU27))/LOG(2))))</f>
        <v>-0.3832955811307639</v>
      </c>
    </row>
    <row r="28" spans="1:48" x14ac:dyDescent="0.3">
      <c r="A28" s="58">
        <v>12</v>
      </c>
      <c r="B28" s="58">
        <v>3725</v>
      </c>
      <c r="C28" s="61">
        <v>24</v>
      </c>
      <c r="D28" s="58">
        <v>3735</v>
      </c>
      <c r="E28" s="61">
        <v>13</v>
      </c>
      <c r="F28" s="58">
        <v>3744</v>
      </c>
      <c r="G28" s="64">
        <v>14</v>
      </c>
      <c r="H28" s="64">
        <v>3752</v>
      </c>
      <c r="I28" s="41">
        <v>13</v>
      </c>
      <c r="J28" s="41">
        <v>3761</v>
      </c>
      <c r="K28" s="42">
        <v>0</v>
      </c>
      <c r="L28">
        <v>12111</v>
      </c>
      <c r="N28" s="35">
        <v>21212</v>
      </c>
      <c r="O28" s="35">
        <f>COUNTIF($L$7:$L$500,N28)</f>
        <v>22</v>
      </c>
      <c r="P28" s="35">
        <f>O28/$Q$4</f>
        <v>0.14965986394557823</v>
      </c>
      <c r="Q28" s="35">
        <f>IF(P28=0,0,(P28*((LOG(P28))/LOG(2))))</f>
        <v>-0.41010405426108487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COUNTIF(L32:L55,Y28)</f>
        <v>1</v>
      </c>
      <c r="AA28" s="35">
        <f>Z28/(AB4-Z25)</f>
        <v>4.7619047619047616E-2</v>
      </c>
      <c r="AB28" s="35">
        <f>IF(AA28=0,0,(AA28*((LOG(AA28))/LOG(2))))</f>
        <v>-0.20915797251327431</v>
      </c>
      <c r="AD28" s="35">
        <f>N28</f>
        <v>21212</v>
      </c>
      <c r="AE28" s="35">
        <f>COUNTIF(L56:L80,AD28)</f>
        <v>3</v>
      </c>
      <c r="AF28" s="35">
        <f>AE28/(AG4-AE25)</f>
        <v>0.13636363636363635</v>
      </c>
      <c r="AG28" s="35">
        <f>IF(AF28=0,0,(AF28*((LOG(AF28))/LOG(2))))</f>
        <v>-0.39197306153401923</v>
      </c>
      <c r="AI28" s="35">
        <f>N28</f>
        <v>21212</v>
      </c>
      <c r="AJ28" s="35">
        <f>COUNTIF(L81:L104,AI28)</f>
        <v>3</v>
      </c>
      <c r="AK28" s="35">
        <f>AJ28/(AL4-AJ25)</f>
        <v>0.15789473684210525</v>
      </c>
      <c r="AL28" s="35">
        <f>IF(AK28=0,0,(AK28*((LOG(AK28))/LOG(2))))</f>
        <v>-0.42046815990354147</v>
      </c>
      <c r="AN28" s="35">
        <f>N28</f>
        <v>21212</v>
      </c>
      <c r="AO28" s="35">
        <f>COUNTIF(L105:L129,AN28)</f>
        <v>7</v>
      </c>
      <c r="AP28" s="35">
        <f>AO28/(AQ4-AO25)</f>
        <v>0.29166666666666669</v>
      </c>
      <c r="AQ28" s="35">
        <f>IF(AP28=0,0,(AP28*((LOG(AP28))/LOG(2))))</f>
        <v>-0.51846887711020273</v>
      </c>
      <c r="AS28" s="35">
        <f>N28</f>
        <v>21212</v>
      </c>
      <c r="AT28" s="35">
        <f>COUNTIF(L130:L153,AS28)</f>
        <v>8</v>
      </c>
      <c r="AU28" s="35">
        <f>AT28/(AV4-AT25)</f>
        <v>0.34782608695652173</v>
      </c>
      <c r="AV28" s="35">
        <f>IF(AU28=0,0,(AU28*((LOG(AU28))/LOG(2))))</f>
        <v>-0.52993459341113491</v>
      </c>
    </row>
    <row r="29" spans="1:48" x14ac:dyDescent="0.3">
      <c r="A29" s="58">
        <v>12</v>
      </c>
      <c r="B29" s="58">
        <v>3876</v>
      </c>
      <c r="C29" s="61">
        <v>13</v>
      </c>
      <c r="D29" s="58">
        <v>3884</v>
      </c>
      <c r="E29" s="61">
        <v>24</v>
      </c>
      <c r="F29" s="58">
        <v>3895</v>
      </c>
      <c r="G29" s="64">
        <v>14</v>
      </c>
      <c r="H29" s="64">
        <v>3904</v>
      </c>
      <c r="I29" s="41">
        <v>13</v>
      </c>
      <c r="J29" s="41">
        <v>3912</v>
      </c>
      <c r="K29" s="42">
        <v>0</v>
      </c>
      <c r="L29">
        <v>11211</v>
      </c>
      <c r="N29" s="35">
        <v>21221</v>
      </c>
      <c r="O29" s="35">
        <f>COUNTIF($L$7:$L$500,N29)</f>
        <v>2</v>
      </c>
      <c r="P29" s="35">
        <f>O29/$Q$4</f>
        <v>1.3605442176870748E-2</v>
      </c>
      <c r="Q29" s="35">
        <f>IF(P29=0,0,(P29*((LOG(P29))/LOG(2))))</f>
        <v>-8.4349283603215836E-2</v>
      </c>
      <c r="T29" s="35">
        <f>N29</f>
        <v>21221</v>
      </c>
      <c r="U29" s="35">
        <f>COUNTIF(L7:L31,T29)</f>
        <v>1</v>
      </c>
      <c r="V29" s="35">
        <f>U29/(W4-U25)</f>
        <v>4.1666666666666664E-2</v>
      </c>
      <c r="W29" s="35">
        <f>IF(V29=0,0,(V29*((LOG(V29))/LOG(2))))</f>
        <v>-0.19104010419671485</v>
      </c>
      <c r="Y29" s="35">
        <f>N29</f>
        <v>21221</v>
      </c>
      <c r="Z29" s="35">
        <f>COUNTIF(L32:L55,Y29)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COUNTIF(L56:L80,AD29)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COUNTIF(L81:L104,AI29)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COUNTIF(L105:L129,AN29)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COUNTIF(L130:L153,AS29)</f>
        <v>1</v>
      </c>
      <c r="AU29" s="35">
        <f>AT29/(AV4-AT25)</f>
        <v>4.3478260869565216E-2</v>
      </c>
      <c r="AV29" s="35">
        <f>IF(AU29=0,0,(AU29*((LOG(AU29))/LOG(2))))</f>
        <v>-0.19667660678508753</v>
      </c>
    </row>
    <row r="30" spans="1:48" x14ac:dyDescent="0.3">
      <c r="A30" s="58">
        <v>21</v>
      </c>
      <c r="B30" s="58">
        <v>4047</v>
      </c>
      <c r="C30" s="61">
        <v>11</v>
      </c>
      <c r="D30" s="58">
        <v>4058</v>
      </c>
      <c r="E30" s="61">
        <v>11</v>
      </c>
      <c r="F30" s="58">
        <v>4066</v>
      </c>
      <c r="G30" s="64">
        <v>21</v>
      </c>
      <c r="H30" s="64">
        <v>4077</v>
      </c>
      <c r="I30" s="41">
        <v>11</v>
      </c>
      <c r="J30" s="41">
        <v>4089</v>
      </c>
      <c r="K30" s="42">
        <v>1</v>
      </c>
      <c r="L30">
        <v>21121</v>
      </c>
      <c r="N30" s="35">
        <v>21222</v>
      </c>
      <c r="O30" s="35">
        <f>COUNTIF($L$7:$L$500,N30)</f>
        <v>1</v>
      </c>
      <c r="P30" s="35">
        <f>O30/$Q$4</f>
        <v>6.8027210884353739E-3</v>
      </c>
      <c r="Q30" s="35">
        <f>IF(P30=0,0,(P30*((LOG(P30))/LOG(2))))</f>
        <v>-4.8977362890043293E-2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COUNTIF(L32:L55,Y30)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COUNTIF(L56:L80,AD30)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COUNTIF(L81:L104,AI30)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COUNTIF(L105:L129,AN30)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COUNTIF(L130:L153,AS30)</f>
        <v>1</v>
      </c>
      <c r="AU30" s="35">
        <f>AT30/(AV4-AT25)</f>
        <v>4.3478260869565216E-2</v>
      </c>
      <c r="AV30" s="35">
        <f>IF(AU30=0,0,(AU30*((LOG(AU30))/LOG(2))))</f>
        <v>-0.19667660678508753</v>
      </c>
    </row>
    <row r="31" spans="1:48" x14ac:dyDescent="0.3">
      <c r="A31" s="58">
        <v>12</v>
      </c>
      <c r="B31" s="58">
        <v>4212</v>
      </c>
      <c r="C31" s="61">
        <v>24</v>
      </c>
      <c r="D31" s="58">
        <v>4218</v>
      </c>
      <c r="E31" s="61">
        <v>13</v>
      </c>
      <c r="F31" s="58">
        <v>4227</v>
      </c>
      <c r="G31" s="64">
        <v>14</v>
      </c>
      <c r="H31" s="64">
        <v>4236</v>
      </c>
      <c r="I31" s="41">
        <v>13</v>
      </c>
      <c r="J31" s="41">
        <v>4248</v>
      </c>
      <c r="K31" s="42">
        <v>0</v>
      </c>
      <c r="L31">
        <v>12111</v>
      </c>
      <c r="N31" s="35">
        <v>22111</v>
      </c>
      <c r="O31" s="35">
        <f>COUNTIF($L$7:$L$500,N31)</f>
        <v>1</v>
      </c>
      <c r="P31" s="35">
        <f>O31/$Q$4</f>
        <v>6.8027210884353739E-3</v>
      </c>
      <c r="Q31" s="35">
        <f>IF(P31=0,0,(P31*((LOG(P31))/LOG(2))))</f>
        <v>-4.8977362890043293E-2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COUNTIF(L32:L55,Y31)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COUNTIF(L56:L80,AD31)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COUNTIF(L81:L104,AI31)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COUNTIF(L105:L129,AN31)</f>
        <v>1</v>
      </c>
      <c r="AP31" s="35">
        <f>AO31/(AQ4-AO25)</f>
        <v>4.1666666666666664E-2</v>
      </c>
      <c r="AQ31" s="35">
        <f>IF(AP31=0,0,(AP31*((LOG(AP31))/LOG(2))))</f>
        <v>-0.19104010419671485</v>
      </c>
      <c r="AS31" s="35">
        <f>N31</f>
        <v>22111</v>
      </c>
      <c r="AT31" s="35">
        <f>COUNTIF(L130:L153,AS31)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4346</v>
      </c>
      <c r="C32" s="62">
        <v>11</v>
      </c>
      <c r="D32" s="59">
        <v>4368</v>
      </c>
      <c r="E32" s="62">
        <v>11</v>
      </c>
      <c r="F32" s="59">
        <v>4376</v>
      </c>
      <c r="G32" s="65">
        <v>21</v>
      </c>
      <c r="H32" s="65">
        <v>4386</v>
      </c>
      <c r="I32" s="40">
        <v>11</v>
      </c>
      <c r="J32" s="40">
        <v>4398</v>
      </c>
      <c r="K32" s="50">
        <v>1</v>
      </c>
      <c r="L32">
        <v>21121</v>
      </c>
      <c r="N32" s="35">
        <v>22112</v>
      </c>
      <c r="O32" s="35">
        <f>COUNTIF($L$7:$L$500,N32)</f>
        <v>2</v>
      </c>
      <c r="P32" s="35">
        <f>O32/$Q$4</f>
        <v>1.3605442176870748E-2</v>
      </c>
      <c r="Q32" s="35">
        <f>IF(P32=0,0,(P32*((LOG(P32))/LOG(2))))</f>
        <v>-8.4349283603215836E-2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COUNTIF(L32:L55,Y32)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COUNTIF(L56:L80,AD32)</f>
        <v>1</v>
      </c>
      <c r="AF32" s="35">
        <f>AE32/(AG4-AE25)</f>
        <v>4.5454545454545456E-2</v>
      </c>
      <c r="AG32" s="35">
        <f>IF(AF32=0,0,(AF32*((LOG(AF32))/LOG(2))))</f>
        <v>-0.20270143721078623</v>
      </c>
      <c r="AI32" s="35">
        <f>N32</f>
        <v>22112</v>
      </c>
      <c r="AJ32" s="35">
        <f>COUNTIF(L81:L104,AI32)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COUNTIF(L105:L129,AN32)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COUNTIF(L130:L153,AS32)</f>
        <v>1</v>
      </c>
      <c r="AU32" s="35">
        <f>AT32/(AV4-AT25)</f>
        <v>4.3478260869565216E-2</v>
      </c>
      <c r="AV32" s="35">
        <f>IF(AU32=0,0,(AU32*((LOG(AU32))/LOG(2))))</f>
        <v>-0.19667660678508753</v>
      </c>
    </row>
    <row r="33" spans="1:48" x14ac:dyDescent="0.3">
      <c r="A33" s="59">
        <v>12</v>
      </c>
      <c r="B33" s="59">
        <v>4491</v>
      </c>
      <c r="C33" s="62">
        <v>24</v>
      </c>
      <c r="D33" s="59">
        <v>4502</v>
      </c>
      <c r="E33" s="62">
        <v>13</v>
      </c>
      <c r="F33" s="59">
        <v>4511</v>
      </c>
      <c r="G33" s="65">
        <v>14</v>
      </c>
      <c r="H33" s="65">
        <v>4520</v>
      </c>
      <c r="I33" s="40">
        <v>24</v>
      </c>
      <c r="J33" s="40">
        <v>4531</v>
      </c>
      <c r="K33" s="50">
        <v>0</v>
      </c>
      <c r="L33">
        <v>12112</v>
      </c>
      <c r="N33" s="35">
        <v>22121</v>
      </c>
      <c r="O33" s="35">
        <f>COUNTIF($L$7:$L$500,N33)</f>
        <v>15</v>
      </c>
      <c r="P33" s="35">
        <f>O33/$Q$4</f>
        <v>0.10204081632653061</v>
      </c>
      <c r="Q33" s="35">
        <f>IF(P33=0,0,(P33*((LOG(P33))/LOG(2))))</f>
        <v>-0.33599813767631082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COUNTIF(L32:L55,Y33)</f>
        <v>2</v>
      </c>
      <c r="AA33" s="35">
        <f>Z33/(AB4-Z25)</f>
        <v>9.5238095238095233E-2</v>
      </c>
      <c r="AB33" s="35">
        <f>IF(AA33=0,0,(AA33*((LOG(AA33))/LOG(2))))</f>
        <v>-0.32307784978845333</v>
      </c>
      <c r="AD33" s="35">
        <f>N33</f>
        <v>22121</v>
      </c>
      <c r="AE33" s="35">
        <f>COUNTIF(L56:L80,AD33)</f>
        <v>3</v>
      </c>
      <c r="AF33" s="35">
        <f>AE33/(AG4-AE25)</f>
        <v>0.13636363636363635</v>
      </c>
      <c r="AG33" s="35">
        <f>IF(AF33=0,0,(AF33*((LOG(AF33))/LOG(2))))</f>
        <v>-0.39197306153401923</v>
      </c>
      <c r="AI33" s="35">
        <f>N33</f>
        <v>22121</v>
      </c>
      <c r="AJ33" s="35">
        <f>COUNTIF(L81:L104,AI33)</f>
        <v>3</v>
      </c>
      <c r="AK33" s="35">
        <f>AJ33/(AL4-AJ25)</f>
        <v>0.15789473684210525</v>
      </c>
      <c r="AL33" s="35">
        <f>IF(AK33=0,0,(AK33*((LOG(AK33))/LOG(2))))</f>
        <v>-0.42046815990354147</v>
      </c>
      <c r="AN33" s="35">
        <f>N33</f>
        <v>22121</v>
      </c>
      <c r="AO33" s="35">
        <f>COUNTIF(L105:L129,AN33)</f>
        <v>1</v>
      </c>
      <c r="AP33" s="35">
        <f>AO33/(AQ4-AO25)</f>
        <v>4.1666666666666664E-2</v>
      </c>
      <c r="AQ33" s="35">
        <f>IF(AP33=0,0,(AP33*((LOG(AP33))/LOG(2))))</f>
        <v>-0.19104010419671485</v>
      </c>
      <c r="AS33" s="35">
        <f>N33</f>
        <v>22121</v>
      </c>
      <c r="AT33" s="35">
        <f>COUNTIF(L130:L153,AS33)</f>
        <v>6</v>
      </c>
      <c r="AU33" s="35">
        <f>AT33/(AV4-AT25)</f>
        <v>0.2608695652173913</v>
      </c>
      <c r="AV33" s="35">
        <f>IF(AU33=0,0,(AU33*((LOG(AU33))/LOG(2))))</f>
        <v>-0.50572159704413644</v>
      </c>
    </row>
    <row r="34" spans="1:48" x14ac:dyDescent="0.3">
      <c r="A34" s="59">
        <v>12</v>
      </c>
      <c r="B34" s="59">
        <v>4650</v>
      </c>
      <c r="C34" s="62">
        <v>13</v>
      </c>
      <c r="D34" s="59">
        <v>4658</v>
      </c>
      <c r="E34" s="62">
        <v>24</v>
      </c>
      <c r="F34" s="59">
        <v>4668</v>
      </c>
      <c r="G34" s="65">
        <v>14</v>
      </c>
      <c r="H34" s="65">
        <v>4677</v>
      </c>
      <c r="I34" s="40">
        <v>13</v>
      </c>
      <c r="J34" s="40">
        <v>4686</v>
      </c>
      <c r="K34" s="50">
        <v>0</v>
      </c>
      <c r="L34">
        <v>11211</v>
      </c>
      <c r="N34" s="35">
        <v>22122</v>
      </c>
      <c r="O34" s="35">
        <f>COUNTIF($L$7:$L$500,N34)</f>
        <v>1</v>
      </c>
      <c r="P34" s="35">
        <f>O34/$Q$4</f>
        <v>6.8027210884353739E-3</v>
      </c>
      <c r="Q34" s="35">
        <f>IF(P34=0,0,(P34*((LOG(P34))/LOG(2))))</f>
        <v>-4.8977362890043293E-2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COUNTIF(L32:L55,Y34)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COUNTIF(L56:L80,AD34)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COUNTIF(L81:L104,AI34)</f>
        <v>1</v>
      </c>
      <c r="AK34" s="35">
        <f>AJ34/(AL4-AJ25)</f>
        <v>5.2631578947368418E-2</v>
      </c>
      <c r="AL34" s="35">
        <f>IF(AK34=0,0,(AK34*((LOG(AK34))/LOG(2))))</f>
        <v>-0.22357513228650452</v>
      </c>
      <c r="AN34" s="35">
        <f>N34</f>
        <v>22122</v>
      </c>
      <c r="AO34" s="35">
        <f>COUNTIF(L105:L129,AN34)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COUNTIF(L130:L153,AS34)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4791</v>
      </c>
      <c r="C35" s="62">
        <v>13</v>
      </c>
      <c r="D35" s="59">
        <v>4797</v>
      </c>
      <c r="E35" s="62">
        <v>13</v>
      </c>
      <c r="F35" s="59">
        <v>4807</v>
      </c>
      <c r="G35" s="65">
        <v>14</v>
      </c>
      <c r="H35" s="65">
        <v>4816</v>
      </c>
      <c r="I35" s="40">
        <v>24</v>
      </c>
      <c r="J35" s="40">
        <v>4835</v>
      </c>
      <c r="K35" s="50">
        <v>0</v>
      </c>
      <c r="L35">
        <v>11112</v>
      </c>
      <c r="N35" s="35">
        <v>22211</v>
      </c>
      <c r="O35" s="35">
        <f>COUNTIF($L$7:$L$500,N35)</f>
        <v>2</v>
      </c>
      <c r="P35" s="35">
        <f>O35/$Q$4</f>
        <v>1.3605442176870748E-2</v>
      </c>
      <c r="Q35" s="35">
        <f>IF(P35=0,0,(P35*((LOG(P35))/LOG(2))))</f>
        <v>-8.4349283603215836E-2</v>
      </c>
      <c r="T35" s="35">
        <f>N35</f>
        <v>22211</v>
      </c>
      <c r="U35" s="35">
        <f>COUNTIF(L7:L31,T35)</f>
        <v>1</v>
      </c>
      <c r="V35" s="35">
        <f>U35/(W4-U25)</f>
        <v>4.1666666666666664E-2</v>
      </c>
      <c r="W35" s="35">
        <f>IF(V35=0,0,(V35*((LOG(V35))/LOG(2))))</f>
        <v>-0.19104010419671485</v>
      </c>
      <c r="Y35" s="35">
        <f>N35</f>
        <v>22211</v>
      </c>
      <c r="Z35" s="35">
        <f>COUNTIF(L32:L55,Y35)</f>
        <v>1</v>
      </c>
      <c r="AA35" s="35">
        <f>Z35/(AB4-Z25)</f>
        <v>4.7619047619047616E-2</v>
      </c>
      <c r="AB35" s="35">
        <f>IF(AA35=0,0,(AA35*((LOG(AA35))/LOG(2))))</f>
        <v>-0.20915797251327431</v>
      </c>
      <c r="AD35" s="35">
        <f>N35</f>
        <v>22211</v>
      </c>
      <c r="AE35" s="35">
        <f>COUNTIF(L56:L80,AD35)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COUNTIF(L81:L104,AI35)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COUNTIF(L105:L129,AN35)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COUNTIF(L130:L153,AS35)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4932</v>
      </c>
      <c r="C36" s="62">
        <v>11</v>
      </c>
      <c r="D36" s="59">
        <v>4946</v>
      </c>
      <c r="E36" s="62">
        <v>22</v>
      </c>
      <c r="F36" s="59">
        <v>4956</v>
      </c>
      <c r="G36" s="65">
        <v>14</v>
      </c>
      <c r="H36" s="65">
        <v>4965</v>
      </c>
      <c r="I36" s="40">
        <v>13</v>
      </c>
      <c r="J36" s="40">
        <v>4975</v>
      </c>
      <c r="K36" s="50">
        <v>0</v>
      </c>
      <c r="L36">
        <v>21211</v>
      </c>
      <c r="N36" s="35">
        <v>22212</v>
      </c>
      <c r="O36" s="35">
        <f>COUNTIF($L$7:$L$500,N36)</f>
        <v>2</v>
      </c>
      <c r="P36" s="35">
        <f>O36/$Q$4</f>
        <v>1.3605442176870748E-2</v>
      </c>
      <c r="Q36" s="35">
        <f>IF(P36=0,0,(P36*((LOG(P36))/LOG(2))))</f>
        <v>-8.4349283603215836E-2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COUNTIF(L32:L55,Y36)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COUNTIF(L56:L80,AD36)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COUNTIF(L81:L104,AI36)</f>
        <v>1</v>
      </c>
      <c r="AK36" s="35">
        <f>AJ36/(AL4-AJ25)</f>
        <v>5.2631578947368418E-2</v>
      </c>
      <c r="AL36" s="35">
        <f>IF(AK36=0,0,(AK36*((LOG(AK36))/LOG(2))))</f>
        <v>-0.22357513228650452</v>
      </c>
      <c r="AN36" s="35">
        <f>N36</f>
        <v>22212</v>
      </c>
      <c r="AO36" s="35">
        <f>COUNTIF(L105:L129,AN36)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COUNTIF(L130:L153,AS36)</f>
        <v>1</v>
      </c>
      <c r="AU36" s="35">
        <f>AT36/(AV4-AT25)</f>
        <v>4.3478260869565216E-2</v>
      </c>
      <c r="AV36" s="35">
        <f>IF(AU36=0,0,(AU36*((LOG(AU36))/LOG(2))))</f>
        <v>-0.19667660678508753</v>
      </c>
    </row>
    <row r="37" spans="1:48" x14ac:dyDescent="0.3">
      <c r="A37" s="59">
        <v>12</v>
      </c>
      <c r="B37" s="59">
        <v>5075</v>
      </c>
      <c r="C37" s="62">
        <v>13</v>
      </c>
      <c r="D37" s="59">
        <v>5083</v>
      </c>
      <c r="E37" s="62">
        <v>24</v>
      </c>
      <c r="F37" s="59">
        <v>5093</v>
      </c>
      <c r="G37" s="65">
        <v>14</v>
      </c>
      <c r="H37" s="65">
        <v>5103</v>
      </c>
      <c r="I37" s="40">
        <v>13</v>
      </c>
      <c r="J37" s="40">
        <v>5110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COUNTIF(L32:L55,Y37)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COUNTIF(L56:L80,AD37)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COUNTIF(L81:L104,AI37)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COUNTIF(L105:L129,AN37)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COUNTIF(L130:L153,AS37)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5219</v>
      </c>
      <c r="C38" s="62">
        <v>11</v>
      </c>
      <c r="D38" s="59">
        <v>5229</v>
      </c>
      <c r="E38" s="62">
        <v>11</v>
      </c>
      <c r="F38" s="59">
        <v>5238</v>
      </c>
      <c r="G38" s="65">
        <v>21</v>
      </c>
      <c r="H38" s="65">
        <v>5248</v>
      </c>
      <c r="I38" s="40">
        <v>11</v>
      </c>
      <c r="J38" s="40">
        <v>5258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COUNTIF(L32:L55,Y38)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COUNTIF(L56:L80,AD38)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COUNTIF(L81:L104,AI38)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COUNTIF(L105:L129,AN38)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COUNTIF(L130:L153,AS38)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5361</v>
      </c>
      <c r="C39" s="62">
        <v>13</v>
      </c>
      <c r="D39" s="59">
        <v>5369</v>
      </c>
      <c r="E39" s="62">
        <v>24</v>
      </c>
      <c r="F39" s="59">
        <v>5377</v>
      </c>
      <c r="G39" s="65">
        <v>14</v>
      </c>
      <c r="H39" s="65">
        <v>5386</v>
      </c>
      <c r="I39" s="40">
        <v>24</v>
      </c>
      <c r="J39" s="40">
        <v>5408</v>
      </c>
      <c r="K39" s="50">
        <v>0</v>
      </c>
      <c r="L39">
        <v>11212</v>
      </c>
      <c r="P39" s="27">
        <f>SUM(P7:P38)</f>
        <v>1</v>
      </c>
      <c r="Q39" s="27">
        <f>-SUM(Q7:Q38)</f>
        <v>3.674492591288812</v>
      </c>
      <c r="V39" s="27">
        <f>SUM(V7:V38)</f>
        <v>0.99999999999999989</v>
      </c>
      <c r="W39" s="27">
        <f>-SUM(W7:W38)</f>
        <v>3.4072682296173897</v>
      </c>
      <c r="AA39" s="27">
        <f>SUM(AA7:AA38)</f>
        <v>0.99999999999999978</v>
      </c>
      <c r="AB39" s="27">
        <f>-SUM(AB7:AB38)</f>
        <v>3.1416192081839789</v>
      </c>
      <c r="AF39" s="27">
        <f>SUM(AF7:AF38)</f>
        <v>1</v>
      </c>
      <c r="AG39" s="27">
        <f>-SUM(AG7:AG38)</f>
        <v>3.1403611636984845</v>
      </c>
      <c r="AK39" s="27">
        <f>SUM(AK7:AK38)</f>
        <v>1</v>
      </c>
      <c r="AL39" s="27">
        <f>-SUM(AL7:AL38)</f>
        <v>2.24586961779581</v>
      </c>
      <c r="AP39" s="27">
        <f>SUM(AP7:AP38)</f>
        <v>1</v>
      </c>
      <c r="AQ39" s="27">
        <f>-SUM(AQ7:AQ38)</f>
        <v>2.0972444899122604</v>
      </c>
      <c r="AU39" s="27">
        <f>SUM(AU7:AU38)</f>
        <v>0.99999999999999978</v>
      </c>
      <c r="AV39" s="27">
        <f>-SUM(AV7:AV38)</f>
        <v>2.5990114122965609</v>
      </c>
    </row>
    <row r="40" spans="1:48" x14ac:dyDescent="0.3">
      <c r="A40" s="59">
        <v>21</v>
      </c>
      <c r="B40" s="59">
        <v>5505</v>
      </c>
      <c r="C40" s="62">
        <v>11</v>
      </c>
      <c r="D40" s="59">
        <v>5516</v>
      </c>
      <c r="E40" s="62">
        <v>11</v>
      </c>
      <c r="F40" s="59">
        <v>5525</v>
      </c>
      <c r="G40" s="65">
        <v>12</v>
      </c>
      <c r="H40" s="65">
        <v>5536</v>
      </c>
      <c r="I40" s="40">
        <v>13</v>
      </c>
      <c r="J40" s="40">
        <v>5544</v>
      </c>
      <c r="K40" s="50">
        <v>0</v>
      </c>
      <c r="L40">
        <v>21111</v>
      </c>
      <c r="P40" s="28" t="s">
        <v>89</v>
      </c>
      <c r="Q40" s="28">
        <f>Q39/(LOG(Q4)/LOG(2))</f>
        <v>0.51036941895337418</v>
      </c>
      <c r="V40" s="28" t="s">
        <v>116</v>
      </c>
      <c r="W40" s="28">
        <f>W39/(LOG(W4)/LOG(2))</f>
        <v>0.73371527678222037</v>
      </c>
      <c r="AA40" s="28" t="s">
        <v>119</v>
      </c>
      <c r="AB40" s="28">
        <f>AB39/(LOG(AB4)/LOG(2))</f>
        <v>0.68520063308911305</v>
      </c>
      <c r="AF40" s="28" t="s">
        <v>120</v>
      </c>
      <c r="AG40" s="28">
        <f>AG39/(LOG(AG4)/LOG(2))</f>
        <v>0.67623996854450918</v>
      </c>
      <c r="AK40" s="28" t="s">
        <v>121</v>
      </c>
      <c r="AL40" s="28">
        <f>AL39/(LOG(AL4)/LOG(2))</f>
        <v>0.48983380288117151</v>
      </c>
      <c r="AP40" s="28" t="s">
        <v>122</v>
      </c>
      <c r="AQ40" s="28">
        <f>AQ39/(LOG(AQ4)/LOG(2))</f>
        <v>0.45161701917690056</v>
      </c>
      <c r="AU40" s="28" t="s">
        <v>123</v>
      </c>
      <c r="AV40" s="28">
        <f>AV39/(LOG(AV4)/LOG(2))</f>
        <v>0.56685554394125792</v>
      </c>
    </row>
    <row r="41" spans="1:48" x14ac:dyDescent="0.3">
      <c r="A41" s="59">
        <v>21</v>
      </c>
      <c r="B41" s="59">
        <v>5645</v>
      </c>
      <c r="C41" s="62">
        <v>11</v>
      </c>
      <c r="D41" s="59">
        <v>5657</v>
      </c>
      <c r="E41" s="62">
        <v>22</v>
      </c>
      <c r="F41" s="59">
        <v>5668</v>
      </c>
      <c r="G41" s="65">
        <v>14</v>
      </c>
      <c r="H41" s="65">
        <v>5678</v>
      </c>
      <c r="I41" s="40">
        <v>13</v>
      </c>
      <c r="J41" s="40">
        <v>5686</v>
      </c>
      <c r="K41" s="50">
        <v>0</v>
      </c>
      <c r="L41">
        <v>21211</v>
      </c>
    </row>
    <row r="42" spans="1:48" x14ac:dyDescent="0.3">
      <c r="A42" s="59">
        <v>12</v>
      </c>
      <c r="B42" s="59">
        <v>5809</v>
      </c>
      <c r="C42" s="62">
        <v>13</v>
      </c>
      <c r="D42" s="59">
        <v>5817</v>
      </c>
      <c r="E42" s="62">
        <v>13</v>
      </c>
      <c r="F42" s="59">
        <v>5827</v>
      </c>
      <c r="G42" s="65">
        <v>14</v>
      </c>
      <c r="H42" s="65">
        <v>5836</v>
      </c>
      <c r="I42" s="40">
        <v>13</v>
      </c>
      <c r="J42" s="40">
        <v>5847</v>
      </c>
      <c r="K42" s="50">
        <v>0</v>
      </c>
      <c r="L42">
        <v>11111</v>
      </c>
    </row>
    <row r="43" spans="1:48" x14ac:dyDescent="0.3">
      <c r="A43" s="59">
        <v>21</v>
      </c>
      <c r="B43" s="59">
        <v>5946</v>
      </c>
      <c r="C43" s="62">
        <v>11</v>
      </c>
      <c r="D43" s="59">
        <v>5963</v>
      </c>
      <c r="E43" s="62">
        <v>11</v>
      </c>
      <c r="F43" s="59">
        <v>5969</v>
      </c>
      <c r="G43" s="65">
        <v>21</v>
      </c>
      <c r="H43" s="65">
        <v>5979</v>
      </c>
      <c r="I43" s="40">
        <v>11</v>
      </c>
      <c r="J43" s="40">
        <v>5990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6088</v>
      </c>
      <c r="C44" s="62">
        <v>13</v>
      </c>
      <c r="D44" s="59">
        <v>6094</v>
      </c>
      <c r="E44" s="62">
        <v>13</v>
      </c>
      <c r="F44" s="59">
        <v>6101</v>
      </c>
      <c r="G44" s="65">
        <v>23</v>
      </c>
      <c r="H44" s="65">
        <v>6110</v>
      </c>
      <c r="I44" s="40">
        <v>13</v>
      </c>
      <c r="J44" s="40">
        <v>6120</v>
      </c>
      <c r="K44" s="50">
        <v>0</v>
      </c>
      <c r="L44">
        <v>11121</v>
      </c>
      <c r="N44" s="39">
        <f>COUNTIF(L7:L153,G3)</f>
        <v>14</v>
      </c>
      <c r="O44" s="39"/>
      <c r="P44" s="46">
        <v>25</v>
      </c>
      <c r="Q44" s="46">
        <v>24</v>
      </c>
      <c r="R44" s="46">
        <v>25</v>
      </c>
      <c r="S44" s="46">
        <v>24</v>
      </c>
      <c r="T44" s="46">
        <v>25</v>
      </c>
      <c r="U44" s="46">
        <v>24</v>
      </c>
      <c r="V44" s="45"/>
    </row>
    <row r="45" spans="1:48" x14ac:dyDescent="0.3">
      <c r="A45" s="59">
        <v>21</v>
      </c>
      <c r="B45" s="59">
        <v>6219</v>
      </c>
      <c r="C45" s="62">
        <v>11</v>
      </c>
      <c r="D45" s="59">
        <v>6229</v>
      </c>
      <c r="E45" s="62">
        <v>11</v>
      </c>
      <c r="F45" s="59">
        <v>6238</v>
      </c>
      <c r="G45" s="65">
        <v>12</v>
      </c>
      <c r="H45" s="65">
        <v>6246</v>
      </c>
      <c r="I45" s="40">
        <v>13</v>
      </c>
      <c r="J45" s="40">
        <v>6253</v>
      </c>
      <c r="K45" s="50">
        <v>0</v>
      </c>
      <c r="L45">
        <v>21111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6350</v>
      </c>
      <c r="C46" s="62">
        <v>11</v>
      </c>
      <c r="D46" s="59">
        <v>6368</v>
      </c>
      <c r="E46" s="62">
        <v>22</v>
      </c>
      <c r="F46" s="59">
        <v>6377</v>
      </c>
      <c r="G46" s="65">
        <v>14</v>
      </c>
      <c r="H46" s="65">
        <v>6387</v>
      </c>
      <c r="I46" s="40">
        <v>13</v>
      </c>
      <c r="J46" s="40">
        <v>6394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6489</v>
      </c>
      <c r="C47" s="62">
        <v>11</v>
      </c>
      <c r="D47" s="59">
        <v>6506</v>
      </c>
      <c r="E47" s="62">
        <v>22</v>
      </c>
      <c r="F47" s="59">
        <v>6512</v>
      </c>
      <c r="G47" s="65">
        <v>14</v>
      </c>
      <c r="H47" s="65">
        <v>6524</v>
      </c>
      <c r="I47" s="40">
        <v>13</v>
      </c>
      <c r="J47" s="40">
        <v>6533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6643</v>
      </c>
      <c r="C48" s="62">
        <v>13</v>
      </c>
      <c r="D48" s="59">
        <v>6649</v>
      </c>
      <c r="E48" s="62">
        <v>24</v>
      </c>
      <c r="F48" s="59">
        <v>6659</v>
      </c>
      <c r="G48" s="65">
        <v>14</v>
      </c>
      <c r="H48" s="65">
        <v>6669</v>
      </c>
      <c r="I48" s="40">
        <v>13</v>
      </c>
      <c r="J48" s="40">
        <v>6676</v>
      </c>
      <c r="K48" s="50">
        <v>0</v>
      </c>
      <c r="L48">
        <v>11211</v>
      </c>
      <c r="O48" s="44" t="s">
        <v>105</v>
      </c>
      <c r="P48" s="46">
        <f>U25</f>
        <v>1</v>
      </c>
      <c r="Q48" s="46">
        <f>Z25</f>
        <v>3</v>
      </c>
      <c r="R48" s="46">
        <f>AE25</f>
        <v>3</v>
      </c>
      <c r="S48" s="46">
        <f>AJ25</f>
        <v>5</v>
      </c>
      <c r="T48" s="46">
        <f>AO25</f>
        <v>1</v>
      </c>
      <c r="U48" s="46">
        <f>AT25</f>
        <v>1</v>
      </c>
      <c r="V48" s="44"/>
    </row>
    <row r="49" spans="1:22" x14ac:dyDescent="0.3">
      <c r="A49" s="59">
        <v>21</v>
      </c>
      <c r="B49" s="59">
        <v>6794</v>
      </c>
      <c r="C49" s="62">
        <v>11</v>
      </c>
      <c r="D49" s="59">
        <v>6804</v>
      </c>
      <c r="E49" s="62">
        <v>22</v>
      </c>
      <c r="F49" s="59">
        <v>6813</v>
      </c>
      <c r="G49" s="65">
        <v>14</v>
      </c>
      <c r="H49" s="65">
        <v>6823</v>
      </c>
      <c r="I49" s="40">
        <v>13</v>
      </c>
      <c r="J49" s="40">
        <v>6831</v>
      </c>
      <c r="K49" s="50">
        <v>0</v>
      </c>
      <c r="L49">
        <v>21211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6931</v>
      </c>
      <c r="C50" s="62">
        <v>13</v>
      </c>
      <c r="D50" s="59">
        <v>6937</v>
      </c>
      <c r="E50" s="62">
        <v>13</v>
      </c>
      <c r="F50" s="59">
        <v>6945</v>
      </c>
      <c r="G50" s="65">
        <v>23</v>
      </c>
      <c r="H50" s="65">
        <v>6951</v>
      </c>
      <c r="I50" s="40">
        <v>13</v>
      </c>
      <c r="J50" s="40">
        <v>6960</v>
      </c>
      <c r="K50" s="50">
        <v>0</v>
      </c>
      <c r="L50">
        <v>11121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7084</v>
      </c>
      <c r="C51" s="62">
        <v>11</v>
      </c>
      <c r="D51" s="59">
        <v>7093</v>
      </c>
      <c r="E51" s="62">
        <v>22</v>
      </c>
      <c r="F51" s="59">
        <v>7103</v>
      </c>
      <c r="G51" s="65">
        <v>14</v>
      </c>
      <c r="H51" s="65">
        <v>7116</v>
      </c>
      <c r="I51" s="40">
        <v>24</v>
      </c>
      <c r="J51" s="40">
        <v>7126</v>
      </c>
      <c r="K51" s="50">
        <v>0</v>
      </c>
      <c r="L51">
        <v>21212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7232</v>
      </c>
      <c r="C52" s="62">
        <v>22</v>
      </c>
      <c r="D52" s="59">
        <v>7249</v>
      </c>
      <c r="E52" s="62">
        <v>13</v>
      </c>
      <c r="F52" s="59">
        <v>7258</v>
      </c>
      <c r="G52" s="65">
        <v>23</v>
      </c>
      <c r="H52" s="65">
        <v>7268</v>
      </c>
      <c r="I52" s="40">
        <v>13</v>
      </c>
      <c r="J52" s="40">
        <v>7280</v>
      </c>
      <c r="K52" s="50">
        <v>0</v>
      </c>
      <c r="L52">
        <v>22121</v>
      </c>
      <c r="N52" s="40"/>
      <c r="O52" s="49" t="s">
        <v>109</v>
      </c>
      <c r="P52">
        <f>J31/P44</f>
        <v>169.92</v>
      </c>
      <c r="Q52">
        <f>(J55-J31)/Q44</f>
        <v>144.54166666666666</v>
      </c>
      <c r="R52">
        <f>(J80-J55)/R44</f>
        <v>159.76</v>
      </c>
      <c r="S52">
        <f>(J104-J80)/S44</f>
        <v>152.41666666666666</v>
      </c>
      <c r="T52">
        <f>(J129-J104)/T44</f>
        <v>162.84</v>
      </c>
      <c r="U52">
        <f>(J153-J129)/U44</f>
        <v>185.54166666666666</v>
      </c>
    </row>
    <row r="53" spans="1:22" x14ac:dyDescent="0.3">
      <c r="A53" s="59">
        <v>21</v>
      </c>
      <c r="B53" s="59">
        <v>7383</v>
      </c>
      <c r="C53" s="62">
        <v>22</v>
      </c>
      <c r="D53" s="59">
        <v>7389</v>
      </c>
      <c r="E53" s="62">
        <v>13</v>
      </c>
      <c r="F53" s="59">
        <v>7402</v>
      </c>
      <c r="G53" s="65">
        <v>23</v>
      </c>
      <c r="H53" s="65">
        <v>7412</v>
      </c>
      <c r="I53" s="40">
        <v>13</v>
      </c>
      <c r="J53" s="40">
        <v>7423</v>
      </c>
      <c r="K53" s="50">
        <v>0</v>
      </c>
      <c r="L53">
        <v>22121</v>
      </c>
    </row>
    <row r="54" spans="1:22" x14ac:dyDescent="0.3">
      <c r="A54" s="59">
        <v>21</v>
      </c>
      <c r="B54" s="59">
        <v>7543</v>
      </c>
      <c r="C54" s="62">
        <v>11</v>
      </c>
      <c r="D54" s="59">
        <v>7553</v>
      </c>
      <c r="E54" s="62">
        <v>22</v>
      </c>
      <c r="F54" s="59">
        <v>7562</v>
      </c>
      <c r="G54" s="65">
        <v>14</v>
      </c>
      <c r="H54" s="65">
        <v>7571</v>
      </c>
      <c r="I54" s="40">
        <v>13</v>
      </c>
      <c r="J54" s="40">
        <v>7579</v>
      </c>
      <c r="K54" s="50">
        <v>0</v>
      </c>
      <c r="L54">
        <v>21211</v>
      </c>
    </row>
    <row r="55" spans="1:22" x14ac:dyDescent="0.3">
      <c r="A55" s="59">
        <v>21</v>
      </c>
      <c r="B55" s="59">
        <v>7683</v>
      </c>
      <c r="C55" s="62">
        <v>22</v>
      </c>
      <c r="D55" s="59">
        <v>7690</v>
      </c>
      <c r="E55" s="62">
        <v>24</v>
      </c>
      <c r="F55" s="59">
        <v>7697</v>
      </c>
      <c r="G55" s="65">
        <v>14</v>
      </c>
      <c r="H55" s="65">
        <v>7708</v>
      </c>
      <c r="I55" s="40">
        <v>13</v>
      </c>
      <c r="J55" s="40">
        <v>7717</v>
      </c>
      <c r="K55" s="50">
        <v>0</v>
      </c>
      <c r="L55">
        <v>22211</v>
      </c>
    </row>
    <row r="56" spans="1:22" x14ac:dyDescent="0.3">
      <c r="A56" s="58">
        <v>12</v>
      </c>
      <c r="B56" s="58">
        <v>7856</v>
      </c>
      <c r="C56" s="61">
        <v>13</v>
      </c>
      <c r="D56" s="58">
        <v>7865</v>
      </c>
      <c r="E56" s="61">
        <v>13</v>
      </c>
      <c r="F56" s="58">
        <v>7874</v>
      </c>
      <c r="G56" s="64">
        <v>23</v>
      </c>
      <c r="H56" s="64">
        <v>7889</v>
      </c>
      <c r="I56" s="41">
        <v>13</v>
      </c>
      <c r="J56" s="41">
        <v>7901</v>
      </c>
      <c r="K56" s="42">
        <v>0</v>
      </c>
      <c r="L56">
        <v>11121</v>
      </c>
    </row>
    <row r="57" spans="1:22" x14ac:dyDescent="0.3">
      <c r="A57" s="58">
        <v>21</v>
      </c>
      <c r="B57" s="58">
        <v>8005</v>
      </c>
      <c r="C57" s="61">
        <v>22</v>
      </c>
      <c r="D57" s="58">
        <v>8014</v>
      </c>
      <c r="E57" s="61">
        <v>13</v>
      </c>
      <c r="F57" s="58">
        <v>8026</v>
      </c>
      <c r="G57" s="64">
        <v>23</v>
      </c>
      <c r="H57" s="64">
        <v>8035</v>
      </c>
      <c r="I57" s="41">
        <v>13</v>
      </c>
      <c r="J57" s="41">
        <v>8044</v>
      </c>
      <c r="K57" s="42">
        <v>0</v>
      </c>
      <c r="L57">
        <v>22121</v>
      </c>
    </row>
    <row r="58" spans="1:22" x14ac:dyDescent="0.3">
      <c r="A58" s="58">
        <v>21</v>
      </c>
      <c r="B58" s="58">
        <v>8151</v>
      </c>
      <c r="C58" s="61">
        <v>11</v>
      </c>
      <c r="D58" s="58">
        <v>8164</v>
      </c>
      <c r="E58" s="61">
        <v>11</v>
      </c>
      <c r="F58" s="58">
        <v>8169</v>
      </c>
      <c r="G58" s="64">
        <v>21</v>
      </c>
      <c r="H58" s="64">
        <v>8179</v>
      </c>
      <c r="I58" s="41">
        <v>11</v>
      </c>
      <c r="J58" s="41">
        <v>8191</v>
      </c>
      <c r="K58" s="42">
        <v>1</v>
      </c>
      <c r="L58">
        <v>21121</v>
      </c>
    </row>
    <row r="59" spans="1:22" x14ac:dyDescent="0.3">
      <c r="A59" s="58">
        <v>21</v>
      </c>
      <c r="B59" s="58">
        <v>8282</v>
      </c>
      <c r="C59" s="61">
        <v>11</v>
      </c>
      <c r="D59" s="58">
        <v>8295</v>
      </c>
      <c r="E59" s="61">
        <v>22</v>
      </c>
      <c r="F59" s="58">
        <v>8301</v>
      </c>
      <c r="G59" s="64">
        <v>14</v>
      </c>
      <c r="H59" s="64">
        <v>8310</v>
      </c>
      <c r="I59" s="41">
        <v>24</v>
      </c>
      <c r="J59" s="41">
        <v>8320</v>
      </c>
      <c r="K59" s="42">
        <v>0</v>
      </c>
      <c r="L59">
        <v>21212</v>
      </c>
    </row>
    <row r="60" spans="1:22" x14ac:dyDescent="0.3">
      <c r="A60" s="58">
        <v>21</v>
      </c>
      <c r="B60" s="58">
        <v>8437</v>
      </c>
      <c r="C60" s="61">
        <v>11</v>
      </c>
      <c r="D60" s="58">
        <v>8450</v>
      </c>
      <c r="E60" s="61">
        <v>22</v>
      </c>
      <c r="F60" s="58">
        <v>8456</v>
      </c>
      <c r="G60" s="64">
        <v>14</v>
      </c>
      <c r="H60" s="64">
        <v>8465</v>
      </c>
      <c r="I60" s="41">
        <v>13</v>
      </c>
      <c r="J60" s="41">
        <v>8474</v>
      </c>
      <c r="K60" s="42">
        <v>0</v>
      </c>
      <c r="L60">
        <v>21211</v>
      </c>
    </row>
    <row r="61" spans="1:22" x14ac:dyDescent="0.3">
      <c r="A61" s="58">
        <v>12</v>
      </c>
      <c r="B61" s="58">
        <v>8596</v>
      </c>
      <c r="C61" s="61">
        <v>24</v>
      </c>
      <c r="D61" s="58">
        <v>8603</v>
      </c>
      <c r="E61" s="61">
        <v>13</v>
      </c>
      <c r="F61" s="58">
        <v>8613</v>
      </c>
      <c r="G61" s="64">
        <v>14</v>
      </c>
      <c r="H61" s="64">
        <v>8620</v>
      </c>
      <c r="I61" s="41">
        <v>24</v>
      </c>
      <c r="J61" s="41">
        <v>8629</v>
      </c>
      <c r="K61" s="42">
        <v>0</v>
      </c>
      <c r="L61">
        <v>12112</v>
      </c>
    </row>
    <row r="62" spans="1:22" x14ac:dyDescent="0.3">
      <c r="A62" s="58">
        <v>12</v>
      </c>
      <c r="B62" s="58">
        <v>8755</v>
      </c>
      <c r="C62" s="61">
        <v>24</v>
      </c>
      <c r="D62" s="58">
        <v>8764</v>
      </c>
      <c r="E62" s="61">
        <v>13</v>
      </c>
      <c r="F62" s="58">
        <v>8774</v>
      </c>
      <c r="G62" s="64">
        <v>14</v>
      </c>
      <c r="H62" s="64">
        <v>8782</v>
      </c>
      <c r="I62" s="41">
        <v>13</v>
      </c>
      <c r="J62" s="41">
        <v>8791</v>
      </c>
      <c r="K62" s="42">
        <v>0</v>
      </c>
      <c r="L62">
        <v>12111</v>
      </c>
    </row>
    <row r="63" spans="1:22" x14ac:dyDescent="0.3">
      <c r="A63" s="58">
        <v>21</v>
      </c>
      <c r="B63" s="58">
        <v>8908</v>
      </c>
      <c r="C63" s="61">
        <v>11</v>
      </c>
      <c r="D63" s="58">
        <v>8931</v>
      </c>
      <c r="E63" s="61">
        <v>11</v>
      </c>
      <c r="F63" s="58">
        <v>8938</v>
      </c>
      <c r="G63" s="64">
        <v>21</v>
      </c>
      <c r="H63" s="64">
        <v>8948</v>
      </c>
      <c r="I63" s="41">
        <v>22</v>
      </c>
      <c r="J63" s="41">
        <v>8953</v>
      </c>
      <c r="K63" s="42">
        <v>0</v>
      </c>
      <c r="L63">
        <v>21122</v>
      </c>
    </row>
    <row r="64" spans="1:22" x14ac:dyDescent="0.3">
      <c r="A64" s="58">
        <v>21</v>
      </c>
      <c r="B64" s="58">
        <v>9086</v>
      </c>
      <c r="C64" s="61">
        <v>22</v>
      </c>
      <c r="D64" s="58">
        <v>9090</v>
      </c>
      <c r="E64" s="61">
        <v>13</v>
      </c>
      <c r="F64" s="58">
        <v>9100</v>
      </c>
      <c r="G64" s="64">
        <v>23</v>
      </c>
      <c r="H64" s="64">
        <v>9111</v>
      </c>
      <c r="I64" s="41">
        <v>13</v>
      </c>
      <c r="J64" s="41">
        <v>9121</v>
      </c>
      <c r="K64" s="42">
        <v>0</v>
      </c>
      <c r="L64">
        <v>22121</v>
      </c>
    </row>
    <row r="65" spans="1:12" x14ac:dyDescent="0.3">
      <c r="A65" s="58">
        <v>21</v>
      </c>
      <c r="B65" s="58">
        <v>9224</v>
      </c>
      <c r="C65" s="61">
        <v>22</v>
      </c>
      <c r="D65" s="58">
        <v>9230</v>
      </c>
      <c r="E65" s="61">
        <v>13</v>
      </c>
      <c r="F65" s="58">
        <v>9242</v>
      </c>
      <c r="G65" s="64">
        <v>23</v>
      </c>
      <c r="H65" s="64">
        <v>9252</v>
      </c>
      <c r="I65" s="41">
        <v>13</v>
      </c>
      <c r="J65" s="41">
        <v>9262</v>
      </c>
      <c r="K65" s="42">
        <v>0</v>
      </c>
      <c r="L65">
        <v>22121</v>
      </c>
    </row>
    <row r="66" spans="1:12" x14ac:dyDescent="0.3">
      <c r="A66" s="58">
        <v>21</v>
      </c>
      <c r="B66" s="58">
        <v>9414</v>
      </c>
      <c r="C66" s="61">
        <v>22</v>
      </c>
      <c r="D66" s="58">
        <v>9428</v>
      </c>
      <c r="E66" s="61">
        <v>13</v>
      </c>
      <c r="F66" s="58">
        <v>9437</v>
      </c>
      <c r="G66" s="64">
        <v>14</v>
      </c>
      <c r="H66" s="64">
        <v>9446</v>
      </c>
      <c r="I66" s="41">
        <v>24</v>
      </c>
      <c r="J66" s="41">
        <v>9456</v>
      </c>
      <c r="K66" s="51">
        <v>1</v>
      </c>
      <c r="L66">
        <v>22112</v>
      </c>
    </row>
    <row r="67" spans="1:12" x14ac:dyDescent="0.3">
      <c r="A67" s="58">
        <v>21</v>
      </c>
      <c r="B67" s="58">
        <v>9551</v>
      </c>
      <c r="C67" s="61">
        <v>11</v>
      </c>
      <c r="D67" s="58">
        <v>9560</v>
      </c>
      <c r="E67" s="61">
        <v>11</v>
      </c>
      <c r="F67" s="58">
        <v>9566</v>
      </c>
      <c r="G67" s="64">
        <v>21</v>
      </c>
      <c r="H67" s="64">
        <v>9576</v>
      </c>
      <c r="I67" s="41">
        <v>11</v>
      </c>
      <c r="J67" s="41">
        <v>9588</v>
      </c>
      <c r="K67" s="42">
        <v>1</v>
      </c>
      <c r="L67">
        <v>21121</v>
      </c>
    </row>
    <row r="68" spans="1:12" x14ac:dyDescent="0.3">
      <c r="A68" s="58">
        <v>21</v>
      </c>
      <c r="B68" s="58">
        <v>9688</v>
      </c>
      <c r="C68" s="61">
        <v>11</v>
      </c>
      <c r="D68" s="58">
        <v>9698</v>
      </c>
      <c r="E68" s="61">
        <v>22</v>
      </c>
      <c r="F68" s="58">
        <v>9705</v>
      </c>
      <c r="G68" s="64">
        <v>14</v>
      </c>
      <c r="H68" s="64">
        <v>9714</v>
      </c>
      <c r="I68" s="41">
        <v>24</v>
      </c>
      <c r="J68" s="41">
        <v>9723</v>
      </c>
      <c r="K68" s="42">
        <v>0</v>
      </c>
      <c r="L68">
        <v>21212</v>
      </c>
    </row>
    <row r="69" spans="1:12" x14ac:dyDescent="0.3">
      <c r="A69" s="58">
        <v>21</v>
      </c>
      <c r="B69" s="58">
        <v>9824</v>
      </c>
      <c r="C69" s="61">
        <v>11</v>
      </c>
      <c r="D69" s="58">
        <v>9840</v>
      </c>
      <c r="E69" s="61">
        <v>22</v>
      </c>
      <c r="F69" s="58">
        <v>9849</v>
      </c>
      <c r="G69" s="64">
        <v>14</v>
      </c>
      <c r="H69" s="64">
        <v>9862</v>
      </c>
      <c r="I69" s="41">
        <v>13</v>
      </c>
      <c r="J69" s="41">
        <v>9871</v>
      </c>
      <c r="K69" s="42">
        <v>0</v>
      </c>
      <c r="L69">
        <v>21211</v>
      </c>
    </row>
    <row r="70" spans="1:12" x14ac:dyDescent="0.3">
      <c r="A70" s="58">
        <v>21</v>
      </c>
      <c r="B70" s="58">
        <v>9986</v>
      </c>
      <c r="C70" s="61">
        <v>11</v>
      </c>
      <c r="D70" s="58">
        <v>10002</v>
      </c>
      <c r="E70" s="61">
        <v>11</v>
      </c>
      <c r="F70" s="58">
        <v>10010</v>
      </c>
      <c r="G70" s="64">
        <v>12</v>
      </c>
      <c r="H70" s="64">
        <v>10018</v>
      </c>
      <c r="I70" s="41">
        <v>13</v>
      </c>
      <c r="J70" s="41">
        <v>10041</v>
      </c>
      <c r="K70" s="42">
        <v>0</v>
      </c>
      <c r="L70">
        <v>21111</v>
      </c>
    </row>
    <row r="71" spans="1:12" x14ac:dyDescent="0.3">
      <c r="A71" s="58">
        <v>12</v>
      </c>
      <c r="B71" s="58">
        <v>10205</v>
      </c>
      <c r="C71" s="61">
        <v>13</v>
      </c>
      <c r="D71" s="58">
        <v>10216</v>
      </c>
      <c r="E71" s="61">
        <v>24</v>
      </c>
      <c r="F71" s="58">
        <v>10226</v>
      </c>
      <c r="G71" s="64">
        <v>14</v>
      </c>
      <c r="H71" s="64">
        <v>10238</v>
      </c>
      <c r="I71" s="41">
        <v>13</v>
      </c>
      <c r="J71" s="41">
        <v>10250</v>
      </c>
      <c r="K71" s="42">
        <v>0</v>
      </c>
      <c r="L71">
        <v>11211</v>
      </c>
    </row>
    <row r="72" spans="1:12" x14ac:dyDescent="0.3">
      <c r="A72" s="58">
        <v>21</v>
      </c>
      <c r="B72" s="58">
        <v>10357</v>
      </c>
      <c r="C72" s="61">
        <v>11</v>
      </c>
      <c r="D72" s="58">
        <v>10369</v>
      </c>
      <c r="E72" s="61">
        <v>11</v>
      </c>
      <c r="F72" s="58">
        <v>10374</v>
      </c>
      <c r="G72" s="64">
        <v>21</v>
      </c>
      <c r="H72" s="64">
        <v>10385</v>
      </c>
      <c r="I72" s="41">
        <v>11</v>
      </c>
      <c r="J72" s="41">
        <v>10395</v>
      </c>
      <c r="K72" s="42">
        <v>1</v>
      </c>
      <c r="L72">
        <v>21121</v>
      </c>
    </row>
    <row r="73" spans="1:12" x14ac:dyDescent="0.3">
      <c r="A73" s="58">
        <v>12</v>
      </c>
      <c r="B73" s="58">
        <v>10496</v>
      </c>
      <c r="C73" s="61">
        <v>13</v>
      </c>
      <c r="D73" s="58">
        <v>10507</v>
      </c>
      <c r="E73" s="61">
        <v>24</v>
      </c>
      <c r="F73" s="58">
        <v>10517</v>
      </c>
      <c r="G73" s="64">
        <v>14</v>
      </c>
      <c r="H73" s="64">
        <v>10529</v>
      </c>
      <c r="I73" s="41">
        <v>13</v>
      </c>
      <c r="J73" s="41">
        <v>10539</v>
      </c>
      <c r="K73" s="42">
        <v>0</v>
      </c>
      <c r="L73">
        <v>11211</v>
      </c>
    </row>
    <row r="74" spans="1:12" x14ac:dyDescent="0.3">
      <c r="A74" s="58">
        <v>21</v>
      </c>
      <c r="B74" s="58">
        <v>10669</v>
      </c>
      <c r="C74" s="61">
        <v>11</v>
      </c>
      <c r="D74" s="58">
        <v>10680</v>
      </c>
      <c r="E74" s="61">
        <v>22</v>
      </c>
      <c r="F74" s="58">
        <v>10692</v>
      </c>
      <c r="G74" s="64">
        <v>14</v>
      </c>
      <c r="H74" s="64">
        <v>10702</v>
      </c>
      <c r="I74" s="41">
        <v>24</v>
      </c>
      <c r="J74" s="41">
        <v>10709</v>
      </c>
      <c r="K74" s="42">
        <v>0</v>
      </c>
      <c r="L74">
        <v>21212</v>
      </c>
    </row>
    <row r="75" spans="1:12" x14ac:dyDescent="0.3">
      <c r="A75" s="58">
        <v>21</v>
      </c>
      <c r="B75" s="58">
        <v>10818</v>
      </c>
      <c r="C75" s="61">
        <v>11</v>
      </c>
      <c r="D75" s="58">
        <v>10828</v>
      </c>
      <c r="E75" s="61">
        <v>11</v>
      </c>
      <c r="F75" s="58">
        <v>10836</v>
      </c>
      <c r="G75" s="64">
        <v>12</v>
      </c>
      <c r="H75" s="64">
        <v>10845</v>
      </c>
      <c r="I75" s="41">
        <v>24</v>
      </c>
      <c r="J75" s="41">
        <v>10857</v>
      </c>
      <c r="K75" s="42">
        <v>0</v>
      </c>
      <c r="L75">
        <v>21112</v>
      </c>
    </row>
    <row r="76" spans="1:12" x14ac:dyDescent="0.3">
      <c r="A76" s="58">
        <v>21</v>
      </c>
      <c r="B76" s="58">
        <v>10962</v>
      </c>
      <c r="C76" s="61">
        <v>11</v>
      </c>
      <c r="D76" s="58">
        <v>10972</v>
      </c>
      <c r="E76" s="61">
        <v>22</v>
      </c>
      <c r="F76" s="58">
        <v>10981</v>
      </c>
      <c r="G76" s="64">
        <v>14</v>
      </c>
      <c r="H76" s="64">
        <v>10991</v>
      </c>
      <c r="I76" s="41">
        <v>13</v>
      </c>
      <c r="J76" s="41">
        <v>11000</v>
      </c>
      <c r="K76" s="42">
        <v>0</v>
      </c>
      <c r="L76">
        <v>21211</v>
      </c>
    </row>
    <row r="77" spans="1:12" x14ac:dyDescent="0.3">
      <c r="A77" s="58">
        <v>21</v>
      </c>
      <c r="B77" s="58">
        <v>11121</v>
      </c>
      <c r="C77" s="61">
        <v>11</v>
      </c>
      <c r="D77" s="58">
        <v>11134</v>
      </c>
      <c r="E77" s="61">
        <v>22</v>
      </c>
      <c r="F77" s="58">
        <v>11144</v>
      </c>
      <c r="G77" s="64">
        <v>14</v>
      </c>
      <c r="H77" s="64">
        <v>11153</v>
      </c>
      <c r="I77" s="41">
        <v>13</v>
      </c>
      <c r="J77" s="41">
        <v>11162</v>
      </c>
      <c r="K77" s="42">
        <v>0</v>
      </c>
      <c r="L77">
        <v>21211</v>
      </c>
    </row>
    <row r="78" spans="1:12" x14ac:dyDescent="0.3">
      <c r="A78" s="58">
        <v>21</v>
      </c>
      <c r="B78" s="58">
        <v>11308</v>
      </c>
      <c r="C78" s="61">
        <v>11</v>
      </c>
      <c r="D78" s="58">
        <v>11319</v>
      </c>
      <c r="E78" s="61">
        <v>22</v>
      </c>
      <c r="F78" s="58">
        <v>11328</v>
      </c>
      <c r="G78" s="64">
        <v>14</v>
      </c>
      <c r="H78" s="64">
        <v>11338</v>
      </c>
      <c r="I78" s="41">
        <v>13</v>
      </c>
      <c r="J78" s="41">
        <v>11346</v>
      </c>
      <c r="K78" s="42">
        <v>0</v>
      </c>
      <c r="L78">
        <v>21211</v>
      </c>
    </row>
    <row r="79" spans="1:12" x14ac:dyDescent="0.3">
      <c r="A79" s="58">
        <v>12</v>
      </c>
      <c r="B79" s="58">
        <v>11506</v>
      </c>
      <c r="C79" s="61">
        <v>24</v>
      </c>
      <c r="D79" s="58">
        <v>11516</v>
      </c>
      <c r="E79" s="61">
        <v>13</v>
      </c>
      <c r="F79" s="58">
        <v>11526</v>
      </c>
      <c r="G79" s="64">
        <v>14</v>
      </c>
      <c r="H79" s="64">
        <v>11534</v>
      </c>
      <c r="I79" s="41">
        <v>24</v>
      </c>
      <c r="J79" s="41">
        <v>11544</v>
      </c>
      <c r="K79" s="42">
        <v>0</v>
      </c>
      <c r="L79">
        <v>12112</v>
      </c>
    </row>
    <row r="80" spans="1:12" x14ac:dyDescent="0.3">
      <c r="A80" s="58">
        <v>21</v>
      </c>
      <c r="B80" s="58">
        <v>11665</v>
      </c>
      <c r="C80" s="61">
        <v>11</v>
      </c>
      <c r="D80" s="58">
        <v>11678</v>
      </c>
      <c r="E80" s="61">
        <v>22</v>
      </c>
      <c r="F80" s="58">
        <v>11688</v>
      </c>
      <c r="G80" s="64">
        <v>14</v>
      </c>
      <c r="H80" s="64">
        <v>11701</v>
      </c>
      <c r="I80" s="41">
        <v>13</v>
      </c>
      <c r="J80" s="41">
        <v>11711</v>
      </c>
      <c r="K80" s="42">
        <v>0</v>
      </c>
      <c r="L80">
        <v>21211</v>
      </c>
    </row>
    <row r="81" spans="1:12" x14ac:dyDescent="0.3">
      <c r="A81" s="59">
        <v>21</v>
      </c>
      <c r="B81" s="59">
        <v>11827</v>
      </c>
      <c r="C81" s="62">
        <v>11</v>
      </c>
      <c r="D81" s="59">
        <v>11841</v>
      </c>
      <c r="E81" s="62">
        <v>22</v>
      </c>
      <c r="F81" s="59">
        <v>11851</v>
      </c>
      <c r="G81" s="65">
        <v>14</v>
      </c>
      <c r="H81" s="65">
        <v>11863</v>
      </c>
      <c r="I81" s="40">
        <v>13</v>
      </c>
      <c r="J81" s="40">
        <v>11872</v>
      </c>
      <c r="K81" s="50">
        <v>0</v>
      </c>
      <c r="L81">
        <v>21211</v>
      </c>
    </row>
    <row r="82" spans="1:12" x14ac:dyDescent="0.3">
      <c r="A82" s="59">
        <v>21</v>
      </c>
      <c r="B82" s="59">
        <v>11976</v>
      </c>
      <c r="C82" s="62">
        <v>11</v>
      </c>
      <c r="D82" s="59">
        <v>11989</v>
      </c>
      <c r="E82" s="62">
        <v>11</v>
      </c>
      <c r="F82" s="59">
        <v>12001</v>
      </c>
      <c r="G82" s="65">
        <v>21</v>
      </c>
      <c r="H82" s="65">
        <v>12010</v>
      </c>
      <c r="I82" s="40">
        <v>11</v>
      </c>
      <c r="J82" s="40">
        <v>12020</v>
      </c>
      <c r="K82" s="50">
        <v>1</v>
      </c>
      <c r="L82">
        <v>21121</v>
      </c>
    </row>
    <row r="83" spans="1:12" x14ac:dyDescent="0.3">
      <c r="A83" s="59">
        <v>21</v>
      </c>
      <c r="B83" s="59">
        <v>12117</v>
      </c>
      <c r="C83" s="62">
        <v>11</v>
      </c>
      <c r="D83" s="59">
        <v>12127</v>
      </c>
      <c r="E83" s="62">
        <v>22</v>
      </c>
      <c r="F83" s="59">
        <v>12134</v>
      </c>
      <c r="G83" s="65">
        <v>14</v>
      </c>
      <c r="H83" s="65">
        <v>12144</v>
      </c>
      <c r="I83" s="40">
        <v>13</v>
      </c>
      <c r="J83" s="40">
        <v>12152</v>
      </c>
      <c r="K83" s="50">
        <v>0</v>
      </c>
      <c r="L83">
        <v>21211</v>
      </c>
    </row>
    <row r="84" spans="1:12" x14ac:dyDescent="0.3">
      <c r="A84" s="59">
        <v>21</v>
      </c>
      <c r="B84" s="59">
        <v>12262</v>
      </c>
      <c r="C84" s="62">
        <v>11</v>
      </c>
      <c r="D84" s="59">
        <v>12271</v>
      </c>
      <c r="E84" s="62">
        <v>11</v>
      </c>
      <c r="F84" s="59">
        <v>12279</v>
      </c>
      <c r="G84" s="65">
        <v>21</v>
      </c>
      <c r="H84" s="65">
        <v>12288</v>
      </c>
      <c r="I84" s="40">
        <v>11</v>
      </c>
      <c r="J84" s="40">
        <v>12297</v>
      </c>
      <c r="K84" s="50">
        <v>1</v>
      </c>
      <c r="L84">
        <v>21121</v>
      </c>
    </row>
    <row r="85" spans="1:12" x14ac:dyDescent="0.3">
      <c r="A85" s="59">
        <v>21</v>
      </c>
      <c r="B85" s="59">
        <v>12394</v>
      </c>
      <c r="C85" s="62">
        <v>22</v>
      </c>
      <c r="D85" s="59">
        <v>12412</v>
      </c>
      <c r="E85" s="62">
        <v>13</v>
      </c>
      <c r="F85" s="59">
        <v>12421</v>
      </c>
      <c r="G85" s="65">
        <v>23</v>
      </c>
      <c r="H85" s="65">
        <v>12428</v>
      </c>
      <c r="I85" s="40">
        <v>13</v>
      </c>
      <c r="J85" s="40">
        <v>12441</v>
      </c>
      <c r="K85" s="50">
        <v>0</v>
      </c>
      <c r="L85">
        <v>22121</v>
      </c>
    </row>
    <row r="86" spans="1:12" x14ac:dyDescent="0.3">
      <c r="A86" s="59">
        <v>21</v>
      </c>
      <c r="B86" s="59">
        <v>12562</v>
      </c>
      <c r="C86" s="62">
        <v>11</v>
      </c>
      <c r="D86" s="59">
        <v>12572</v>
      </c>
      <c r="E86" s="62">
        <v>22</v>
      </c>
      <c r="F86" s="59">
        <v>12582</v>
      </c>
      <c r="G86" s="65">
        <v>14</v>
      </c>
      <c r="H86" s="65">
        <v>12592</v>
      </c>
      <c r="I86" s="40">
        <v>13</v>
      </c>
      <c r="J86" s="40">
        <v>12600</v>
      </c>
      <c r="K86" s="50">
        <v>0</v>
      </c>
      <c r="L86">
        <v>21211</v>
      </c>
    </row>
    <row r="87" spans="1:12" x14ac:dyDescent="0.3">
      <c r="A87" s="59">
        <v>21</v>
      </c>
      <c r="B87" s="59">
        <v>12700</v>
      </c>
      <c r="C87" s="62">
        <v>11</v>
      </c>
      <c r="D87" s="59">
        <v>12714</v>
      </c>
      <c r="E87" s="62">
        <v>11</v>
      </c>
      <c r="F87" s="59">
        <v>12723</v>
      </c>
      <c r="G87" s="65">
        <v>21</v>
      </c>
      <c r="H87" s="65">
        <v>12732</v>
      </c>
      <c r="I87" s="40">
        <v>11</v>
      </c>
      <c r="J87" s="40">
        <v>12745</v>
      </c>
      <c r="K87" s="50">
        <v>1</v>
      </c>
      <c r="L87">
        <v>21121</v>
      </c>
    </row>
    <row r="88" spans="1:12" x14ac:dyDescent="0.3">
      <c r="A88" s="59">
        <v>21</v>
      </c>
      <c r="B88" s="59">
        <v>12836</v>
      </c>
      <c r="C88" s="62">
        <v>11</v>
      </c>
      <c r="D88" s="59">
        <v>12847</v>
      </c>
      <c r="E88" s="62">
        <v>22</v>
      </c>
      <c r="F88" s="59">
        <v>12855</v>
      </c>
      <c r="G88" s="65">
        <v>14</v>
      </c>
      <c r="H88" s="65">
        <v>12865</v>
      </c>
      <c r="I88" s="40">
        <v>24</v>
      </c>
      <c r="J88" s="40">
        <v>12874</v>
      </c>
      <c r="K88" s="50">
        <v>0</v>
      </c>
      <c r="L88">
        <v>21212</v>
      </c>
    </row>
    <row r="89" spans="1:12" x14ac:dyDescent="0.3">
      <c r="A89" s="59">
        <v>21</v>
      </c>
      <c r="B89" s="59">
        <v>12974</v>
      </c>
      <c r="C89" s="62">
        <v>11</v>
      </c>
      <c r="D89" s="59">
        <v>12984</v>
      </c>
      <c r="E89" s="62">
        <v>11</v>
      </c>
      <c r="F89" s="59">
        <v>12993</v>
      </c>
      <c r="G89" s="65">
        <v>21</v>
      </c>
      <c r="H89" s="65">
        <v>13002</v>
      </c>
      <c r="I89" s="40">
        <v>11</v>
      </c>
      <c r="J89" s="40">
        <v>13015</v>
      </c>
      <c r="K89" s="50">
        <v>1</v>
      </c>
      <c r="L89">
        <v>21121</v>
      </c>
    </row>
    <row r="90" spans="1:12" x14ac:dyDescent="0.3">
      <c r="A90" s="59">
        <v>21</v>
      </c>
      <c r="B90" s="59">
        <v>13111</v>
      </c>
      <c r="C90" s="62">
        <v>11</v>
      </c>
      <c r="D90" s="59">
        <v>13123</v>
      </c>
      <c r="E90" s="62">
        <v>22</v>
      </c>
      <c r="F90" s="59">
        <v>13132</v>
      </c>
      <c r="G90" s="65">
        <v>14</v>
      </c>
      <c r="H90" s="65">
        <v>13141</v>
      </c>
      <c r="I90" s="40">
        <v>13</v>
      </c>
      <c r="J90" s="40">
        <v>13148</v>
      </c>
      <c r="K90" s="50">
        <v>0</v>
      </c>
      <c r="L90">
        <v>21211</v>
      </c>
    </row>
    <row r="91" spans="1:12" x14ac:dyDescent="0.3">
      <c r="A91" s="59">
        <v>21</v>
      </c>
      <c r="B91" s="59">
        <v>13248</v>
      </c>
      <c r="C91" s="62">
        <v>11</v>
      </c>
      <c r="D91" s="59">
        <v>13257</v>
      </c>
      <c r="E91" s="62">
        <v>22</v>
      </c>
      <c r="F91" s="59">
        <v>13267</v>
      </c>
      <c r="G91" s="65">
        <v>14</v>
      </c>
      <c r="H91" s="65">
        <v>13281</v>
      </c>
      <c r="I91" s="40">
        <v>24</v>
      </c>
      <c r="J91" s="40">
        <v>13291</v>
      </c>
      <c r="K91" s="50">
        <v>0</v>
      </c>
      <c r="L91">
        <v>21212</v>
      </c>
    </row>
    <row r="92" spans="1:12" x14ac:dyDescent="0.3">
      <c r="A92" s="59">
        <v>21</v>
      </c>
      <c r="B92" s="59">
        <v>13390</v>
      </c>
      <c r="C92" s="62">
        <v>11</v>
      </c>
      <c r="D92" s="59">
        <v>13412</v>
      </c>
      <c r="E92" s="62">
        <v>22</v>
      </c>
      <c r="F92" s="59">
        <v>13418</v>
      </c>
      <c r="G92" s="65">
        <v>14</v>
      </c>
      <c r="H92" s="65">
        <v>13428</v>
      </c>
      <c r="I92" s="40">
        <v>13</v>
      </c>
      <c r="J92" s="40">
        <v>13436</v>
      </c>
      <c r="K92" s="50">
        <v>0</v>
      </c>
      <c r="L92">
        <v>21211</v>
      </c>
    </row>
    <row r="93" spans="1:12" x14ac:dyDescent="0.3">
      <c r="A93" s="59">
        <v>21</v>
      </c>
      <c r="B93" s="59">
        <v>13536</v>
      </c>
      <c r="C93" s="62">
        <v>11</v>
      </c>
      <c r="D93" s="59">
        <v>13548</v>
      </c>
      <c r="E93" s="62">
        <v>22</v>
      </c>
      <c r="F93" s="59">
        <v>13557</v>
      </c>
      <c r="G93" s="65">
        <v>14</v>
      </c>
      <c r="H93" s="65">
        <v>13577</v>
      </c>
      <c r="I93" s="40">
        <v>13</v>
      </c>
      <c r="J93" s="40">
        <v>13586</v>
      </c>
      <c r="K93" s="50">
        <v>0</v>
      </c>
      <c r="L93">
        <v>21211</v>
      </c>
    </row>
    <row r="94" spans="1:12" x14ac:dyDescent="0.3">
      <c r="A94" s="59">
        <v>12</v>
      </c>
      <c r="B94" s="59">
        <v>13711</v>
      </c>
      <c r="C94" s="62">
        <v>24</v>
      </c>
      <c r="D94" s="59">
        <v>13720</v>
      </c>
      <c r="E94" s="62">
        <v>13</v>
      </c>
      <c r="F94" s="59">
        <v>13728</v>
      </c>
      <c r="G94" s="65">
        <v>23</v>
      </c>
      <c r="H94" s="65">
        <v>13737</v>
      </c>
      <c r="I94" s="40">
        <v>13</v>
      </c>
      <c r="J94" s="40">
        <v>13750</v>
      </c>
      <c r="K94" s="50">
        <v>0</v>
      </c>
      <c r="L94">
        <v>12121</v>
      </c>
    </row>
    <row r="95" spans="1:12" x14ac:dyDescent="0.3">
      <c r="A95" s="59">
        <v>21</v>
      </c>
      <c r="B95" s="59">
        <v>13854</v>
      </c>
      <c r="C95" s="62">
        <v>11</v>
      </c>
      <c r="D95" s="59">
        <v>13864</v>
      </c>
      <c r="E95" s="62">
        <v>11</v>
      </c>
      <c r="F95" s="59">
        <v>13873</v>
      </c>
      <c r="G95" s="65">
        <v>12</v>
      </c>
      <c r="H95" s="65">
        <v>13881</v>
      </c>
      <c r="I95" s="40">
        <v>24</v>
      </c>
      <c r="J95" s="40">
        <v>13891</v>
      </c>
      <c r="K95" s="50">
        <v>0</v>
      </c>
      <c r="L95">
        <v>21112</v>
      </c>
    </row>
    <row r="96" spans="1:12" x14ac:dyDescent="0.3">
      <c r="A96" s="59">
        <v>21</v>
      </c>
      <c r="B96" s="59">
        <v>13988</v>
      </c>
      <c r="C96" s="62">
        <v>22</v>
      </c>
      <c r="D96" s="59">
        <v>14004</v>
      </c>
      <c r="E96" s="62">
        <v>13</v>
      </c>
      <c r="F96" s="59">
        <v>14013</v>
      </c>
      <c r="G96" s="65">
        <v>23</v>
      </c>
      <c r="H96" s="65">
        <v>14023</v>
      </c>
      <c r="I96" s="40">
        <v>13</v>
      </c>
      <c r="J96" s="40">
        <v>14043</v>
      </c>
      <c r="K96" s="50">
        <v>0</v>
      </c>
      <c r="L96">
        <v>22121</v>
      </c>
    </row>
    <row r="97" spans="1:12" x14ac:dyDescent="0.3">
      <c r="A97" s="59">
        <v>21</v>
      </c>
      <c r="B97" s="59">
        <v>14142</v>
      </c>
      <c r="C97" s="62">
        <v>11</v>
      </c>
      <c r="D97" s="59">
        <v>14157</v>
      </c>
      <c r="E97" s="62">
        <v>22</v>
      </c>
      <c r="F97" s="59">
        <v>14166</v>
      </c>
      <c r="G97" s="65">
        <v>14</v>
      </c>
      <c r="H97" s="65">
        <v>14176</v>
      </c>
      <c r="I97" s="40">
        <v>24</v>
      </c>
      <c r="J97" s="40">
        <v>14184</v>
      </c>
      <c r="K97" s="50">
        <v>0</v>
      </c>
      <c r="L97">
        <v>21212</v>
      </c>
    </row>
    <row r="98" spans="1:12" x14ac:dyDescent="0.3">
      <c r="A98" s="59">
        <v>21</v>
      </c>
      <c r="B98" s="59">
        <v>14393</v>
      </c>
      <c r="C98" s="62">
        <v>22</v>
      </c>
      <c r="D98" s="59">
        <v>14399</v>
      </c>
      <c r="E98" s="62">
        <v>24</v>
      </c>
      <c r="F98" s="59">
        <v>14408</v>
      </c>
      <c r="G98" s="65">
        <v>14</v>
      </c>
      <c r="H98" s="65">
        <v>14421</v>
      </c>
      <c r="I98" s="40">
        <v>24</v>
      </c>
      <c r="J98" s="40">
        <v>14431</v>
      </c>
      <c r="K98" s="51">
        <v>1</v>
      </c>
      <c r="L98">
        <v>22212</v>
      </c>
    </row>
    <row r="99" spans="1:12" x14ac:dyDescent="0.3">
      <c r="A99" s="59">
        <v>21</v>
      </c>
      <c r="B99" s="59">
        <v>14525</v>
      </c>
      <c r="C99" s="62">
        <v>22</v>
      </c>
      <c r="D99" s="59">
        <v>14539</v>
      </c>
      <c r="E99" s="62">
        <v>13</v>
      </c>
      <c r="F99" s="59">
        <v>14549</v>
      </c>
      <c r="G99" s="65">
        <v>23</v>
      </c>
      <c r="H99" s="65">
        <v>14556</v>
      </c>
      <c r="I99" s="40">
        <v>13</v>
      </c>
      <c r="J99" s="40">
        <v>14564</v>
      </c>
      <c r="K99" s="50">
        <v>0</v>
      </c>
      <c r="L99">
        <v>22121</v>
      </c>
    </row>
    <row r="100" spans="1:12" x14ac:dyDescent="0.3">
      <c r="A100" s="59">
        <v>21</v>
      </c>
      <c r="B100" s="59">
        <v>14691</v>
      </c>
      <c r="C100" s="62">
        <v>22</v>
      </c>
      <c r="D100" s="59">
        <v>14700</v>
      </c>
      <c r="E100" s="62">
        <v>13</v>
      </c>
      <c r="F100" s="59">
        <v>14713</v>
      </c>
      <c r="G100" s="65">
        <v>23</v>
      </c>
      <c r="H100" s="65">
        <v>14722</v>
      </c>
      <c r="I100" s="40">
        <v>24</v>
      </c>
      <c r="J100" s="40">
        <v>14735</v>
      </c>
      <c r="K100" s="50">
        <v>0</v>
      </c>
      <c r="L100">
        <v>22122</v>
      </c>
    </row>
    <row r="101" spans="1:12" x14ac:dyDescent="0.3">
      <c r="A101" s="59">
        <v>21</v>
      </c>
      <c r="B101" s="59">
        <v>14857</v>
      </c>
      <c r="C101" s="62">
        <v>11</v>
      </c>
      <c r="D101" s="59">
        <v>14871</v>
      </c>
      <c r="E101" s="62">
        <v>22</v>
      </c>
      <c r="F101" s="59">
        <v>14881</v>
      </c>
      <c r="G101" s="65">
        <v>14</v>
      </c>
      <c r="H101" s="65">
        <v>14893</v>
      </c>
      <c r="I101" s="40">
        <v>13</v>
      </c>
      <c r="J101" s="40">
        <v>14906</v>
      </c>
      <c r="K101" s="50">
        <v>0</v>
      </c>
      <c r="L101">
        <v>21211</v>
      </c>
    </row>
    <row r="102" spans="1:12" x14ac:dyDescent="0.3">
      <c r="A102" s="59">
        <v>21</v>
      </c>
      <c r="B102" s="59">
        <v>15007</v>
      </c>
      <c r="C102" s="62">
        <v>11</v>
      </c>
      <c r="D102" s="59">
        <v>15026</v>
      </c>
      <c r="E102" s="62">
        <v>11</v>
      </c>
      <c r="F102" s="59">
        <v>15040</v>
      </c>
      <c r="G102" s="65">
        <v>21</v>
      </c>
      <c r="H102" s="65">
        <v>15046</v>
      </c>
      <c r="I102" s="40">
        <v>11</v>
      </c>
      <c r="J102" s="40">
        <v>15059</v>
      </c>
      <c r="K102" s="50">
        <v>1</v>
      </c>
      <c r="L102">
        <v>21121</v>
      </c>
    </row>
    <row r="103" spans="1:12" x14ac:dyDescent="0.3">
      <c r="A103" s="59">
        <v>21</v>
      </c>
      <c r="B103" s="59">
        <v>15159</v>
      </c>
      <c r="C103" s="62">
        <v>11</v>
      </c>
      <c r="D103" s="59">
        <v>15172</v>
      </c>
      <c r="E103" s="62">
        <v>22</v>
      </c>
      <c r="F103" s="59">
        <v>15179</v>
      </c>
      <c r="G103" s="65">
        <v>14</v>
      </c>
      <c r="H103" s="65">
        <v>15189</v>
      </c>
      <c r="I103" s="40">
        <v>13</v>
      </c>
      <c r="J103" s="40">
        <v>15199</v>
      </c>
      <c r="K103" s="50">
        <v>0</v>
      </c>
      <c r="L103">
        <v>21211</v>
      </c>
    </row>
    <row r="104" spans="1:12" x14ac:dyDescent="0.3">
      <c r="A104" s="59">
        <v>21</v>
      </c>
      <c r="B104" s="59">
        <v>15307</v>
      </c>
      <c r="C104" s="62">
        <v>11</v>
      </c>
      <c r="D104" s="59">
        <v>15339</v>
      </c>
      <c r="E104" s="62">
        <v>22</v>
      </c>
      <c r="F104" s="59">
        <v>15350</v>
      </c>
      <c r="G104" s="65">
        <v>14</v>
      </c>
      <c r="H104" s="65">
        <v>15360</v>
      </c>
      <c r="I104" s="40">
        <v>13</v>
      </c>
      <c r="J104" s="40">
        <v>15369</v>
      </c>
      <c r="K104" s="50">
        <v>0</v>
      </c>
      <c r="L104">
        <v>21211</v>
      </c>
    </row>
    <row r="105" spans="1:12" x14ac:dyDescent="0.3">
      <c r="A105" s="58">
        <v>21</v>
      </c>
      <c r="B105" s="58">
        <v>15495</v>
      </c>
      <c r="C105" s="61">
        <v>11</v>
      </c>
      <c r="D105" s="58">
        <v>15511</v>
      </c>
      <c r="E105" s="61">
        <v>22</v>
      </c>
      <c r="F105" s="58">
        <v>15521</v>
      </c>
      <c r="G105" s="64">
        <v>14</v>
      </c>
      <c r="H105" s="64">
        <v>15530</v>
      </c>
      <c r="I105" s="41">
        <v>24</v>
      </c>
      <c r="J105" s="41">
        <v>15540</v>
      </c>
      <c r="K105" s="42">
        <v>0</v>
      </c>
      <c r="L105">
        <v>21212</v>
      </c>
    </row>
    <row r="106" spans="1:12" x14ac:dyDescent="0.3">
      <c r="A106" s="58">
        <v>21</v>
      </c>
      <c r="B106" s="58">
        <v>15649</v>
      </c>
      <c r="C106" s="61">
        <v>11</v>
      </c>
      <c r="D106" s="58">
        <v>15663</v>
      </c>
      <c r="E106" s="61">
        <v>22</v>
      </c>
      <c r="F106" s="58">
        <v>15672</v>
      </c>
      <c r="G106" s="64">
        <v>14</v>
      </c>
      <c r="H106" s="64">
        <v>15681</v>
      </c>
      <c r="I106" s="41">
        <v>13</v>
      </c>
      <c r="J106" s="41">
        <v>15689</v>
      </c>
      <c r="K106" s="42">
        <v>0</v>
      </c>
      <c r="L106">
        <v>21211</v>
      </c>
    </row>
    <row r="107" spans="1:12" x14ac:dyDescent="0.3">
      <c r="A107" s="58">
        <v>21</v>
      </c>
      <c r="B107" s="58">
        <v>15796</v>
      </c>
      <c r="C107" s="61">
        <v>11</v>
      </c>
      <c r="D107" s="58">
        <v>15810</v>
      </c>
      <c r="E107" s="61">
        <v>22</v>
      </c>
      <c r="F107" s="58">
        <v>15821</v>
      </c>
      <c r="G107" s="64">
        <v>14</v>
      </c>
      <c r="H107" s="64">
        <v>15830</v>
      </c>
      <c r="I107" s="41">
        <v>13</v>
      </c>
      <c r="J107" s="41">
        <v>15839</v>
      </c>
      <c r="K107" s="42">
        <v>0</v>
      </c>
      <c r="L107">
        <v>21211</v>
      </c>
    </row>
    <row r="108" spans="1:12" x14ac:dyDescent="0.3">
      <c r="A108" s="58">
        <v>12</v>
      </c>
      <c r="B108" s="58">
        <v>15992</v>
      </c>
      <c r="C108" s="61">
        <v>24</v>
      </c>
      <c r="D108" s="58">
        <v>16001</v>
      </c>
      <c r="E108" s="61">
        <v>13</v>
      </c>
      <c r="F108" s="58">
        <v>16010</v>
      </c>
      <c r="G108" s="64">
        <v>14</v>
      </c>
      <c r="H108" s="64">
        <v>16021</v>
      </c>
      <c r="I108" s="41">
        <v>13</v>
      </c>
      <c r="J108" s="41">
        <v>16033</v>
      </c>
      <c r="K108" s="42">
        <v>0</v>
      </c>
      <c r="L108">
        <v>12111</v>
      </c>
    </row>
    <row r="109" spans="1:12" x14ac:dyDescent="0.3">
      <c r="A109" s="58">
        <v>21</v>
      </c>
      <c r="B109" s="58">
        <v>16136</v>
      </c>
      <c r="C109" s="61">
        <v>11</v>
      </c>
      <c r="D109" s="58">
        <v>16148</v>
      </c>
      <c r="E109" s="61">
        <v>22</v>
      </c>
      <c r="F109" s="58">
        <v>16158</v>
      </c>
      <c r="G109" s="64">
        <v>14</v>
      </c>
      <c r="H109" s="64">
        <v>16171</v>
      </c>
      <c r="I109" s="41">
        <v>13</v>
      </c>
      <c r="J109" s="41">
        <v>16183</v>
      </c>
      <c r="K109" s="42">
        <v>0</v>
      </c>
      <c r="L109">
        <v>21211</v>
      </c>
    </row>
    <row r="110" spans="1:12" x14ac:dyDescent="0.3">
      <c r="A110" s="58">
        <v>21</v>
      </c>
      <c r="B110" s="58">
        <v>16281</v>
      </c>
      <c r="C110" s="61">
        <v>11</v>
      </c>
      <c r="D110" s="58">
        <v>16294</v>
      </c>
      <c r="E110" s="61">
        <v>22</v>
      </c>
      <c r="F110" s="58">
        <v>16304</v>
      </c>
      <c r="G110" s="64">
        <v>14</v>
      </c>
      <c r="H110" s="64">
        <v>16313</v>
      </c>
      <c r="I110" s="41">
        <v>24</v>
      </c>
      <c r="J110" s="41">
        <v>16323</v>
      </c>
      <c r="K110" s="42">
        <v>0</v>
      </c>
      <c r="L110">
        <v>21212</v>
      </c>
    </row>
    <row r="111" spans="1:12" x14ac:dyDescent="0.3">
      <c r="A111" s="58">
        <v>21</v>
      </c>
      <c r="B111" s="58">
        <v>16431</v>
      </c>
      <c r="C111" s="61">
        <v>11</v>
      </c>
      <c r="D111" s="58">
        <v>16443</v>
      </c>
      <c r="E111" s="61">
        <v>22</v>
      </c>
      <c r="F111" s="58">
        <v>16452</v>
      </c>
      <c r="G111" s="64">
        <v>14</v>
      </c>
      <c r="H111" s="64">
        <v>16465</v>
      </c>
      <c r="I111" s="41">
        <v>24</v>
      </c>
      <c r="J111" s="41">
        <v>16477</v>
      </c>
      <c r="K111" s="42">
        <v>0</v>
      </c>
      <c r="L111">
        <v>21212</v>
      </c>
    </row>
    <row r="112" spans="1:12" x14ac:dyDescent="0.3">
      <c r="A112" s="58">
        <v>12</v>
      </c>
      <c r="B112" s="58">
        <v>16605</v>
      </c>
      <c r="C112" s="61">
        <v>24</v>
      </c>
      <c r="D112" s="58">
        <v>16614</v>
      </c>
      <c r="E112" s="61">
        <v>13</v>
      </c>
      <c r="F112" s="58">
        <v>16632</v>
      </c>
      <c r="G112" s="64">
        <v>23</v>
      </c>
      <c r="H112" s="64">
        <v>16644</v>
      </c>
      <c r="I112" s="41">
        <v>13</v>
      </c>
      <c r="J112" s="41">
        <v>16658</v>
      </c>
      <c r="K112" s="42">
        <v>0</v>
      </c>
      <c r="L112">
        <v>12121</v>
      </c>
    </row>
    <row r="113" spans="1:12" x14ac:dyDescent="0.3">
      <c r="A113" s="58">
        <v>21</v>
      </c>
      <c r="B113" s="58">
        <v>16767</v>
      </c>
      <c r="C113" s="61">
        <v>11</v>
      </c>
      <c r="D113" s="58">
        <v>16789</v>
      </c>
      <c r="E113" s="61">
        <v>22</v>
      </c>
      <c r="F113" s="58">
        <v>16796</v>
      </c>
      <c r="G113" s="64">
        <v>14</v>
      </c>
      <c r="H113" s="64">
        <v>16806</v>
      </c>
      <c r="I113" s="41">
        <v>13</v>
      </c>
      <c r="J113" s="41">
        <v>16814</v>
      </c>
      <c r="K113" s="42">
        <v>0</v>
      </c>
      <c r="L113">
        <v>21211</v>
      </c>
    </row>
    <row r="114" spans="1:12" x14ac:dyDescent="0.3">
      <c r="A114" s="58">
        <v>21</v>
      </c>
      <c r="B114" s="58">
        <v>16927</v>
      </c>
      <c r="C114" s="61">
        <v>11</v>
      </c>
      <c r="D114" s="58">
        <v>16942</v>
      </c>
      <c r="E114" s="61">
        <v>22</v>
      </c>
      <c r="F114" s="58">
        <v>16951</v>
      </c>
      <c r="G114" s="64">
        <v>14</v>
      </c>
      <c r="H114" s="64">
        <v>16964</v>
      </c>
      <c r="I114" s="41">
        <v>13</v>
      </c>
      <c r="J114" s="41">
        <v>16972</v>
      </c>
      <c r="K114" s="42">
        <v>0</v>
      </c>
      <c r="L114">
        <v>21211</v>
      </c>
    </row>
    <row r="115" spans="1:12" x14ac:dyDescent="0.3">
      <c r="A115" s="58">
        <v>21</v>
      </c>
      <c r="B115" s="58">
        <v>17085</v>
      </c>
      <c r="C115" s="61">
        <v>22</v>
      </c>
      <c r="D115" s="58">
        <v>17108</v>
      </c>
      <c r="E115" s="61">
        <v>13</v>
      </c>
      <c r="F115" s="58">
        <v>17117</v>
      </c>
      <c r="G115" s="64">
        <v>14</v>
      </c>
      <c r="H115" s="64">
        <v>17135</v>
      </c>
      <c r="I115" s="41">
        <v>13</v>
      </c>
      <c r="J115" s="41">
        <v>17143</v>
      </c>
      <c r="K115" s="42">
        <v>0</v>
      </c>
      <c r="L115">
        <v>22111</v>
      </c>
    </row>
    <row r="116" spans="1:12" x14ac:dyDescent="0.3">
      <c r="A116" s="58">
        <v>21</v>
      </c>
      <c r="B116" s="58">
        <v>17255</v>
      </c>
      <c r="C116" s="61">
        <v>11</v>
      </c>
      <c r="D116" s="58">
        <v>17268</v>
      </c>
      <c r="E116" s="61">
        <v>22</v>
      </c>
      <c r="F116" s="58">
        <v>17278</v>
      </c>
      <c r="G116" s="64">
        <v>14</v>
      </c>
      <c r="H116" s="64">
        <v>17287</v>
      </c>
      <c r="I116" s="41">
        <v>13</v>
      </c>
      <c r="J116" s="41">
        <v>17297</v>
      </c>
      <c r="K116" s="42">
        <v>0</v>
      </c>
      <c r="L116">
        <v>21211</v>
      </c>
    </row>
    <row r="117" spans="1:12" x14ac:dyDescent="0.3">
      <c r="A117" s="58">
        <v>21</v>
      </c>
      <c r="B117" s="58">
        <v>17418</v>
      </c>
      <c r="C117" s="61">
        <v>11</v>
      </c>
      <c r="D117" s="58">
        <v>17429</v>
      </c>
      <c r="E117" s="61">
        <v>22</v>
      </c>
      <c r="F117" s="58">
        <v>17440</v>
      </c>
      <c r="G117" s="64">
        <v>14</v>
      </c>
      <c r="H117" s="64">
        <v>17453</v>
      </c>
      <c r="I117" s="41">
        <v>13</v>
      </c>
      <c r="J117" s="41">
        <v>17463</v>
      </c>
      <c r="K117" s="42">
        <v>0</v>
      </c>
      <c r="L117">
        <v>21211</v>
      </c>
    </row>
    <row r="118" spans="1:12" x14ac:dyDescent="0.3">
      <c r="A118" s="58">
        <v>21</v>
      </c>
      <c r="B118" s="58">
        <v>17567</v>
      </c>
      <c r="C118" s="61">
        <v>11</v>
      </c>
      <c r="D118" s="58">
        <v>17583</v>
      </c>
      <c r="E118" s="61">
        <v>22</v>
      </c>
      <c r="F118" s="58">
        <v>17592</v>
      </c>
      <c r="G118" s="64">
        <v>14</v>
      </c>
      <c r="H118" s="64">
        <v>17603</v>
      </c>
      <c r="I118" s="41">
        <v>13</v>
      </c>
      <c r="J118" s="41">
        <v>17613</v>
      </c>
      <c r="K118" s="42">
        <v>0</v>
      </c>
      <c r="L118">
        <v>21211</v>
      </c>
    </row>
    <row r="119" spans="1:12" x14ac:dyDescent="0.3">
      <c r="A119" s="58">
        <v>21</v>
      </c>
      <c r="B119" s="58">
        <v>17739</v>
      </c>
      <c r="C119" s="61">
        <v>11</v>
      </c>
      <c r="D119" s="58">
        <v>17758</v>
      </c>
      <c r="E119" s="61">
        <v>22</v>
      </c>
      <c r="F119" s="58">
        <v>17764</v>
      </c>
      <c r="G119" s="64">
        <v>14</v>
      </c>
      <c r="H119" s="64">
        <v>17774</v>
      </c>
      <c r="I119" s="41">
        <v>24</v>
      </c>
      <c r="J119" s="41">
        <v>17783</v>
      </c>
      <c r="K119" s="42">
        <v>0</v>
      </c>
      <c r="L119">
        <v>21212</v>
      </c>
    </row>
    <row r="120" spans="1:12" x14ac:dyDescent="0.3">
      <c r="A120" s="58">
        <v>21</v>
      </c>
      <c r="B120" s="58">
        <v>17979</v>
      </c>
      <c r="C120" s="61">
        <v>11</v>
      </c>
      <c r="D120" s="58">
        <v>17991</v>
      </c>
      <c r="E120" s="61">
        <v>22</v>
      </c>
      <c r="F120" s="58">
        <v>17998</v>
      </c>
      <c r="G120" s="64">
        <v>14</v>
      </c>
      <c r="H120" s="64">
        <v>18007</v>
      </c>
      <c r="I120" s="41">
        <v>24</v>
      </c>
      <c r="J120" s="41">
        <v>18017</v>
      </c>
      <c r="K120" s="42">
        <v>0</v>
      </c>
      <c r="L120">
        <v>21212</v>
      </c>
    </row>
    <row r="121" spans="1:12" x14ac:dyDescent="0.3">
      <c r="A121" s="58">
        <v>21</v>
      </c>
      <c r="B121" s="58">
        <v>18127</v>
      </c>
      <c r="C121" s="61">
        <v>11</v>
      </c>
      <c r="D121" s="58">
        <v>18145</v>
      </c>
      <c r="E121" s="61">
        <v>22</v>
      </c>
      <c r="F121" s="58">
        <v>18155</v>
      </c>
      <c r="G121" s="64">
        <v>14</v>
      </c>
      <c r="H121" s="64">
        <v>18165</v>
      </c>
      <c r="I121" s="41">
        <v>13</v>
      </c>
      <c r="J121" s="41">
        <v>18176</v>
      </c>
      <c r="K121" s="42">
        <v>0</v>
      </c>
      <c r="L121">
        <v>21211</v>
      </c>
    </row>
    <row r="122" spans="1:12" x14ac:dyDescent="0.3">
      <c r="A122" s="58">
        <v>21</v>
      </c>
      <c r="B122" s="58">
        <v>18284</v>
      </c>
      <c r="C122" s="61">
        <v>11</v>
      </c>
      <c r="D122" s="58">
        <v>18303</v>
      </c>
      <c r="E122" s="61">
        <v>22</v>
      </c>
      <c r="F122" s="58">
        <v>18311</v>
      </c>
      <c r="G122" s="64">
        <v>14</v>
      </c>
      <c r="H122" s="64">
        <v>18321</v>
      </c>
      <c r="I122" s="41">
        <v>13</v>
      </c>
      <c r="J122" s="41">
        <v>18329</v>
      </c>
      <c r="K122" s="42">
        <v>0</v>
      </c>
      <c r="L122">
        <v>21211</v>
      </c>
    </row>
    <row r="123" spans="1:12" x14ac:dyDescent="0.3">
      <c r="A123" s="58">
        <v>21</v>
      </c>
      <c r="B123" s="58">
        <v>18439</v>
      </c>
      <c r="C123" s="61">
        <v>11</v>
      </c>
      <c r="D123" s="58">
        <v>18457</v>
      </c>
      <c r="E123" s="61">
        <v>22</v>
      </c>
      <c r="F123" s="58">
        <v>18466</v>
      </c>
      <c r="G123" s="64">
        <v>14</v>
      </c>
      <c r="H123" s="64">
        <v>18478</v>
      </c>
      <c r="I123" s="41">
        <v>13</v>
      </c>
      <c r="J123" s="41">
        <v>18486</v>
      </c>
      <c r="K123" s="42">
        <v>0</v>
      </c>
      <c r="L123">
        <v>21211</v>
      </c>
    </row>
    <row r="124" spans="1:12" x14ac:dyDescent="0.3">
      <c r="A124" s="58">
        <v>21</v>
      </c>
      <c r="B124" s="58">
        <v>18600</v>
      </c>
      <c r="C124" s="61">
        <v>11</v>
      </c>
      <c r="D124" s="58">
        <v>18613</v>
      </c>
      <c r="E124" s="61">
        <v>11</v>
      </c>
      <c r="F124" s="58">
        <v>18618</v>
      </c>
      <c r="G124" s="64">
        <v>21</v>
      </c>
      <c r="H124" s="64">
        <v>18625</v>
      </c>
      <c r="I124" s="41">
        <v>11</v>
      </c>
      <c r="J124" s="41">
        <v>18635</v>
      </c>
      <c r="K124" s="42">
        <v>1</v>
      </c>
      <c r="L124">
        <v>21121</v>
      </c>
    </row>
    <row r="125" spans="1:12" x14ac:dyDescent="0.3">
      <c r="A125" s="58">
        <v>21</v>
      </c>
      <c r="B125" s="58">
        <v>18729</v>
      </c>
      <c r="C125" s="61">
        <v>22</v>
      </c>
      <c r="D125" s="58">
        <v>18747</v>
      </c>
      <c r="E125" s="61">
        <v>13</v>
      </c>
      <c r="F125" s="58">
        <v>18758</v>
      </c>
      <c r="G125" s="64">
        <v>23</v>
      </c>
      <c r="H125" s="64">
        <v>18765</v>
      </c>
      <c r="I125" s="41">
        <v>13</v>
      </c>
      <c r="J125" s="41">
        <v>18778</v>
      </c>
      <c r="K125" s="42">
        <v>0</v>
      </c>
      <c r="L125">
        <v>22121</v>
      </c>
    </row>
    <row r="126" spans="1:12" x14ac:dyDescent="0.3">
      <c r="A126" s="58">
        <v>12</v>
      </c>
      <c r="B126" s="58">
        <v>18898</v>
      </c>
      <c r="C126" s="61">
        <v>13</v>
      </c>
      <c r="D126" s="58">
        <v>18907</v>
      </c>
      <c r="E126" s="61">
        <v>24</v>
      </c>
      <c r="F126" s="58">
        <v>18915</v>
      </c>
      <c r="G126" s="64">
        <v>14</v>
      </c>
      <c r="H126" s="64">
        <v>18925</v>
      </c>
      <c r="I126" s="41">
        <v>13</v>
      </c>
      <c r="J126" s="41">
        <v>18934</v>
      </c>
      <c r="K126" s="42">
        <v>0</v>
      </c>
      <c r="L126">
        <v>11211</v>
      </c>
    </row>
    <row r="127" spans="1:12" x14ac:dyDescent="0.3">
      <c r="A127" s="58">
        <v>21</v>
      </c>
      <c r="B127" s="58">
        <v>19040</v>
      </c>
      <c r="C127" s="61">
        <v>11</v>
      </c>
      <c r="D127" s="58">
        <v>19051</v>
      </c>
      <c r="E127" s="61">
        <v>22</v>
      </c>
      <c r="F127" s="58">
        <v>19071</v>
      </c>
      <c r="G127" s="64">
        <v>14</v>
      </c>
      <c r="H127" s="64">
        <v>19081</v>
      </c>
      <c r="I127" s="41">
        <v>24</v>
      </c>
      <c r="J127" s="41">
        <v>19091</v>
      </c>
      <c r="K127" s="42">
        <v>0</v>
      </c>
      <c r="L127">
        <v>21212</v>
      </c>
    </row>
    <row r="128" spans="1:12" x14ac:dyDescent="0.3">
      <c r="A128" s="58">
        <v>12</v>
      </c>
      <c r="B128" s="58">
        <v>19207</v>
      </c>
      <c r="C128" s="61">
        <v>24</v>
      </c>
      <c r="D128" s="58">
        <v>19216</v>
      </c>
      <c r="E128" s="61">
        <v>13</v>
      </c>
      <c r="F128" s="58">
        <v>19226</v>
      </c>
      <c r="G128" s="64">
        <v>23</v>
      </c>
      <c r="H128" s="64">
        <v>19235</v>
      </c>
      <c r="I128" s="41">
        <v>13</v>
      </c>
      <c r="J128" s="41">
        <v>19248</v>
      </c>
      <c r="K128" s="42">
        <v>0</v>
      </c>
      <c r="L128">
        <v>12121</v>
      </c>
    </row>
    <row r="129" spans="1:12" x14ac:dyDescent="0.3">
      <c r="A129" s="58">
        <v>21</v>
      </c>
      <c r="B129" s="58">
        <v>19398</v>
      </c>
      <c r="C129" s="61">
        <v>11</v>
      </c>
      <c r="D129" s="58">
        <v>19408</v>
      </c>
      <c r="E129" s="61">
        <v>22</v>
      </c>
      <c r="F129" s="58">
        <v>19418</v>
      </c>
      <c r="G129" s="64">
        <v>14</v>
      </c>
      <c r="H129" s="64">
        <v>19431</v>
      </c>
      <c r="I129" s="41">
        <v>24</v>
      </c>
      <c r="J129" s="41">
        <v>19440</v>
      </c>
      <c r="K129" s="42">
        <v>0</v>
      </c>
      <c r="L129">
        <v>21212</v>
      </c>
    </row>
    <row r="130" spans="1:12" x14ac:dyDescent="0.3">
      <c r="A130" s="59">
        <v>21</v>
      </c>
      <c r="B130" s="59">
        <v>19559</v>
      </c>
      <c r="C130" s="62">
        <v>11</v>
      </c>
      <c r="D130" s="59">
        <v>19569</v>
      </c>
      <c r="E130" s="62">
        <v>11</v>
      </c>
      <c r="F130" s="59">
        <v>19577</v>
      </c>
      <c r="G130" s="65">
        <v>21</v>
      </c>
      <c r="H130" s="65">
        <v>19587</v>
      </c>
      <c r="I130" s="40">
        <v>11</v>
      </c>
      <c r="J130" s="40">
        <v>19609</v>
      </c>
      <c r="K130" s="50">
        <v>1</v>
      </c>
      <c r="L130">
        <v>21121</v>
      </c>
    </row>
    <row r="131" spans="1:12" x14ac:dyDescent="0.3">
      <c r="A131" s="59">
        <v>21</v>
      </c>
      <c r="B131" s="59">
        <v>19704</v>
      </c>
      <c r="C131" s="62">
        <v>22</v>
      </c>
      <c r="D131" s="59">
        <v>19709</v>
      </c>
      <c r="E131" s="62">
        <v>24</v>
      </c>
      <c r="F131" s="59">
        <v>19728</v>
      </c>
      <c r="G131" s="65">
        <v>14</v>
      </c>
      <c r="H131" s="65">
        <v>19737</v>
      </c>
      <c r="I131" s="40">
        <v>24</v>
      </c>
      <c r="J131" s="40">
        <v>19750</v>
      </c>
      <c r="K131" s="50">
        <v>0</v>
      </c>
      <c r="L131">
        <v>22212</v>
      </c>
    </row>
    <row r="132" spans="1:12" x14ac:dyDescent="0.3">
      <c r="A132" s="59">
        <v>21</v>
      </c>
      <c r="B132" s="59">
        <v>19855</v>
      </c>
      <c r="C132" s="62">
        <v>11</v>
      </c>
      <c r="D132" s="59">
        <v>19865</v>
      </c>
      <c r="E132" s="62">
        <v>22</v>
      </c>
      <c r="F132" s="59">
        <v>19874</v>
      </c>
      <c r="G132" s="65">
        <v>14</v>
      </c>
      <c r="H132" s="65">
        <v>19884</v>
      </c>
      <c r="I132" s="40">
        <v>13</v>
      </c>
      <c r="J132" s="40">
        <v>19893</v>
      </c>
      <c r="K132" s="50">
        <v>0</v>
      </c>
      <c r="L132">
        <v>21211</v>
      </c>
    </row>
    <row r="133" spans="1:12" x14ac:dyDescent="0.3">
      <c r="A133" s="59">
        <v>21</v>
      </c>
      <c r="B133" s="59">
        <v>20004</v>
      </c>
      <c r="C133" s="62">
        <v>22</v>
      </c>
      <c r="D133" s="59">
        <v>20032</v>
      </c>
      <c r="E133" s="62">
        <v>13</v>
      </c>
      <c r="F133" s="59">
        <v>20043</v>
      </c>
      <c r="G133" s="65">
        <v>14</v>
      </c>
      <c r="H133" s="65">
        <v>20051</v>
      </c>
      <c r="I133" s="40">
        <v>24</v>
      </c>
      <c r="J133" s="40">
        <v>20061</v>
      </c>
      <c r="K133" s="50">
        <v>0</v>
      </c>
      <c r="L133">
        <v>22112</v>
      </c>
    </row>
    <row r="134" spans="1:12" x14ac:dyDescent="0.3">
      <c r="A134" s="59">
        <v>12</v>
      </c>
      <c r="B134" s="59">
        <v>20208</v>
      </c>
      <c r="C134" s="62">
        <v>13</v>
      </c>
      <c r="D134" s="59">
        <v>20215</v>
      </c>
      <c r="E134" s="62">
        <v>24</v>
      </c>
      <c r="F134" s="59">
        <v>20225</v>
      </c>
      <c r="G134" s="65">
        <v>14</v>
      </c>
      <c r="H134" s="65">
        <v>20239</v>
      </c>
      <c r="I134" s="40">
        <v>13</v>
      </c>
      <c r="J134" s="40">
        <v>20247</v>
      </c>
      <c r="K134" s="50">
        <v>0</v>
      </c>
      <c r="L134">
        <v>11211</v>
      </c>
    </row>
    <row r="135" spans="1:12" x14ac:dyDescent="0.3">
      <c r="A135" s="59">
        <v>21</v>
      </c>
      <c r="B135" s="59">
        <v>20355</v>
      </c>
      <c r="C135" s="62">
        <v>11</v>
      </c>
      <c r="D135" s="59">
        <v>20369</v>
      </c>
      <c r="E135" s="62">
        <v>22</v>
      </c>
      <c r="F135" s="59">
        <v>20377</v>
      </c>
      <c r="G135" s="65">
        <v>14</v>
      </c>
      <c r="H135" s="65">
        <v>20386</v>
      </c>
      <c r="I135" s="40">
        <v>24</v>
      </c>
      <c r="J135" s="40">
        <v>20399</v>
      </c>
      <c r="K135" s="50">
        <v>0</v>
      </c>
      <c r="L135">
        <v>21212</v>
      </c>
    </row>
    <row r="136" spans="1:12" x14ac:dyDescent="0.3">
      <c r="A136" s="59">
        <v>21</v>
      </c>
      <c r="B136" s="59">
        <v>20593</v>
      </c>
      <c r="C136" s="62">
        <v>11</v>
      </c>
      <c r="D136" s="59">
        <v>20606</v>
      </c>
      <c r="E136" s="62">
        <v>22</v>
      </c>
      <c r="F136" s="59">
        <v>20615</v>
      </c>
      <c r="G136" s="65">
        <v>14</v>
      </c>
      <c r="H136" s="65">
        <v>20628</v>
      </c>
      <c r="I136" s="40">
        <v>24</v>
      </c>
      <c r="J136" s="40">
        <v>20638</v>
      </c>
      <c r="K136" s="50">
        <v>0</v>
      </c>
      <c r="L136">
        <v>21212</v>
      </c>
    </row>
    <row r="137" spans="1:12" x14ac:dyDescent="0.3">
      <c r="A137" s="59">
        <v>21</v>
      </c>
      <c r="B137" s="59">
        <v>20757</v>
      </c>
      <c r="C137" s="62">
        <v>11</v>
      </c>
      <c r="D137" s="59">
        <v>20772</v>
      </c>
      <c r="E137" s="62">
        <v>22</v>
      </c>
      <c r="F137" s="59">
        <v>20785</v>
      </c>
      <c r="G137" s="65">
        <v>23</v>
      </c>
      <c r="H137" s="65">
        <v>20809</v>
      </c>
      <c r="I137" s="40">
        <v>24</v>
      </c>
      <c r="J137" s="40">
        <v>20835</v>
      </c>
      <c r="K137" s="50">
        <v>0</v>
      </c>
      <c r="L137">
        <v>21222</v>
      </c>
    </row>
    <row r="138" spans="1:12" x14ac:dyDescent="0.3">
      <c r="A138" s="59">
        <v>21</v>
      </c>
      <c r="B138" s="59">
        <v>20949</v>
      </c>
      <c r="C138" s="62">
        <v>11</v>
      </c>
      <c r="D138" s="59">
        <v>20963</v>
      </c>
      <c r="E138" s="62">
        <v>22</v>
      </c>
      <c r="F138" s="59">
        <v>20972</v>
      </c>
      <c r="G138" s="65">
        <v>14</v>
      </c>
      <c r="H138" s="65">
        <v>20985</v>
      </c>
      <c r="I138" s="40">
        <v>24</v>
      </c>
      <c r="J138" s="40">
        <v>20998</v>
      </c>
      <c r="K138" s="50">
        <v>0</v>
      </c>
      <c r="L138">
        <v>21212</v>
      </c>
    </row>
    <row r="139" spans="1:12" x14ac:dyDescent="0.3">
      <c r="A139" s="59">
        <v>21</v>
      </c>
      <c r="B139" s="59">
        <v>21111</v>
      </c>
      <c r="C139" s="62">
        <v>22</v>
      </c>
      <c r="D139" s="59">
        <v>21119</v>
      </c>
      <c r="E139" s="62">
        <v>13</v>
      </c>
      <c r="F139" s="59">
        <v>21128</v>
      </c>
      <c r="G139" s="65">
        <v>23</v>
      </c>
      <c r="H139" s="65">
        <v>21139</v>
      </c>
      <c r="I139" s="40">
        <v>13</v>
      </c>
      <c r="J139" s="40">
        <v>21153</v>
      </c>
      <c r="K139" s="50">
        <v>0</v>
      </c>
      <c r="L139">
        <v>22121</v>
      </c>
    </row>
    <row r="140" spans="1:12" x14ac:dyDescent="0.3">
      <c r="A140" s="59">
        <v>21</v>
      </c>
      <c r="B140" s="59">
        <v>21267</v>
      </c>
      <c r="C140" s="62">
        <v>11</v>
      </c>
      <c r="D140" s="59">
        <v>21279</v>
      </c>
      <c r="E140" s="62">
        <v>22</v>
      </c>
      <c r="F140" s="59">
        <v>21288</v>
      </c>
      <c r="G140" s="65">
        <v>14</v>
      </c>
      <c r="H140" s="65">
        <v>21298</v>
      </c>
      <c r="I140" s="40">
        <v>13</v>
      </c>
      <c r="J140" s="40">
        <v>21303</v>
      </c>
      <c r="K140" s="50">
        <v>0</v>
      </c>
      <c r="L140">
        <v>21211</v>
      </c>
    </row>
    <row r="141" spans="1:12" x14ac:dyDescent="0.3">
      <c r="A141" s="59">
        <v>21</v>
      </c>
      <c r="B141" s="59">
        <v>21415</v>
      </c>
      <c r="C141" s="62">
        <v>11</v>
      </c>
      <c r="D141" s="59">
        <v>21432</v>
      </c>
      <c r="E141" s="62">
        <v>22</v>
      </c>
      <c r="F141" s="59">
        <v>21438</v>
      </c>
      <c r="G141" s="65">
        <v>14</v>
      </c>
      <c r="H141" s="65">
        <v>21448</v>
      </c>
      <c r="I141" s="40">
        <v>24</v>
      </c>
      <c r="J141" s="40">
        <v>21458</v>
      </c>
      <c r="K141" s="50">
        <v>0</v>
      </c>
      <c r="L141">
        <v>21212</v>
      </c>
    </row>
    <row r="142" spans="1:12" x14ac:dyDescent="0.3">
      <c r="A142" s="59">
        <v>21</v>
      </c>
      <c r="B142" s="59">
        <v>21672</v>
      </c>
      <c r="C142" s="62">
        <v>11</v>
      </c>
      <c r="D142" s="59">
        <v>21686</v>
      </c>
      <c r="E142" s="62">
        <v>22</v>
      </c>
      <c r="F142" s="59">
        <v>21695</v>
      </c>
      <c r="G142" s="65">
        <v>23</v>
      </c>
      <c r="H142" s="65">
        <v>21719</v>
      </c>
      <c r="I142" s="40">
        <v>13</v>
      </c>
      <c r="J142" s="40">
        <v>21733</v>
      </c>
      <c r="K142" s="50">
        <v>0</v>
      </c>
      <c r="L142">
        <v>21221</v>
      </c>
    </row>
    <row r="143" spans="1:12" x14ac:dyDescent="0.3">
      <c r="A143" s="59">
        <v>21</v>
      </c>
      <c r="B143" s="59">
        <v>21869</v>
      </c>
      <c r="C143" s="62">
        <v>22</v>
      </c>
      <c r="D143" s="59">
        <v>21878</v>
      </c>
      <c r="E143" s="62">
        <v>13</v>
      </c>
      <c r="F143" s="59">
        <v>21888</v>
      </c>
      <c r="G143" s="65">
        <v>23</v>
      </c>
      <c r="H143" s="65">
        <v>21898</v>
      </c>
      <c r="I143" s="40">
        <v>13</v>
      </c>
      <c r="J143" s="40">
        <v>21910</v>
      </c>
      <c r="K143" s="50">
        <v>0</v>
      </c>
      <c r="L143">
        <v>22121</v>
      </c>
    </row>
    <row r="144" spans="1:12" x14ac:dyDescent="0.3">
      <c r="A144" s="59">
        <v>21</v>
      </c>
      <c r="B144" s="59">
        <v>22020</v>
      </c>
      <c r="C144" s="62">
        <v>22</v>
      </c>
      <c r="D144" s="59">
        <v>22043</v>
      </c>
      <c r="E144" s="62">
        <v>13</v>
      </c>
      <c r="F144" s="59">
        <v>22056</v>
      </c>
      <c r="G144" s="65">
        <v>23</v>
      </c>
      <c r="H144" s="65">
        <v>22067</v>
      </c>
      <c r="I144" s="40">
        <v>13</v>
      </c>
      <c r="J144" s="40">
        <v>22079</v>
      </c>
      <c r="K144" s="50">
        <v>0</v>
      </c>
      <c r="L144">
        <v>22121</v>
      </c>
    </row>
    <row r="145" spans="1:12" x14ac:dyDescent="0.3">
      <c r="A145" s="59">
        <v>21</v>
      </c>
      <c r="B145" s="59">
        <v>22242</v>
      </c>
      <c r="C145" s="62">
        <v>11</v>
      </c>
      <c r="D145" s="59">
        <v>22258</v>
      </c>
      <c r="E145" s="62">
        <v>22</v>
      </c>
      <c r="F145" s="59">
        <v>22265</v>
      </c>
      <c r="G145" s="65">
        <v>14</v>
      </c>
      <c r="H145" s="65">
        <v>22274</v>
      </c>
      <c r="I145" s="40">
        <v>24</v>
      </c>
      <c r="J145" s="40">
        <v>22283</v>
      </c>
      <c r="K145" s="50">
        <v>0</v>
      </c>
      <c r="L145">
        <v>21212</v>
      </c>
    </row>
    <row r="146" spans="1:12" x14ac:dyDescent="0.3">
      <c r="A146" s="59">
        <v>21</v>
      </c>
      <c r="B146" s="59">
        <v>22406</v>
      </c>
      <c r="C146" s="62">
        <v>22</v>
      </c>
      <c r="D146" s="59">
        <v>22417</v>
      </c>
      <c r="E146" s="62">
        <v>13</v>
      </c>
      <c r="F146" s="59">
        <v>22430</v>
      </c>
      <c r="G146" s="65">
        <v>23</v>
      </c>
      <c r="H146" s="65">
        <v>22439</v>
      </c>
      <c r="I146" s="40">
        <v>13</v>
      </c>
      <c r="J146" s="40">
        <v>22453</v>
      </c>
      <c r="K146" s="50">
        <v>0</v>
      </c>
      <c r="L146">
        <v>22121</v>
      </c>
    </row>
    <row r="147" spans="1:12" x14ac:dyDescent="0.3">
      <c r="A147" s="59">
        <v>21</v>
      </c>
      <c r="B147" s="59">
        <v>22568</v>
      </c>
      <c r="C147" s="62">
        <v>11</v>
      </c>
      <c r="D147" s="59">
        <v>22582</v>
      </c>
      <c r="E147" s="62">
        <v>22</v>
      </c>
      <c r="F147" s="59">
        <v>22598</v>
      </c>
      <c r="G147" s="65">
        <v>14</v>
      </c>
      <c r="H147" s="65">
        <v>22608</v>
      </c>
      <c r="I147" s="40">
        <v>24</v>
      </c>
      <c r="J147" s="40">
        <v>22618</v>
      </c>
      <c r="K147" s="50">
        <v>0</v>
      </c>
      <c r="L147">
        <v>21212</v>
      </c>
    </row>
    <row r="148" spans="1:12" x14ac:dyDescent="0.3">
      <c r="A148" s="59">
        <v>21</v>
      </c>
      <c r="B148" s="59">
        <v>22822</v>
      </c>
      <c r="C148" s="62">
        <v>11</v>
      </c>
      <c r="D148" s="59">
        <v>22838</v>
      </c>
      <c r="E148" s="62">
        <v>22</v>
      </c>
      <c r="F148" s="59">
        <v>22848</v>
      </c>
      <c r="G148" s="65">
        <v>14</v>
      </c>
      <c r="H148" s="65">
        <v>22873</v>
      </c>
      <c r="I148" s="40">
        <v>24</v>
      </c>
      <c r="J148" s="40">
        <v>22891</v>
      </c>
      <c r="K148" s="50">
        <v>0</v>
      </c>
      <c r="L148">
        <v>21212</v>
      </c>
    </row>
    <row r="149" spans="1:12" x14ac:dyDescent="0.3">
      <c r="A149" s="59">
        <v>21</v>
      </c>
      <c r="B149" s="59">
        <v>23054</v>
      </c>
      <c r="C149" s="62">
        <v>22</v>
      </c>
      <c r="D149" s="59">
        <v>23062</v>
      </c>
      <c r="E149" s="62">
        <v>13</v>
      </c>
      <c r="F149" s="59">
        <v>23072</v>
      </c>
      <c r="G149" s="65">
        <v>23</v>
      </c>
      <c r="H149" s="65">
        <v>23082</v>
      </c>
      <c r="I149" s="40">
        <v>13</v>
      </c>
      <c r="J149" s="40">
        <v>23095</v>
      </c>
      <c r="K149" s="50">
        <v>0</v>
      </c>
      <c r="L149">
        <v>22121</v>
      </c>
    </row>
    <row r="150" spans="1:12" x14ac:dyDescent="0.3">
      <c r="A150" s="59">
        <v>21</v>
      </c>
      <c r="B150" s="59">
        <v>23253</v>
      </c>
      <c r="C150" s="62">
        <v>22</v>
      </c>
      <c r="D150" s="59">
        <v>23261</v>
      </c>
      <c r="E150" s="62">
        <v>13</v>
      </c>
      <c r="F150" s="59">
        <v>23271</v>
      </c>
      <c r="G150" s="65">
        <v>23</v>
      </c>
      <c r="H150" s="65">
        <v>23281</v>
      </c>
      <c r="I150" s="40">
        <v>13</v>
      </c>
      <c r="J150" s="40">
        <v>23296</v>
      </c>
      <c r="K150" s="50">
        <v>0</v>
      </c>
      <c r="L150">
        <v>22121</v>
      </c>
    </row>
    <row r="151" spans="1:12" x14ac:dyDescent="0.3">
      <c r="A151" s="59">
        <v>12</v>
      </c>
      <c r="B151" s="59">
        <v>23429</v>
      </c>
      <c r="C151" s="62">
        <v>24</v>
      </c>
      <c r="D151" s="59">
        <v>23439</v>
      </c>
      <c r="E151" s="62">
        <v>13</v>
      </c>
      <c r="F151" s="59">
        <v>23452</v>
      </c>
      <c r="G151" s="65">
        <v>23</v>
      </c>
      <c r="H151" s="65">
        <v>23463</v>
      </c>
      <c r="I151" s="40">
        <v>13</v>
      </c>
      <c r="J151" s="40">
        <v>23484</v>
      </c>
      <c r="K151" s="50">
        <v>0</v>
      </c>
      <c r="L151">
        <v>12121</v>
      </c>
    </row>
    <row r="152" spans="1:12" x14ac:dyDescent="0.3">
      <c r="A152" s="59">
        <v>21</v>
      </c>
      <c r="B152" s="59">
        <v>23602</v>
      </c>
      <c r="C152" s="62">
        <v>11</v>
      </c>
      <c r="D152" s="59">
        <v>23613</v>
      </c>
      <c r="E152" s="62">
        <v>22</v>
      </c>
      <c r="F152" s="59">
        <v>23620</v>
      </c>
      <c r="G152" s="65">
        <v>14</v>
      </c>
      <c r="H152" s="65">
        <v>23630</v>
      </c>
      <c r="I152" s="40">
        <v>13</v>
      </c>
      <c r="J152" s="40">
        <v>23653</v>
      </c>
      <c r="K152" s="50">
        <v>0</v>
      </c>
      <c r="L152">
        <v>21211</v>
      </c>
    </row>
    <row r="153" spans="1:12" x14ac:dyDescent="0.3">
      <c r="A153" s="59">
        <v>21</v>
      </c>
      <c r="B153" s="59">
        <v>23839</v>
      </c>
      <c r="C153" s="62">
        <v>11</v>
      </c>
      <c r="D153" s="59">
        <v>23855</v>
      </c>
      <c r="E153" s="62">
        <v>22</v>
      </c>
      <c r="F153" s="59">
        <v>23866</v>
      </c>
      <c r="G153" s="65">
        <v>14</v>
      </c>
      <c r="H153" s="65">
        <v>23878</v>
      </c>
      <c r="I153" s="40">
        <v>24</v>
      </c>
      <c r="J153" s="40">
        <v>23893</v>
      </c>
      <c r="K153" s="50">
        <v>0</v>
      </c>
      <c r="L153">
        <v>21212</v>
      </c>
    </row>
    <row r="154" spans="1:12" x14ac:dyDescent="0.3">
      <c r="A154" s="17"/>
      <c r="B154" s="17"/>
      <c r="C154" s="17"/>
      <c r="D154" s="17"/>
      <c r="E154" s="17"/>
      <c r="F154" s="17"/>
      <c r="G154" s="17"/>
      <c r="H1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161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COUNTA(L61:L86)</f>
        <v>26</v>
      </c>
      <c r="AK3" s="25" t="s">
        <v>117</v>
      </c>
      <c r="AL3">
        <f>COUNTA(L87:L113)</f>
        <v>27</v>
      </c>
      <c r="AP3" s="25" t="s">
        <v>117</v>
      </c>
      <c r="AQ3">
        <f>COUNTA(L114:L140)</f>
        <v>27</v>
      </c>
      <c r="AU3" s="25" t="s">
        <v>117</v>
      </c>
      <c r="AV3">
        <f>COUNTA(L141:L167)</f>
        <v>27</v>
      </c>
    </row>
    <row r="4" spans="1:48" x14ac:dyDescent="0.3">
      <c r="P4" s="25" t="s">
        <v>85</v>
      </c>
      <c r="Q4" s="26">
        <f>SUM(O7:O38)</f>
        <v>161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26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22</v>
      </c>
      <c r="C7" s="60">
        <v>11</v>
      </c>
      <c r="D7" s="57">
        <v>48</v>
      </c>
      <c r="E7" s="60">
        <v>22</v>
      </c>
      <c r="F7" s="57">
        <v>55</v>
      </c>
      <c r="G7" s="63">
        <v>14</v>
      </c>
      <c r="H7" s="63">
        <v>74</v>
      </c>
      <c r="I7" s="41">
        <v>24</v>
      </c>
      <c r="J7" s="41">
        <v>80</v>
      </c>
      <c r="K7" s="42">
        <v>0</v>
      </c>
      <c r="L7">
        <v>21212</v>
      </c>
      <c r="N7" s="35">
        <v>11111</v>
      </c>
      <c r="O7" s="35">
        <f>COUNTIF($L$7:$L$500,N7)</f>
        <v>6</v>
      </c>
      <c r="P7" s="35">
        <f>O7/$Q$4</f>
        <v>3.7267080745341616E-2</v>
      </c>
      <c r="Q7" s="35">
        <f>IF(P7=0,0,(P7*((LOG(P7))/LOG(2))))</f>
        <v>-0.17686786499602961</v>
      </c>
      <c r="T7" s="35">
        <f>N7</f>
        <v>11111</v>
      </c>
      <c r="U7" s="35">
        <f>COUNTIF(L7:L33,T7)</f>
        <v>3</v>
      </c>
      <c r="V7" s="35">
        <f>U7/(W4-U25)</f>
        <v>0.13636363636363635</v>
      </c>
      <c r="W7" s="35">
        <f>IF(V7=0,0,(V7*((LOG(V7))/LOG(2))))</f>
        <v>-0.39197306153401923</v>
      </c>
      <c r="Y7" s="35">
        <f>N7</f>
        <v>11111</v>
      </c>
      <c r="Z7" s="35">
        <f>COUNTIF(L34:L60,Y7)</f>
        <v>1</v>
      </c>
      <c r="AA7" s="35">
        <f>Z7/(AB4-Z25)</f>
        <v>4.5454545454545456E-2</v>
      </c>
      <c r="AB7" s="35">
        <f>IF(AA7=0,0,(AA7*((LOG(AA7))/LOG(2))))</f>
        <v>-0.20270143721078623</v>
      </c>
      <c r="AD7" s="35">
        <f>N7</f>
        <v>11111</v>
      </c>
      <c r="AE7" s="35">
        <f>COUNTIF(L61:L86,AD7)</f>
        <v>1</v>
      </c>
      <c r="AF7" s="35">
        <f>AE7/(AG4-AE25)</f>
        <v>4.3478260869565216E-2</v>
      </c>
      <c r="AG7" s="35">
        <f>IF(AF7=0,0,(AF7*((LOG(AF7))/LOG(2))))</f>
        <v>-0.19667660678508753</v>
      </c>
      <c r="AI7" s="35">
        <f>N7</f>
        <v>11111</v>
      </c>
      <c r="AJ7" s="35">
        <f>COUNTIF(L87:L113,AI7)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COUNTIF(L114:L140,AN7)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COUNTIF(L141:L167,AS7)</f>
        <v>1</v>
      </c>
      <c r="AU7" s="35">
        <f>AT7/(AV4-AT25)</f>
        <v>3.7037037037037035E-2</v>
      </c>
      <c r="AV7" s="35">
        <f>IF(AU7=0,0,(AU7*((LOG(AU7))/LOG(2))))</f>
        <v>-0.1761069445245729</v>
      </c>
    </row>
    <row r="8" spans="1:48" x14ac:dyDescent="0.3">
      <c r="A8" s="58">
        <v>21</v>
      </c>
      <c r="B8" s="58">
        <v>205</v>
      </c>
      <c r="C8" s="61">
        <v>22</v>
      </c>
      <c r="D8" s="58">
        <v>210</v>
      </c>
      <c r="E8" s="61">
        <v>13</v>
      </c>
      <c r="F8" s="58">
        <v>220</v>
      </c>
      <c r="G8" s="64">
        <v>23</v>
      </c>
      <c r="H8" s="64">
        <v>229</v>
      </c>
      <c r="I8" s="41">
        <v>13</v>
      </c>
      <c r="J8" s="41">
        <v>240</v>
      </c>
      <c r="K8" s="42">
        <v>0</v>
      </c>
      <c r="L8">
        <v>22121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COUNTIF(L114:L140,AN8)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COUNTIF(L141:L167,AS8)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337</v>
      </c>
      <c r="C9" s="61">
        <v>22</v>
      </c>
      <c r="D9" s="58">
        <v>346</v>
      </c>
      <c r="E9" s="61">
        <v>24</v>
      </c>
      <c r="F9" s="58">
        <v>349</v>
      </c>
      <c r="G9" s="64">
        <v>14</v>
      </c>
      <c r="H9" s="64">
        <v>360</v>
      </c>
      <c r="I9" s="41">
        <v>24</v>
      </c>
      <c r="J9" s="41">
        <v>369</v>
      </c>
      <c r="K9" s="42">
        <v>0</v>
      </c>
      <c r="L9">
        <v>22212</v>
      </c>
      <c r="N9" s="35">
        <v>11121</v>
      </c>
      <c r="O9" s="35">
        <f>COUNTIF($L$7:$L$500,N9)</f>
        <v>2</v>
      </c>
      <c r="P9" s="35">
        <f>O9/$Q$4</f>
        <v>1.2422360248447204E-2</v>
      </c>
      <c r="Q9" s="35">
        <f>IF(P9=0,0,(P9*((LOG(P9))/LOG(2))))</f>
        <v>-7.8644930162914489E-2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1</v>
      </c>
      <c r="AA9" s="35">
        <f>Z9/(AB4-Z25)</f>
        <v>4.5454545454545456E-2</v>
      </c>
      <c r="AB9" s="35">
        <f>IF(AA9=0,0,(AA9*((LOG(AA9))/LOG(2))))</f>
        <v>-0.20270143721078623</v>
      </c>
      <c r="AD9" s="35">
        <f>N9</f>
        <v>11121</v>
      </c>
      <c r="AE9" s="35">
        <f>COUNTIF(L61:L86,AD9)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1</v>
      </c>
      <c r="AK9" s="35">
        <f>AJ9/(AL4-AJ25)</f>
        <v>4.1666666666666664E-2</v>
      </c>
      <c r="AL9" s="35">
        <f>IF(AK9=0,0,(AK9*((LOG(AK9))/LOG(2))))</f>
        <v>-0.19104010419671485</v>
      </c>
      <c r="AN9" s="35">
        <f>N9</f>
        <v>11121</v>
      </c>
      <c r="AO9" s="35">
        <f>COUNTIF(L114:L140,AN9)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COUNTIF(L141:L167,AS9)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467</v>
      </c>
      <c r="C10" s="61">
        <v>11</v>
      </c>
      <c r="D10" s="58">
        <v>485</v>
      </c>
      <c r="E10" s="61">
        <v>11</v>
      </c>
      <c r="F10" s="58">
        <v>491</v>
      </c>
      <c r="G10" s="64">
        <v>21</v>
      </c>
      <c r="H10" s="64">
        <v>501</v>
      </c>
      <c r="I10" s="41">
        <v>11</v>
      </c>
      <c r="J10" s="41">
        <v>516</v>
      </c>
      <c r="K10" s="42">
        <v>1</v>
      </c>
      <c r="L10">
        <v>21121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COUNTIF(L114:L140,AN10)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COUNTIF(L141:L167,AS10)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609</v>
      </c>
      <c r="C11" s="61">
        <v>13</v>
      </c>
      <c r="D11" s="58">
        <v>619</v>
      </c>
      <c r="E11" s="61">
        <v>24</v>
      </c>
      <c r="F11" s="58">
        <v>629</v>
      </c>
      <c r="G11" s="64">
        <v>14</v>
      </c>
      <c r="H11" s="64">
        <v>642</v>
      </c>
      <c r="I11" s="41">
        <v>24</v>
      </c>
      <c r="J11" s="41">
        <v>653</v>
      </c>
      <c r="K11" s="42">
        <v>0</v>
      </c>
      <c r="L11">
        <v>11212</v>
      </c>
      <c r="N11" s="35">
        <v>11211</v>
      </c>
      <c r="O11" s="35">
        <f>COUNTIF($L$7:$L$500,N11)</f>
        <v>5</v>
      </c>
      <c r="P11" s="35">
        <f>O11/$Q$4</f>
        <v>3.1055900621118012E-2</v>
      </c>
      <c r="Q11" s="35">
        <f>IF(P11=0,0,(P11*((LOG(P11))/LOG(2))))</f>
        <v>-0.15555865786420048</v>
      </c>
      <c r="T11" s="35">
        <f>N11</f>
        <v>11211</v>
      </c>
      <c r="U11" s="35">
        <f>COUNTIF(L7:L33,T11)</f>
        <v>1</v>
      </c>
      <c r="V11" s="35">
        <f>U11/(W4-U25)</f>
        <v>4.5454545454545456E-2</v>
      </c>
      <c r="W11" s="35">
        <f>IF(V11=0,0,(V11*((LOG(V11))/LOG(2))))</f>
        <v>-0.20270143721078623</v>
      </c>
      <c r="Y11" s="35">
        <f>N11</f>
        <v>11211</v>
      </c>
      <c r="Z11" s="35">
        <f>COUNTIF(L34:L60,Y11)</f>
        <v>4</v>
      </c>
      <c r="AA11" s="35">
        <f>Z11/(AB4-Z25)</f>
        <v>0.18181818181818182</v>
      </c>
      <c r="AB11" s="35">
        <f>IF(AA11=0,0,(AA11*((LOG(AA11))/LOG(2))))</f>
        <v>-0.44716938520678134</v>
      </c>
      <c r="AD11" s="35">
        <f>N11</f>
        <v>11211</v>
      </c>
      <c r="AE11" s="35">
        <f>COUNTIF(L61:L86,AD11)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COUNTIF(L114:L140,AN11)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COUNTIF(L141:L167,AS11)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759</v>
      </c>
      <c r="C12" s="61">
        <v>11</v>
      </c>
      <c r="D12" s="58">
        <v>771</v>
      </c>
      <c r="E12" s="61">
        <v>22</v>
      </c>
      <c r="F12" s="58">
        <v>780</v>
      </c>
      <c r="G12" s="64">
        <v>14</v>
      </c>
      <c r="H12" s="64">
        <v>794</v>
      </c>
      <c r="I12" s="41">
        <v>24</v>
      </c>
      <c r="J12" s="41">
        <v>808</v>
      </c>
      <c r="K12" s="42">
        <v>0</v>
      </c>
      <c r="L12">
        <v>21212</v>
      </c>
      <c r="N12" s="35">
        <v>11212</v>
      </c>
      <c r="O12" s="35">
        <f>COUNTIF($L$7:$L$500,N12)</f>
        <v>1</v>
      </c>
      <c r="P12" s="35">
        <f>O12/$Q$4</f>
        <v>6.2111801242236021E-3</v>
      </c>
      <c r="Q12" s="35">
        <f>IF(P12=0,0,(P12*((LOG(P12))/LOG(2))))</f>
        <v>-4.5533645205680845E-2</v>
      </c>
      <c r="T12" s="35">
        <f>N12</f>
        <v>11212</v>
      </c>
      <c r="U12" s="35">
        <f>COUNTIF(L7:L33,T12)</f>
        <v>1</v>
      </c>
      <c r="V12" s="35">
        <f>U12/(W4-U25)</f>
        <v>4.5454545454545456E-2</v>
      </c>
      <c r="W12" s="35">
        <f>IF(V12=0,0,(V12*((LOG(V12))/LOG(2))))</f>
        <v>-0.20270143721078623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COUNTIF(L114:L140,AN12)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COUNTIF(L141:L167,AS12)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911</v>
      </c>
      <c r="C13" s="61">
        <v>11</v>
      </c>
      <c r="D13" s="58">
        <v>923</v>
      </c>
      <c r="E13" s="61">
        <v>22</v>
      </c>
      <c r="F13" s="58">
        <v>931</v>
      </c>
      <c r="G13" s="64">
        <v>14</v>
      </c>
      <c r="H13" s="64">
        <v>940</v>
      </c>
      <c r="I13" s="41">
        <v>24</v>
      </c>
      <c r="J13" s="41">
        <v>950</v>
      </c>
      <c r="K13" s="42">
        <v>0</v>
      </c>
      <c r="L13">
        <v>21212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COUNTIF(L114:L140,AN13)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COUNTIF(L141:L167,AS13)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1054</v>
      </c>
      <c r="C14" s="61">
        <v>11</v>
      </c>
      <c r="D14" s="58">
        <v>1068</v>
      </c>
      <c r="E14" s="61">
        <v>11</v>
      </c>
      <c r="F14" s="58">
        <v>1073</v>
      </c>
      <c r="G14" s="64">
        <v>21</v>
      </c>
      <c r="H14" s="64">
        <v>1083</v>
      </c>
      <c r="I14" s="41">
        <v>11</v>
      </c>
      <c r="J14" s="41">
        <v>1096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COUNTIF(L114:L140,AN14)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COUNTIF(L141:L167,AS14)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1191</v>
      </c>
      <c r="C15" s="61">
        <v>13</v>
      </c>
      <c r="D15" s="58">
        <v>1200</v>
      </c>
      <c r="E15" s="61">
        <v>24</v>
      </c>
      <c r="F15" s="58">
        <v>1210</v>
      </c>
      <c r="G15" s="64">
        <v>14</v>
      </c>
      <c r="H15" s="64">
        <v>1220</v>
      </c>
      <c r="I15" s="41">
        <v>13</v>
      </c>
      <c r="J15" s="41">
        <v>1228</v>
      </c>
      <c r="K15" s="42">
        <v>0</v>
      </c>
      <c r="L15">
        <v>11211</v>
      </c>
      <c r="N15" s="35">
        <v>12111</v>
      </c>
      <c r="O15" s="35">
        <f>COUNTIF($L$7:$L$500,N15)</f>
        <v>3</v>
      </c>
      <c r="P15" s="35">
        <f>O15/$Q$4</f>
        <v>1.8633540372670808E-2</v>
      </c>
      <c r="Q15" s="35">
        <f>IF(P15=0,0,(P15*((LOG(P15))/LOG(2))))</f>
        <v>-0.1070674728706856</v>
      </c>
      <c r="T15" s="35">
        <f>N15</f>
        <v>12111</v>
      </c>
      <c r="U15" s="35">
        <f>COUNTIF(L7:L33,T15)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COUNTIF(L34:L60,Y15)</f>
        <v>1</v>
      </c>
      <c r="AA15" s="35">
        <f>Z15/(AB4-Z25)</f>
        <v>4.5454545454545456E-2</v>
      </c>
      <c r="AB15" s="35">
        <f>IF(AA15=0,0,(AA15*((LOG(AA15))/LOG(2))))</f>
        <v>-0.20270143721078623</v>
      </c>
      <c r="AD15" s="35">
        <f>N15</f>
        <v>12111</v>
      </c>
      <c r="AE15" s="35">
        <f>COUNTIF(L61:L86,AD15)</f>
        <v>1</v>
      </c>
      <c r="AF15" s="35">
        <f>AE15/(AG4-AE25)</f>
        <v>4.3478260869565216E-2</v>
      </c>
      <c r="AG15" s="35">
        <f>IF(AF15=0,0,(AF15*((LOG(AF15))/LOG(2))))</f>
        <v>-0.19667660678508753</v>
      </c>
      <c r="AI15" s="35">
        <f>N15</f>
        <v>12111</v>
      </c>
      <c r="AJ15" s="35">
        <f>COUNTIF(L87:L113,AI15)</f>
        <v>1</v>
      </c>
      <c r="AK15" s="35">
        <f>AJ15/(AL4-AJ25)</f>
        <v>4.1666666666666664E-2</v>
      </c>
      <c r="AL15" s="35">
        <f>IF(AK15=0,0,(AK15*((LOG(AK15))/LOG(2))))</f>
        <v>-0.19104010419671485</v>
      </c>
      <c r="AN15" s="35">
        <f>N15</f>
        <v>12111</v>
      </c>
      <c r="AO15" s="35">
        <f>COUNTIF(L114:L140,AN15)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COUNTIF(L141:L167,AS15)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1325</v>
      </c>
      <c r="C16" s="61">
        <v>13</v>
      </c>
      <c r="D16" s="58">
        <v>1330</v>
      </c>
      <c r="E16" s="61">
        <v>13</v>
      </c>
      <c r="F16" s="58">
        <v>1343</v>
      </c>
      <c r="G16" s="64">
        <v>14</v>
      </c>
      <c r="H16" s="64">
        <v>1349</v>
      </c>
      <c r="I16" s="41">
        <v>13</v>
      </c>
      <c r="J16" s="41">
        <v>1353</v>
      </c>
      <c r="K16" s="51">
        <v>1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COUNTIF(L114:L140,AN16)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COUNTIF(L141:L167,AS16)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1446</v>
      </c>
      <c r="C17" s="61">
        <v>13</v>
      </c>
      <c r="D17" s="58">
        <v>1451</v>
      </c>
      <c r="E17" s="61">
        <v>13</v>
      </c>
      <c r="F17" s="58">
        <v>1457</v>
      </c>
      <c r="G17" s="64">
        <v>14</v>
      </c>
      <c r="H17" s="64">
        <v>1462</v>
      </c>
      <c r="I17" s="41">
        <v>13</v>
      </c>
      <c r="J17" s="41">
        <v>1470</v>
      </c>
      <c r="K17" s="42">
        <v>0</v>
      </c>
      <c r="L17">
        <v>11111</v>
      </c>
      <c r="N17" s="35">
        <v>12121</v>
      </c>
      <c r="O17" s="35">
        <f>COUNTIF($L$7:$L$500,N17)</f>
        <v>2</v>
      </c>
      <c r="P17" s="35">
        <f>O17/$Q$4</f>
        <v>1.2422360248447204E-2</v>
      </c>
      <c r="Q17" s="35">
        <f>IF(P17=0,0,(P17*((LOG(P17))/LOG(2))))</f>
        <v>-7.8644930162914489E-2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1</v>
      </c>
      <c r="AA17" s="35">
        <f>Z17/(AB4-Z25)</f>
        <v>4.5454545454545456E-2</v>
      </c>
      <c r="AB17" s="35">
        <f>IF(AA17=0,0,(AA17*((LOG(AA17))/LOG(2))))</f>
        <v>-0.20270143721078623</v>
      </c>
      <c r="AD17" s="35">
        <f>N17</f>
        <v>12121</v>
      </c>
      <c r="AE17" s="35">
        <f>COUNTIF(L61:L86,AD17)</f>
        <v>1</v>
      </c>
      <c r="AF17" s="35">
        <f>AE17/(AG4-AE25)</f>
        <v>4.3478260869565216E-2</v>
      </c>
      <c r="AG17" s="35">
        <f>IF(AF17=0,0,(AF17*((LOG(AF17))/LOG(2))))</f>
        <v>-0.19667660678508753</v>
      </c>
      <c r="AI17" s="35">
        <f>N17</f>
        <v>12121</v>
      </c>
      <c r="AJ17" s="35">
        <f>COUNTIF(L87:L113,AI17)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COUNTIF(L114:L140,AN17)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COUNTIF(L141:L167,AS17)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1575</v>
      </c>
      <c r="C18" s="61">
        <v>11</v>
      </c>
      <c r="D18" s="58">
        <v>1587</v>
      </c>
      <c r="E18" s="61">
        <v>11</v>
      </c>
      <c r="F18" s="58">
        <v>1592</v>
      </c>
      <c r="G18" s="64">
        <v>12</v>
      </c>
      <c r="H18" s="64">
        <v>1601</v>
      </c>
      <c r="I18" s="41">
        <v>13</v>
      </c>
      <c r="J18" s="41">
        <v>1610</v>
      </c>
      <c r="K18" s="42">
        <v>0</v>
      </c>
      <c r="L18">
        <v>21111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COUNTIF(L114:L140,AN18)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COUNTIF(L141:L167,AS18)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1711</v>
      </c>
      <c r="C19" s="61">
        <v>11</v>
      </c>
      <c r="D19" s="58">
        <v>1721</v>
      </c>
      <c r="E19" s="61">
        <v>11</v>
      </c>
      <c r="F19" s="58">
        <v>1733</v>
      </c>
      <c r="G19" s="64">
        <v>12</v>
      </c>
      <c r="H19" s="64">
        <v>1744</v>
      </c>
      <c r="I19" s="41">
        <v>13</v>
      </c>
      <c r="J19" s="41">
        <v>1758</v>
      </c>
      <c r="K19" s="42">
        <v>0</v>
      </c>
      <c r="L19">
        <v>21111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COUNTIF(L114:L140,AN19)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COUNTIF(L141:L167,AS19)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1872</v>
      </c>
      <c r="C20" s="61">
        <v>13</v>
      </c>
      <c r="D20" s="58">
        <v>1891</v>
      </c>
      <c r="E20" s="61">
        <v>13</v>
      </c>
      <c r="F20" s="58">
        <v>1895</v>
      </c>
      <c r="G20" s="64">
        <v>14</v>
      </c>
      <c r="H20" s="64">
        <v>1903</v>
      </c>
      <c r="I20" s="41">
        <v>13</v>
      </c>
      <c r="J20" s="41">
        <v>1916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COUNTIF(L114:L140,AN20)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COUNTIF(L141:L167,AS20)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2018</v>
      </c>
      <c r="C21" s="61">
        <v>11</v>
      </c>
      <c r="D21" s="58">
        <v>2027</v>
      </c>
      <c r="E21" s="61">
        <v>11</v>
      </c>
      <c r="F21" s="58">
        <v>2038</v>
      </c>
      <c r="G21" s="64">
        <v>21</v>
      </c>
      <c r="H21" s="64">
        <v>2048</v>
      </c>
      <c r="I21" s="41">
        <v>11</v>
      </c>
      <c r="J21" s="41">
        <v>2061</v>
      </c>
      <c r="K21" s="42">
        <v>1</v>
      </c>
      <c r="L21">
        <v>21121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COUNTIF(L114:L140,AN21)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COUNTIF(L141:L167,AS21)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2155</v>
      </c>
      <c r="C22" s="61">
        <v>11</v>
      </c>
      <c r="D22" s="58">
        <v>2167</v>
      </c>
      <c r="E22" s="61">
        <v>22</v>
      </c>
      <c r="F22" s="58">
        <v>2177</v>
      </c>
      <c r="G22" s="64">
        <v>14</v>
      </c>
      <c r="H22" s="64">
        <v>2189</v>
      </c>
      <c r="I22" s="41">
        <v>13</v>
      </c>
      <c r="J22" s="41">
        <v>2197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COUNTIF(L114:L140,AN22)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COUNTIF(L141:L167,AS22)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2295</v>
      </c>
      <c r="C23" s="61">
        <v>11</v>
      </c>
      <c r="D23" s="58">
        <v>2305</v>
      </c>
      <c r="E23" s="61">
        <v>11</v>
      </c>
      <c r="F23" s="58">
        <v>2323</v>
      </c>
      <c r="G23" s="64">
        <v>12</v>
      </c>
      <c r="H23" s="64">
        <v>2330</v>
      </c>
      <c r="I23" s="41">
        <v>24</v>
      </c>
      <c r="J23" s="41">
        <v>2340</v>
      </c>
      <c r="K23" s="42">
        <v>0</v>
      </c>
      <c r="L23">
        <v>21112</v>
      </c>
      <c r="N23" s="35">
        <v>21111</v>
      </c>
      <c r="O23" s="35">
        <f>COUNTIF($L$7:$L$500,N23)</f>
        <v>10</v>
      </c>
      <c r="P23" s="35">
        <f>O23/$Q$4</f>
        <v>6.2111801242236024E-2</v>
      </c>
      <c r="Q23" s="35">
        <f>IF(P23=0,0,(P23*((LOG(P23))/LOG(2))))</f>
        <v>-0.2490055144861649</v>
      </c>
      <c r="T23" s="35">
        <f>N23</f>
        <v>21111</v>
      </c>
      <c r="U23" s="35">
        <f>COUNTIF(L7:L33,T23)</f>
        <v>6</v>
      </c>
      <c r="V23" s="35">
        <f>U23/(W4-U25)</f>
        <v>0.27272727272727271</v>
      </c>
      <c r="W23" s="35">
        <f>IF(V23=0,0,(V23*((LOG(V23))/LOG(2))))</f>
        <v>-0.51121885034076575</v>
      </c>
      <c r="Y23" s="35">
        <f>N23</f>
        <v>21111</v>
      </c>
      <c r="Z23" s="35">
        <f>COUNTIF(L34:L60,Y23)</f>
        <v>3</v>
      </c>
      <c r="AA23" s="35">
        <f>Z23/(AB4-Z25)</f>
        <v>0.13636363636363635</v>
      </c>
      <c r="AB23" s="35">
        <f>IF(AA23=0,0,(AA23*((LOG(AA23))/LOG(2))))</f>
        <v>-0.39197306153401923</v>
      </c>
      <c r="AD23" s="35">
        <f>N23</f>
        <v>21111</v>
      </c>
      <c r="AE23" s="35">
        <f>COUNTIF(L61:L86,AD23)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COUNTIF(L87:L113,AI23)</f>
        <v>1</v>
      </c>
      <c r="AK23" s="35">
        <f>AJ23/(AL4-AJ25)</f>
        <v>4.1666666666666664E-2</v>
      </c>
      <c r="AL23" s="35">
        <f>IF(AK23=0,0,(AK23*((LOG(AK23))/LOG(2))))</f>
        <v>-0.19104010419671485</v>
      </c>
      <c r="AN23" s="35">
        <f>N23</f>
        <v>21111</v>
      </c>
      <c r="AO23" s="35">
        <f>COUNTIF(L114:L140,AN23)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COUNTIF(L141:L167,AS23)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2445</v>
      </c>
      <c r="C24" s="61">
        <v>11</v>
      </c>
      <c r="D24" s="58">
        <v>2457</v>
      </c>
      <c r="E24" s="61">
        <v>11</v>
      </c>
      <c r="F24" s="58">
        <v>2464</v>
      </c>
      <c r="G24" s="64">
        <v>12</v>
      </c>
      <c r="H24" s="64">
        <v>2472</v>
      </c>
      <c r="I24" s="41">
        <v>13</v>
      </c>
      <c r="J24" s="41">
        <v>2484</v>
      </c>
      <c r="K24" s="42">
        <v>0</v>
      </c>
      <c r="L24">
        <v>21111</v>
      </c>
      <c r="N24" s="35">
        <v>21112</v>
      </c>
      <c r="O24" s="35">
        <f>COUNTIF($L$7:$L$500,N24)</f>
        <v>7</v>
      </c>
      <c r="P24" s="35">
        <f>O24/$Q$4</f>
        <v>4.3478260869565216E-2</v>
      </c>
      <c r="Q24" s="35">
        <f>IF(P24=0,0,(P24*((LOG(P24))/LOG(2))))</f>
        <v>-0.19667660678508753</v>
      </c>
      <c r="T24" s="35">
        <f>N24</f>
        <v>21112</v>
      </c>
      <c r="U24" s="35">
        <f>COUNTIF(L7:L33,T24)</f>
        <v>2</v>
      </c>
      <c r="V24" s="35">
        <f>U24/(W4-U25)</f>
        <v>9.0909090909090912E-2</v>
      </c>
      <c r="W24" s="35">
        <f>IF(V24=0,0,(V24*((LOG(V24))/LOG(2))))</f>
        <v>-0.31449378351248153</v>
      </c>
      <c r="Y24" s="35">
        <f>N24</f>
        <v>21112</v>
      </c>
      <c r="Z24" s="35">
        <f>COUNTIF(L34:L60,Y24)</f>
        <v>4</v>
      </c>
      <c r="AA24" s="35">
        <f>Z24/(AB4-Z25)</f>
        <v>0.18181818181818182</v>
      </c>
      <c r="AB24" s="35">
        <f>IF(AA24=0,0,(AA24*((LOG(AA24))/LOG(2))))</f>
        <v>-0.44716938520678134</v>
      </c>
      <c r="AD24" s="35">
        <f>N24</f>
        <v>21112</v>
      </c>
      <c r="AE24" s="35">
        <f>COUNTIF(L61:L86,AD24)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1</v>
      </c>
      <c r="AK24" s="35">
        <f>AJ24/(AL4-AJ25)</f>
        <v>4.1666666666666664E-2</v>
      </c>
      <c r="AL24" s="35">
        <f>IF(AK24=0,0,(AK24*((LOG(AK24))/LOG(2))))</f>
        <v>-0.19104010419671485</v>
      </c>
      <c r="AN24" s="35">
        <f>N24</f>
        <v>21112</v>
      </c>
      <c r="AO24" s="35">
        <f>COUNTIF(L114:L140,AN24)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COUNTIF(L141:L167,AS24)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2586</v>
      </c>
      <c r="C25" s="61">
        <v>11</v>
      </c>
      <c r="D25" s="58">
        <v>2596</v>
      </c>
      <c r="E25" s="61">
        <v>11</v>
      </c>
      <c r="F25" s="58">
        <v>2601</v>
      </c>
      <c r="G25" s="64">
        <v>12</v>
      </c>
      <c r="H25" s="64">
        <v>2605</v>
      </c>
      <c r="I25" s="41">
        <v>24</v>
      </c>
      <c r="J25" s="41">
        <v>2617</v>
      </c>
      <c r="K25" s="42">
        <v>0</v>
      </c>
      <c r="L25">
        <v>21112</v>
      </c>
      <c r="N25" s="35">
        <v>21121</v>
      </c>
      <c r="O25" s="35">
        <f>COUNTIF($L$7:$L$500,N25)</f>
        <v>16</v>
      </c>
      <c r="P25" s="35">
        <f>O25/$Q$4</f>
        <v>9.9378881987577633E-2</v>
      </c>
      <c r="Q25" s="35">
        <f>IF(P25=0,0,(P25*((LOG(P25))/LOG(2))))</f>
        <v>-0.33102279534058304</v>
      </c>
      <c r="T25" s="35">
        <f>N25</f>
        <v>21121</v>
      </c>
      <c r="U25" s="35">
        <f>COUNTIF(L7:L33,T25)</f>
        <v>5</v>
      </c>
      <c r="V25" s="55"/>
      <c r="W25" s="56"/>
      <c r="Y25" s="35">
        <f>N25</f>
        <v>21121</v>
      </c>
      <c r="Z25" s="35">
        <f>COUNTIF(L34:L60,Y25)</f>
        <v>5</v>
      </c>
      <c r="AA25" s="55"/>
      <c r="AB25" s="56"/>
      <c r="AD25" s="35">
        <f>N25</f>
        <v>21121</v>
      </c>
      <c r="AE25" s="35">
        <f>COUNTIF(L61:L86,AD25)</f>
        <v>3</v>
      </c>
      <c r="AF25" s="55"/>
      <c r="AG25" s="56"/>
      <c r="AI25" s="35">
        <f>N25</f>
        <v>21121</v>
      </c>
      <c r="AJ25" s="35">
        <f>COUNTIF(L87:L113,AI25)</f>
        <v>3</v>
      </c>
      <c r="AK25" s="55"/>
      <c r="AL25" s="56"/>
      <c r="AN25" s="35">
        <f>N25</f>
        <v>21121</v>
      </c>
      <c r="AO25" s="35">
        <f>COUNTIF(L114:L140,AN25)</f>
        <v>0</v>
      </c>
      <c r="AP25" s="55"/>
      <c r="AQ25" s="56"/>
      <c r="AS25" s="35">
        <f>N25</f>
        <v>21121</v>
      </c>
      <c r="AT25" s="35">
        <f>COUNTIF(L141:L167,AS25)</f>
        <v>0</v>
      </c>
      <c r="AU25" s="55"/>
      <c r="AV25" s="56"/>
    </row>
    <row r="26" spans="1:48" x14ac:dyDescent="0.3">
      <c r="A26" s="58">
        <v>21</v>
      </c>
      <c r="B26" s="58">
        <v>2714</v>
      </c>
      <c r="C26" s="61">
        <v>11</v>
      </c>
      <c r="D26" s="58">
        <v>2729</v>
      </c>
      <c r="E26" s="61">
        <v>22</v>
      </c>
      <c r="F26" s="58">
        <v>2738</v>
      </c>
      <c r="G26" s="64">
        <v>14</v>
      </c>
      <c r="H26" s="64">
        <v>2751</v>
      </c>
      <c r="I26" s="41">
        <v>13</v>
      </c>
      <c r="J26" s="41">
        <v>2760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COUNTIF(L114:L140,AN26)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COUNTIF(L141:L167,AS26)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2866</v>
      </c>
      <c r="C27" s="61">
        <v>11</v>
      </c>
      <c r="D27" s="58">
        <v>2880</v>
      </c>
      <c r="E27" s="61">
        <v>11</v>
      </c>
      <c r="F27" s="58">
        <v>2885</v>
      </c>
      <c r="G27" s="64">
        <v>21</v>
      </c>
      <c r="H27" s="64">
        <v>2895</v>
      </c>
      <c r="I27" s="41">
        <v>11</v>
      </c>
      <c r="J27" s="41">
        <v>2908</v>
      </c>
      <c r="K27" s="42">
        <v>1</v>
      </c>
      <c r="L27">
        <v>21121</v>
      </c>
      <c r="N27" s="35">
        <v>21211</v>
      </c>
      <c r="O27" s="35">
        <f>COUNTIF($L$7:$L$500,N27)</f>
        <v>27</v>
      </c>
      <c r="P27" s="35">
        <f>O27/$Q$4</f>
        <v>0.16770186335403728</v>
      </c>
      <c r="Q27" s="35">
        <f>IF(P27=0,0,(P27*((LOG(P27))/LOG(2))))</f>
        <v>-0.43200492640174543</v>
      </c>
      <c r="T27" s="35">
        <f>N27</f>
        <v>21211</v>
      </c>
      <c r="U27" s="35">
        <f>COUNTIF(L7:L33,T27)</f>
        <v>3</v>
      </c>
      <c r="V27" s="35">
        <f>U27/(W4-U25)</f>
        <v>0.13636363636363635</v>
      </c>
      <c r="W27" s="35">
        <f>IF(V27=0,0,(V27*((LOG(V27))/LOG(2))))</f>
        <v>-0.39197306153401923</v>
      </c>
      <c r="Y27" s="35">
        <f>N27</f>
        <v>21211</v>
      </c>
      <c r="Z27" s="35">
        <f>COUNTIF(L34:L60,Y27)</f>
        <v>3</v>
      </c>
      <c r="AA27" s="35">
        <f>Z27/(AB4-Z25)</f>
        <v>0.13636363636363635</v>
      </c>
      <c r="AB27" s="35">
        <f>IF(AA27=0,0,(AA27*((LOG(AA27))/LOG(2))))</f>
        <v>-0.39197306153401923</v>
      </c>
      <c r="AD27" s="35">
        <f>N27</f>
        <v>21211</v>
      </c>
      <c r="AE27" s="35">
        <f>COUNTIF(L61:L86,AD27)</f>
        <v>8</v>
      </c>
      <c r="AF27" s="35">
        <f>AE27/(AG4-AE25)</f>
        <v>0.34782608695652173</v>
      </c>
      <c r="AG27" s="35">
        <f>IF(AF27=0,0,(AF27*((LOG(AF27))/LOG(2))))</f>
        <v>-0.52993459341113491</v>
      </c>
      <c r="AI27" s="35">
        <f>N27</f>
        <v>21211</v>
      </c>
      <c r="AJ27" s="35">
        <f>COUNTIF(L87:L113,AI27)</f>
        <v>3</v>
      </c>
      <c r="AK27" s="35">
        <f>AJ27/(AL4-AJ25)</f>
        <v>0.125</v>
      </c>
      <c r="AL27" s="35">
        <f>IF(AK27=0,0,(AK27*((LOG(AK27))/LOG(2))))</f>
        <v>-0.375</v>
      </c>
      <c r="AN27" s="35">
        <f>N27</f>
        <v>21211</v>
      </c>
      <c r="AO27" s="35">
        <f>COUNTIF(L114:L140,AN27)</f>
        <v>3</v>
      </c>
      <c r="AP27" s="35">
        <f>AO27/(AQ4-AO25)</f>
        <v>0.1111111111111111</v>
      </c>
      <c r="AQ27" s="35">
        <f>IF(AP27=0,0,(AP27*((LOG(AP27))/LOG(2))))</f>
        <v>-0.3522138890491458</v>
      </c>
      <c r="AS27" s="35">
        <f>N27</f>
        <v>21211</v>
      </c>
      <c r="AT27" s="35">
        <f>COUNTIF(L141:L167,AS27)</f>
        <v>7</v>
      </c>
      <c r="AU27" s="35">
        <f>AT27/(AV4-AT25)</f>
        <v>0.25925925925925924</v>
      </c>
      <c r="AV27" s="35">
        <f>IF(AU27=0,0,(AU27*((LOG(AU27))/LOG(2))))</f>
        <v>-0.5049158541015204</v>
      </c>
    </row>
    <row r="28" spans="1:48" x14ac:dyDescent="0.3">
      <c r="A28" s="58">
        <v>21</v>
      </c>
      <c r="B28" s="58">
        <v>3004</v>
      </c>
      <c r="C28" s="61">
        <v>11</v>
      </c>
      <c r="D28" s="58">
        <v>3014</v>
      </c>
      <c r="E28" s="61">
        <v>11</v>
      </c>
      <c r="F28" s="58">
        <v>3021</v>
      </c>
      <c r="G28" s="64">
        <v>21</v>
      </c>
      <c r="H28" s="64">
        <v>3031</v>
      </c>
      <c r="I28" s="41">
        <v>11</v>
      </c>
      <c r="J28" s="41">
        <v>3040</v>
      </c>
      <c r="K28" s="42">
        <v>1</v>
      </c>
      <c r="L28">
        <v>21121</v>
      </c>
      <c r="N28" s="35">
        <v>21212</v>
      </c>
      <c r="O28" s="35">
        <f>COUNTIF($L$7:$L$500,N28)</f>
        <v>18</v>
      </c>
      <c r="P28" s="35">
        <f>O28/$Q$4</f>
        <v>0.11180124223602485</v>
      </c>
      <c r="Q28" s="35">
        <f>IF(P28=0,0,(P28*((LOG(P28))/LOG(2))))</f>
        <v>-0.35340281850994709</v>
      </c>
      <c r="T28" s="35">
        <f>N28</f>
        <v>21212</v>
      </c>
      <c r="U28" s="35">
        <f>COUNTIF(L7:L33,T28)</f>
        <v>3</v>
      </c>
      <c r="V28" s="35">
        <f>U28/(W4-U25)</f>
        <v>0.13636363636363635</v>
      </c>
      <c r="W28" s="35">
        <f>IF(V28=0,0,(V28*((LOG(V28))/LOG(2))))</f>
        <v>-0.39197306153401923</v>
      </c>
      <c r="Y28" s="35">
        <f>N28</f>
        <v>21212</v>
      </c>
      <c r="Z28" s="35">
        <f>COUNTIF(L34:L60,Y28)</f>
        <v>1</v>
      </c>
      <c r="AA28" s="35">
        <f>Z28/(AB4-Z25)</f>
        <v>4.5454545454545456E-2</v>
      </c>
      <c r="AB28" s="35">
        <f>IF(AA28=0,0,(AA28*((LOG(AA28))/LOG(2))))</f>
        <v>-0.20270143721078623</v>
      </c>
      <c r="AD28" s="35">
        <f>N28</f>
        <v>21212</v>
      </c>
      <c r="AE28" s="35">
        <f>COUNTIF(L61:L86,AD28)</f>
        <v>5</v>
      </c>
      <c r="AF28" s="35">
        <f>AE28/(AG4-AE25)</f>
        <v>0.21739130434782608</v>
      </c>
      <c r="AG28" s="35">
        <f>IF(AF28=0,0,(AF28*((LOG(AF28))/LOG(2))))</f>
        <v>-0.47861605677601093</v>
      </c>
      <c r="AI28" s="35">
        <f>N28</f>
        <v>21212</v>
      </c>
      <c r="AJ28" s="35">
        <f>COUNTIF(L87:L113,AI28)</f>
        <v>2</v>
      </c>
      <c r="AK28" s="35">
        <f>AJ28/(AL4-AJ25)</f>
        <v>8.3333333333333329E-2</v>
      </c>
      <c r="AL28" s="35">
        <f>IF(AK28=0,0,(AK28*((LOG(AK28))/LOG(2))))</f>
        <v>-0.29874687506009634</v>
      </c>
      <c r="AN28" s="35">
        <f>N28</f>
        <v>21212</v>
      </c>
      <c r="AO28" s="35">
        <f>COUNTIF(L114:L140,AN28)</f>
        <v>2</v>
      </c>
      <c r="AP28" s="35">
        <f>AO28/(AQ4-AO25)</f>
        <v>7.407407407407407E-2</v>
      </c>
      <c r="AQ28" s="35">
        <f>IF(AP28=0,0,(AP28*((LOG(AP28))/LOG(2))))</f>
        <v>-0.27813981497507173</v>
      </c>
      <c r="AS28" s="35">
        <f>N28</f>
        <v>21212</v>
      </c>
      <c r="AT28" s="35">
        <f>COUNTIF(L141:L167,AS28)</f>
        <v>5</v>
      </c>
      <c r="AU28" s="35">
        <f>AT28/(AV4-AT25)</f>
        <v>0.18518518518518517</v>
      </c>
      <c r="AV28" s="35">
        <f>IF(AU28=0,0,(AU28*((LOG(AU28))/LOG(2))))</f>
        <v>-0.45054803838446406</v>
      </c>
    </row>
    <row r="29" spans="1:48" x14ac:dyDescent="0.3">
      <c r="A29" s="58">
        <v>21</v>
      </c>
      <c r="B29" s="58">
        <v>3136</v>
      </c>
      <c r="C29" s="61">
        <v>11</v>
      </c>
      <c r="D29" s="58">
        <v>3146</v>
      </c>
      <c r="E29" s="61">
        <v>11</v>
      </c>
      <c r="F29" s="58">
        <v>3154</v>
      </c>
      <c r="G29" s="64">
        <v>12</v>
      </c>
      <c r="H29" s="64">
        <v>3163</v>
      </c>
      <c r="I29" s="41">
        <v>13</v>
      </c>
      <c r="J29" s="41">
        <v>3172</v>
      </c>
      <c r="K29" s="42">
        <v>0</v>
      </c>
      <c r="L29">
        <v>21111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COUNTIF(L114:L140,AN29)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COUNTIF(L141:L167,AS29)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3273</v>
      </c>
      <c r="C30" s="61">
        <v>11</v>
      </c>
      <c r="D30" s="58">
        <v>3285</v>
      </c>
      <c r="E30" s="61">
        <v>11</v>
      </c>
      <c r="F30" s="58">
        <v>3294</v>
      </c>
      <c r="G30" s="64">
        <v>12</v>
      </c>
      <c r="H30" s="64">
        <v>3303</v>
      </c>
      <c r="I30" s="41">
        <v>13</v>
      </c>
      <c r="J30" s="41">
        <v>3311</v>
      </c>
      <c r="K30" s="42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COUNTIF(L114:L140,AN30)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COUNTIF(L141:L167,AS30)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3409</v>
      </c>
      <c r="C31" s="61">
        <v>22</v>
      </c>
      <c r="D31" s="58">
        <v>3416</v>
      </c>
      <c r="E31" s="61">
        <v>13</v>
      </c>
      <c r="F31" s="58">
        <v>3431</v>
      </c>
      <c r="G31" s="64">
        <v>14</v>
      </c>
      <c r="H31" s="64">
        <v>3439</v>
      </c>
      <c r="I31" s="41">
        <v>13</v>
      </c>
      <c r="J31" s="41">
        <v>3448</v>
      </c>
      <c r="K31" s="42">
        <v>0</v>
      </c>
      <c r="L31">
        <v>22111</v>
      </c>
      <c r="N31" s="35">
        <v>22111</v>
      </c>
      <c r="O31" s="35">
        <f>COUNTIF($L$7:$L$500,N31)</f>
        <v>4</v>
      </c>
      <c r="P31" s="35">
        <f>O31/$Q$4</f>
        <v>2.4844720496894408E-2</v>
      </c>
      <c r="Q31" s="35">
        <f>IF(P31=0,0,(P31*((LOG(P31))/LOG(2))))</f>
        <v>-0.13244513982893458</v>
      </c>
      <c r="T31" s="35">
        <f>N31</f>
        <v>22111</v>
      </c>
      <c r="U31" s="35">
        <f>COUNTIF(L7:L33,T31)</f>
        <v>1</v>
      </c>
      <c r="V31" s="35">
        <f>U31/(W4-U25)</f>
        <v>4.5454545454545456E-2</v>
      </c>
      <c r="W31" s="35">
        <f>IF(V31=0,0,(V31*((LOG(V31))/LOG(2))))</f>
        <v>-0.20270143721078623</v>
      </c>
      <c r="Y31" s="35">
        <f>N31</f>
        <v>22111</v>
      </c>
      <c r="Z31" s="35">
        <f>COUNTIF(L34:L60,Y31)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COUNTIF(L61:L86,AD31)</f>
        <v>2</v>
      </c>
      <c r="AF31" s="35">
        <f>AE31/(AG4-AE25)</f>
        <v>8.6956521739130432E-2</v>
      </c>
      <c r="AG31" s="35">
        <f>IF(AF31=0,0,(AF31*((LOG(AF31))/LOG(2))))</f>
        <v>-0.30639669183104457</v>
      </c>
      <c r="AI31" s="35">
        <f>N31</f>
        <v>22111</v>
      </c>
      <c r="AJ31" s="35">
        <f>COUNTIF(L87:L113,AI31)</f>
        <v>1</v>
      </c>
      <c r="AK31" s="35">
        <f>AJ31/(AL4-AJ25)</f>
        <v>4.1666666666666664E-2</v>
      </c>
      <c r="AL31" s="35">
        <f>IF(AK31=0,0,(AK31*((LOG(AK31))/LOG(2))))</f>
        <v>-0.19104010419671485</v>
      </c>
      <c r="AN31" s="35">
        <f>N31</f>
        <v>22111</v>
      </c>
      <c r="AO31" s="35">
        <f>COUNTIF(L114:L140,AN31)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COUNTIF(L141:L167,AS31)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3549</v>
      </c>
      <c r="C32" s="61">
        <v>11</v>
      </c>
      <c r="D32" s="58">
        <v>3559</v>
      </c>
      <c r="E32" s="61">
        <v>22</v>
      </c>
      <c r="F32" s="58">
        <v>3570</v>
      </c>
      <c r="G32" s="64">
        <v>14</v>
      </c>
      <c r="H32" s="64">
        <v>3582</v>
      </c>
      <c r="I32" s="41">
        <v>13</v>
      </c>
      <c r="J32" s="41">
        <v>3591</v>
      </c>
      <c r="K32" s="42">
        <v>0</v>
      </c>
      <c r="L32">
        <v>21211</v>
      </c>
      <c r="N32" s="35">
        <v>22112</v>
      </c>
      <c r="O32" s="35">
        <f>COUNTIF($L$7:$L$500,N32)</f>
        <v>6</v>
      </c>
      <c r="P32" s="35">
        <f>O32/$Q$4</f>
        <v>3.7267080745341616E-2</v>
      </c>
      <c r="Q32" s="35">
        <f>IF(P32=0,0,(P32*((LOG(P32))/LOG(2))))</f>
        <v>-0.17686786499602961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1</v>
      </c>
      <c r="AA32" s="35">
        <f>Z32/(AB4-Z25)</f>
        <v>4.5454545454545456E-2</v>
      </c>
      <c r="AB32" s="35">
        <f>IF(AA32=0,0,(AA32*((LOG(AA32))/LOG(2))))</f>
        <v>-0.20270143721078623</v>
      </c>
      <c r="AD32" s="35">
        <f>N32</f>
        <v>22112</v>
      </c>
      <c r="AE32" s="35">
        <f>COUNTIF(L61:L86,AD32)</f>
        <v>1</v>
      </c>
      <c r="AF32" s="35">
        <f>AE32/(AG4-AE25)</f>
        <v>4.3478260869565216E-2</v>
      </c>
      <c r="AG32" s="35">
        <f>IF(AF32=0,0,(AF32*((LOG(AF32))/LOG(2))))</f>
        <v>-0.19667660678508753</v>
      </c>
      <c r="AI32" s="35">
        <f>N32</f>
        <v>22112</v>
      </c>
      <c r="AJ32" s="35">
        <f>COUNTIF(L87:L113,AI32)</f>
        <v>3</v>
      </c>
      <c r="AK32" s="35">
        <f>AJ32/(AL4-AJ25)</f>
        <v>0.125</v>
      </c>
      <c r="AL32" s="35">
        <f>IF(AK32=0,0,(AK32*((LOG(AK32))/LOG(2))))</f>
        <v>-0.375</v>
      </c>
      <c r="AN32" s="35">
        <f>N32</f>
        <v>22112</v>
      </c>
      <c r="AO32" s="35">
        <f>COUNTIF(L114:L140,AN32)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COUNTIF(L141:L167,AS32)</f>
        <v>1</v>
      </c>
      <c r="AU32" s="35">
        <f>AT32/(AV4-AT25)</f>
        <v>3.7037037037037035E-2</v>
      </c>
      <c r="AV32" s="35">
        <f>IF(AU32=0,0,(AU32*((LOG(AU32))/LOG(2))))</f>
        <v>-0.1761069445245729</v>
      </c>
    </row>
    <row r="33" spans="1:48" x14ac:dyDescent="0.3">
      <c r="A33" s="58">
        <v>21</v>
      </c>
      <c r="B33" s="58">
        <v>3694</v>
      </c>
      <c r="C33" s="61">
        <v>11</v>
      </c>
      <c r="D33" s="58">
        <v>3704</v>
      </c>
      <c r="E33" s="61">
        <v>11</v>
      </c>
      <c r="F33" s="58">
        <v>3708</v>
      </c>
      <c r="G33" s="64">
        <v>12</v>
      </c>
      <c r="H33" s="64">
        <v>3717</v>
      </c>
      <c r="I33" s="41">
        <v>13</v>
      </c>
      <c r="J33" s="41">
        <v>3728</v>
      </c>
      <c r="K33" s="42">
        <v>0</v>
      </c>
      <c r="L33">
        <v>21111</v>
      </c>
      <c r="N33" s="35">
        <v>22121</v>
      </c>
      <c r="O33" s="35">
        <f>COUNTIF($L$7:$L$500,N33)</f>
        <v>40</v>
      </c>
      <c r="P33" s="35">
        <f>O33/$Q$4</f>
        <v>0.2484472049689441</v>
      </c>
      <c r="Q33" s="35">
        <f>IF(P33=0,0,(P33*((LOG(P33))/LOG(2))))</f>
        <v>-0.49912764800677134</v>
      </c>
      <c r="T33" s="35">
        <f>N33</f>
        <v>22121</v>
      </c>
      <c r="U33" s="35">
        <f>COUNTIF(L7:L33,T33)</f>
        <v>1</v>
      </c>
      <c r="V33" s="35">
        <f>U33/(W4-U25)</f>
        <v>4.5454545454545456E-2</v>
      </c>
      <c r="W33" s="35">
        <f>IF(V33=0,0,(V33*((LOG(V33))/LOG(2))))</f>
        <v>-0.20270143721078623</v>
      </c>
      <c r="Y33" s="35">
        <f>N33</f>
        <v>22121</v>
      </c>
      <c r="Z33" s="35">
        <f>COUNTIF(L34:L60,Y33)</f>
        <v>2</v>
      </c>
      <c r="AA33" s="35">
        <f>Z33/(AB4-Z25)</f>
        <v>9.0909090909090912E-2</v>
      </c>
      <c r="AB33" s="35">
        <f>IF(AA33=0,0,(AA33*((LOG(AA33))/LOG(2))))</f>
        <v>-0.31449378351248153</v>
      </c>
      <c r="AD33" s="35">
        <f>N33</f>
        <v>22121</v>
      </c>
      <c r="AE33" s="35">
        <f>COUNTIF(L61:L86,AD33)</f>
        <v>3</v>
      </c>
      <c r="AF33" s="35">
        <f>AE33/(AG4-AE25)</f>
        <v>0.13043478260869565</v>
      </c>
      <c r="AG33" s="35">
        <f>IF(AF33=0,0,(AF33*((LOG(AF33))/LOG(2))))</f>
        <v>-0.3832955811307639</v>
      </c>
      <c r="AI33" s="35">
        <f>N33</f>
        <v>22121</v>
      </c>
      <c r="AJ33" s="35">
        <f>COUNTIF(L87:L113,AI33)</f>
        <v>8</v>
      </c>
      <c r="AK33" s="35">
        <f>AJ33/(AL4-AJ25)</f>
        <v>0.33333333333333331</v>
      </c>
      <c r="AL33" s="35">
        <f>IF(AK33=0,0,(AK33*((LOG(AK33))/LOG(2))))</f>
        <v>-0.52832083357371862</v>
      </c>
      <c r="AN33" s="35">
        <f>N33</f>
        <v>22121</v>
      </c>
      <c r="AO33" s="35">
        <f>COUNTIF(L114:L140,AN33)</f>
        <v>18</v>
      </c>
      <c r="AP33" s="35">
        <f>AO33/(AQ4-AO25)</f>
        <v>0.66666666666666663</v>
      </c>
      <c r="AQ33" s="35">
        <f>IF(AP33=0,0,(AP33*((LOG(AP33))/LOG(2))))</f>
        <v>-0.38997500048077083</v>
      </c>
      <c r="AS33" s="35">
        <f>N33</f>
        <v>22121</v>
      </c>
      <c r="AT33" s="35">
        <f>COUNTIF(L141:L167,AS33)</f>
        <v>8</v>
      </c>
      <c r="AU33" s="35">
        <f>AT33/(AV4-AT25)</f>
        <v>0.29629629629629628</v>
      </c>
      <c r="AV33" s="35">
        <f>IF(AU33=0,0,(AU33*((LOG(AU33))/LOG(2))))</f>
        <v>-0.51996666730769436</v>
      </c>
    </row>
    <row r="34" spans="1:48" x14ac:dyDescent="0.3">
      <c r="A34" s="59">
        <v>21</v>
      </c>
      <c r="B34" s="59">
        <v>3830</v>
      </c>
      <c r="C34" s="62">
        <v>11</v>
      </c>
      <c r="D34" s="59">
        <v>3844</v>
      </c>
      <c r="E34" s="62">
        <v>11</v>
      </c>
      <c r="F34" s="59">
        <v>3853</v>
      </c>
      <c r="G34" s="65">
        <v>12</v>
      </c>
      <c r="H34" s="65">
        <v>3862</v>
      </c>
      <c r="I34" s="40">
        <v>24</v>
      </c>
      <c r="J34" s="40">
        <v>3878</v>
      </c>
      <c r="K34" s="50">
        <v>0</v>
      </c>
      <c r="L34">
        <v>21112</v>
      </c>
      <c r="N34" s="35">
        <v>22122</v>
      </c>
      <c r="O34" s="35">
        <f>COUNTIF($L$7:$L$500,N34)</f>
        <v>2</v>
      </c>
      <c r="P34" s="35">
        <f>O34/$Q$4</f>
        <v>1.2422360248447204E-2</v>
      </c>
      <c r="Q34" s="35">
        <f>IF(P34=0,0,(P34*((LOG(P34))/LOG(2))))</f>
        <v>-7.8644930162914489E-2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COUNTIF(L114:L140,AN34)</f>
        <v>2</v>
      </c>
      <c r="AP34" s="35">
        <f>AO34/(AQ4-AO25)</f>
        <v>7.407407407407407E-2</v>
      </c>
      <c r="AQ34" s="35">
        <f>IF(AP34=0,0,(AP34*((LOG(AP34))/LOG(2))))</f>
        <v>-0.27813981497507173</v>
      </c>
      <c r="AS34" s="35">
        <f>N34</f>
        <v>22122</v>
      </c>
      <c r="AT34" s="35">
        <f>COUNTIF(L141:L167,AS34)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3979</v>
      </c>
      <c r="C35" s="62">
        <v>11</v>
      </c>
      <c r="D35" s="59">
        <v>3990</v>
      </c>
      <c r="E35" s="62">
        <v>11</v>
      </c>
      <c r="F35" s="59">
        <v>3997</v>
      </c>
      <c r="G35" s="65">
        <v>12</v>
      </c>
      <c r="H35" s="65">
        <v>4001</v>
      </c>
      <c r="I35" s="40">
        <v>13</v>
      </c>
      <c r="J35" s="40">
        <v>4005</v>
      </c>
      <c r="K35" s="50">
        <v>0</v>
      </c>
      <c r="L35">
        <v>21111</v>
      </c>
      <c r="N35" s="35">
        <v>22211</v>
      </c>
      <c r="O35" s="35">
        <f>COUNTIF($L$7:$L$500,N35)</f>
        <v>4</v>
      </c>
      <c r="P35" s="35">
        <f>O35/$Q$4</f>
        <v>2.4844720496894408E-2</v>
      </c>
      <c r="Q35" s="35">
        <f>IF(P35=0,0,(P35*((LOG(P35))/LOG(2))))</f>
        <v>-0.13244513982893458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COUNTIF(L61:L86,AD35)</f>
        <v>1</v>
      </c>
      <c r="AF35" s="35">
        <f>AE35/(AG4-AE25)</f>
        <v>4.3478260869565216E-2</v>
      </c>
      <c r="AG35" s="35">
        <f>IF(AF35=0,0,(AF35*((LOG(AF35))/LOG(2))))</f>
        <v>-0.19667660678508753</v>
      </c>
      <c r="AI35" s="35">
        <f>N35</f>
        <v>22211</v>
      </c>
      <c r="AJ35" s="35">
        <f>COUNTIF(L87:L113,AI35)</f>
        <v>2</v>
      </c>
      <c r="AK35" s="35">
        <f>AJ35/(AL4-AJ25)</f>
        <v>8.3333333333333329E-2</v>
      </c>
      <c r="AL35" s="35">
        <f>IF(AK35=0,0,(AK35*((LOG(AK35))/LOG(2))))</f>
        <v>-0.29874687506009634</v>
      </c>
      <c r="AN35" s="35">
        <f>N35</f>
        <v>22211</v>
      </c>
      <c r="AO35" s="35">
        <f>COUNTIF(L114:L140,AN35)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COUNTIF(L141:L167,AS35)</f>
        <v>1</v>
      </c>
      <c r="AU35" s="35">
        <f>AT35/(AV4-AT25)</f>
        <v>3.7037037037037035E-2</v>
      </c>
      <c r="AV35" s="35">
        <f>IF(AU35=0,0,(AU35*((LOG(AU35))/LOG(2))))</f>
        <v>-0.1761069445245729</v>
      </c>
    </row>
    <row r="36" spans="1:48" x14ac:dyDescent="0.3">
      <c r="A36" s="59">
        <v>21</v>
      </c>
      <c r="B36" s="59">
        <v>4107</v>
      </c>
      <c r="C36" s="62">
        <v>11</v>
      </c>
      <c r="D36" s="59">
        <v>4116</v>
      </c>
      <c r="E36" s="62">
        <v>11</v>
      </c>
      <c r="F36" s="59">
        <v>4124</v>
      </c>
      <c r="G36" s="65">
        <v>21</v>
      </c>
      <c r="H36" s="65">
        <v>4133</v>
      </c>
      <c r="I36" s="40">
        <v>11</v>
      </c>
      <c r="J36" s="40">
        <v>4147</v>
      </c>
      <c r="K36" s="50">
        <v>1</v>
      </c>
      <c r="L36">
        <v>21121</v>
      </c>
      <c r="N36" s="35">
        <v>22212</v>
      </c>
      <c r="O36" s="35">
        <f>COUNTIF($L$7:$L$500,N36)</f>
        <v>6</v>
      </c>
      <c r="P36" s="35">
        <f>O36/$Q$4</f>
        <v>3.7267080745341616E-2</v>
      </c>
      <c r="Q36" s="35">
        <f>IF(P36=0,0,(P36*((LOG(P36))/LOG(2))))</f>
        <v>-0.17686786499602961</v>
      </c>
      <c r="T36" s="35">
        <f>N36</f>
        <v>22212</v>
      </c>
      <c r="U36" s="35">
        <f>COUNTIF(L7:L33,T36)</f>
        <v>1</v>
      </c>
      <c r="V36" s="35">
        <f>U36/(W4-U25)</f>
        <v>4.5454545454545456E-2</v>
      </c>
      <c r="W36" s="35">
        <f>IF(V36=0,0,(V36*((LOG(V36))/LOG(2))))</f>
        <v>-0.20270143721078623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1</v>
      </c>
      <c r="AK36" s="35">
        <f>AJ36/(AL4-AJ25)</f>
        <v>4.1666666666666664E-2</v>
      </c>
      <c r="AL36" s="35">
        <f>IF(AK36=0,0,(AK36*((LOG(AK36))/LOG(2))))</f>
        <v>-0.19104010419671485</v>
      </c>
      <c r="AN36" s="35">
        <f>N36</f>
        <v>22212</v>
      </c>
      <c r="AO36" s="35">
        <f>COUNTIF(L114:L140,AN36)</f>
        <v>2</v>
      </c>
      <c r="AP36" s="35">
        <f>AO36/(AQ4-AO25)</f>
        <v>7.407407407407407E-2</v>
      </c>
      <c r="AQ36" s="35">
        <f>IF(AP36=0,0,(AP36*((LOG(AP36))/LOG(2))))</f>
        <v>-0.27813981497507173</v>
      </c>
      <c r="AS36" s="35">
        <f>N36</f>
        <v>22212</v>
      </c>
      <c r="AT36" s="35">
        <f>COUNTIF(L141:L167,AS36)</f>
        <v>2</v>
      </c>
      <c r="AU36" s="35">
        <f>AT36/(AV4-AT25)</f>
        <v>7.407407407407407E-2</v>
      </c>
      <c r="AV36" s="35">
        <f>IF(AU36=0,0,(AU36*((LOG(AU36))/LOG(2))))</f>
        <v>-0.27813981497507173</v>
      </c>
    </row>
    <row r="37" spans="1:48" x14ac:dyDescent="0.3">
      <c r="A37" s="59">
        <v>21</v>
      </c>
      <c r="B37" s="59">
        <v>4244</v>
      </c>
      <c r="C37" s="62">
        <v>11</v>
      </c>
      <c r="D37" s="59">
        <v>4255</v>
      </c>
      <c r="E37" s="62">
        <v>11</v>
      </c>
      <c r="F37" s="59">
        <v>4264</v>
      </c>
      <c r="G37" s="65">
        <v>21</v>
      </c>
      <c r="H37" s="65">
        <v>4273</v>
      </c>
      <c r="I37" s="40">
        <v>11</v>
      </c>
      <c r="J37" s="40">
        <v>4286</v>
      </c>
      <c r="K37" s="50">
        <v>1</v>
      </c>
      <c r="L37">
        <v>21121</v>
      </c>
      <c r="N37" s="35">
        <v>22221</v>
      </c>
      <c r="O37" s="35">
        <f>COUNTIF($L$7:$L$500,N37)</f>
        <v>2</v>
      </c>
      <c r="P37" s="35">
        <f>O37/$Q$4</f>
        <v>1.2422360248447204E-2</v>
      </c>
      <c r="Q37" s="35">
        <f>IF(P37=0,0,(P37*((LOG(P37))/LOG(2))))</f>
        <v>-7.8644930162914489E-2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COUNTIF(L114:L140,AN37)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COUNTIF(L141:L167,AS37)</f>
        <v>2</v>
      </c>
      <c r="AU37" s="35">
        <f>AT37/(AV4-AT25)</f>
        <v>7.407407407407407E-2</v>
      </c>
      <c r="AV37" s="35">
        <f>IF(AU37=0,0,(AU37*((LOG(AU37))/LOG(2))))</f>
        <v>-0.27813981497507173</v>
      </c>
    </row>
    <row r="38" spans="1:48" x14ac:dyDescent="0.3">
      <c r="A38" s="59">
        <v>12</v>
      </c>
      <c r="B38" s="59">
        <v>4394</v>
      </c>
      <c r="C38" s="62">
        <v>13</v>
      </c>
      <c r="D38" s="59">
        <v>4402</v>
      </c>
      <c r="E38" s="62">
        <v>24</v>
      </c>
      <c r="F38" s="59">
        <v>4411</v>
      </c>
      <c r="G38" s="65">
        <v>14</v>
      </c>
      <c r="H38" s="65">
        <v>4424</v>
      </c>
      <c r="I38" s="40">
        <v>13</v>
      </c>
      <c r="J38" s="40">
        <v>4437</v>
      </c>
      <c r="K38" s="50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COUNTIF(L114:L140,AN38)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COUNTIF(L141:L167,AS38)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4558</v>
      </c>
      <c r="C39" s="62">
        <v>13</v>
      </c>
      <c r="D39" s="59">
        <v>4566</v>
      </c>
      <c r="E39" s="62">
        <v>13</v>
      </c>
      <c r="F39" s="59">
        <v>4575</v>
      </c>
      <c r="G39" s="65">
        <v>14</v>
      </c>
      <c r="H39" s="65">
        <v>4584</v>
      </c>
      <c r="I39" s="40">
        <v>13</v>
      </c>
      <c r="J39" s="40">
        <v>4597</v>
      </c>
      <c r="K39" s="50">
        <v>0</v>
      </c>
      <c r="L39">
        <v>11111</v>
      </c>
      <c r="P39" s="27">
        <f>SUM(P7:P38)</f>
        <v>1</v>
      </c>
      <c r="Q39" s="27">
        <f>-SUM(Q7:Q38)</f>
        <v>3.4794736807684816</v>
      </c>
      <c r="V39" s="27">
        <f>SUM(V7:V38)</f>
        <v>0.99999999999999989</v>
      </c>
      <c r="W39" s="27">
        <f>-SUM(W7:W38)</f>
        <v>3.0151390045092357</v>
      </c>
      <c r="AA39" s="27">
        <f>SUM(AA7:AA38)</f>
        <v>1</v>
      </c>
      <c r="AB39" s="27">
        <f>-SUM(AB7:AB38)</f>
        <v>3.2089873002588001</v>
      </c>
      <c r="AF39" s="27">
        <f>SUM(AF7:AF38)</f>
        <v>0.99999999999999989</v>
      </c>
      <c r="AG39" s="27">
        <f>-SUM(AG7:AG38)</f>
        <v>2.6816259570743921</v>
      </c>
      <c r="AK39" s="27">
        <f>SUM(AK7:AK38)</f>
        <v>1</v>
      </c>
      <c r="AL39" s="27">
        <f>-SUM(AL7:AL38)</f>
        <v>3.0220552088742005</v>
      </c>
      <c r="AP39" s="27">
        <f>SUM(AP7:AP38)</f>
        <v>1</v>
      </c>
      <c r="AQ39" s="27">
        <f>-SUM(AQ7:AQ38)</f>
        <v>1.5766083344551318</v>
      </c>
      <c r="AU39" s="27">
        <f>SUM(AU7:AU38)</f>
        <v>1</v>
      </c>
      <c r="AV39" s="27">
        <f>-SUM(AV7:AV38)</f>
        <v>2.5600310233175412</v>
      </c>
    </row>
    <row r="40" spans="1:48" x14ac:dyDescent="0.3">
      <c r="A40" s="59">
        <v>21</v>
      </c>
      <c r="B40" s="59">
        <v>4694</v>
      </c>
      <c r="C40" s="62">
        <v>11</v>
      </c>
      <c r="D40" s="59">
        <v>4703</v>
      </c>
      <c r="E40" s="62">
        <v>22</v>
      </c>
      <c r="F40" s="59">
        <v>4714</v>
      </c>
      <c r="G40" s="65">
        <v>14</v>
      </c>
      <c r="H40" s="65">
        <v>4723</v>
      </c>
      <c r="I40" s="40">
        <v>13</v>
      </c>
      <c r="J40" s="40">
        <v>4727</v>
      </c>
      <c r="K40" s="50">
        <v>0</v>
      </c>
      <c r="L40">
        <v>21211</v>
      </c>
      <c r="P40" s="28" t="s">
        <v>89</v>
      </c>
      <c r="Q40" s="28">
        <f>Q39/(LOG(Q4)/LOG(2))</f>
        <v>0.47463008224195569</v>
      </c>
      <c r="V40" s="28" t="s">
        <v>116</v>
      </c>
      <c r="W40" s="28">
        <f>W39/(LOG(W4)/LOG(2))</f>
        <v>0.63411363636623386</v>
      </c>
      <c r="AA40" s="28" t="s">
        <v>119</v>
      </c>
      <c r="AB40" s="28">
        <f>AB39/(LOG(AB4)/LOG(2))</f>
        <v>0.6748818555220738</v>
      </c>
      <c r="AF40" s="28" t="s">
        <v>120</v>
      </c>
      <c r="AG40" s="28">
        <f>AG39/(LOG(AG4)/LOG(2))</f>
        <v>0.57050533947383741</v>
      </c>
      <c r="AK40" s="28" t="s">
        <v>121</v>
      </c>
      <c r="AL40" s="28">
        <f>AL39/(LOG(AL4)/LOG(2))</f>
        <v>0.63556818273811289</v>
      </c>
      <c r="AP40" s="28" t="s">
        <v>122</v>
      </c>
      <c r="AQ40" s="28">
        <f>AQ39/(LOG(AQ4)/LOG(2))</f>
        <v>0.33157636931216078</v>
      </c>
      <c r="AU40" s="28" t="s">
        <v>123</v>
      </c>
      <c r="AV40" s="28">
        <f>AV39/(LOG(AV4)/LOG(2))</f>
        <v>0.53839991422567413</v>
      </c>
    </row>
    <row r="41" spans="1:48" x14ac:dyDescent="0.3">
      <c r="A41" s="59">
        <v>21</v>
      </c>
      <c r="B41" s="59">
        <v>4825</v>
      </c>
      <c r="C41" s="62">
        <v>11</v>
      </c>
      <c r="D41" s="59">
        <v>4835</v>
      </c>
      <c r="E41" s="62">
        <v>11</v>
      </c>
      <c r="F41" s="59">
        <v>4844</v>
      </c>
      <c r="G41" s="65">
        <v>12</v>
      </c>
      <c r="H41" s="65">
        <v>4854</v>
      </c>
      <c r="I41" s="40">
        <v>24</v>
      </c>
      <c r="J41" s="40">
        <v>4867</v>
      </c>
      <c r="K41" s="50">
        <v>0</v>
      </c>
      <c r="L41">
        <v>21112</v>
      </c>
    </row>
    <row r="42" spans="1:48" x14ac:dyDescent="0.3">
      <c r="A42" s="59">
        <v>21</v>
      </c>
      <c r="B42" s="59">
        <v>4968</v>
      </c>
      <c r="C42" s="62">
        <v>11</v>
      </c>
      <c r="D42" s="59">
        <v>4981</v>
      </c>
      <c r="E42" s="62">
        <v>11</v>
      </c>
      <c r="F42" s="59">
        <v>4985</v>
      </c>
      <c r="G42" s="65">
        <v>12</v>
      </c>
      <c r="H42" s="65">
        <v>4993</v>
      </c>
      <c r="I42" s="40">
        <v>13</v>
      </c>
      <c r="J42" s="40">
        <v>5005</v>
      </c>
      <c r="K42" s="50">
        <v>0</v>
      </c>
      <c r="L42">
        <v>21111</v>
      </c>
    </row>
    <row r="43" spans="1:48" x14ac:dyDescent="0.3">
      <c r="A43" s="59">
        <v>21</v>
      </c>
      <c r="B43" s="59">
        <v>5110</v>
      </c>
      <c r="C43" s="62">
        <v>11</v>
      </c>
      <c r="D43" s="59">
        <v>5121</v>
      </c>
      <c r="E43" s="62">
        <v>22</v>
      </c>
      <c r="F43" s="59">
        <v>5131</v>
      </c>
      <c r="G43" s="65">
        <v>14</v>
      </c>
      <c r="H43" s="65">
        <v>5140</v>
      </c>
      <c r="I43" s="40">
        <v>13</v>
      </c>
      <c r="J43" s="40">
        <v>5146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5260</v>
      </c>
      <c r="C44" s="62">
        <v>13</v>
      </c>
      <c r="D44" s="59">
        <v>5265</v>
      </c>
      <c r="E44" s="62">
        <v>24</v>
      </c>
      <c r="F44" s="59">
        <v>5275</v>
      </c>
      <c r="G44" s="65">
        <v>14</v>
      </c>
      <c r="H44" s="65">
        <v>5289</v>
      </c>
      <c r="I44" s="40">
        <v>13</v>
      </c>
      <c r="J44" s="40">
        <v>5300</v>
      </c>
      <c r="K44" s="50">
        <v>0</v>
      </c>
      <c r="L44">
        <v>11211</v>
      </c>
      <c r="N44" s="39">
        <f>COUNTIF(L7:L167,G3)</f>
        <v>16</v>
      </c>
      <c r="O44" s="39"/>
      <c r="P44" s="46">
        <v>27</v>
      </c>
      <c r="Q44" s="46">
        <v>27</v>
      </c>
      <c r="R44" s="46">
        <v>26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12</v>
      </c>
      <c r="B45" s="59">
        <v>5412</v>
      </c>
      <c r="C45" s="62">
        <v>24</v>
      </c>
      <c r="D45" s="59">
        <v>5422</v>
      </c>
      <c r="E45" s="62">
        <v>13</v>
      </c>
      <c r="F45" s="59">
        <v>5438</v>
      </c>
      <c r="G45" s="65">
        <v>14</v>
      </c>
      <c r="H45" s="65">
        <v>5446</v>
      </c>
      <c r="I45" s="40">
        <v>13</v>
      </c>
      <c r="J45" s="40">
        <v>5458</v>
      </c>
      <c r="K45" s="51">
        <v>1</v>
      </c>
      <c r="L45">
        <v>12111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5555</v>
      </c>
      <c r="C46" s="62">
        <v>11</v>
      </c>
      <c r="D46" s="59">
        <v>5568</v>
      </c>
      <c r="E46" s="62">
        <v>11</v>
      </c>
      <c r="F46" s="59">
        <v>5577</v>
      </c>
      <c r="G46" s="65">
        <v>21</v>
      </c>
      <c r="H46" s="65">
        <v>5586</v>
      </c>
      <c r="I46" s="40">
        <v>11</v>
      </c>
      <c r="J46" s="40">
        <v>5595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5714</v>
      </c>
      <c r="C47" s="62">
        <v>13</v>
      </c>
      <c r="D47" s="59">
        <v>5725</v>
      </c>
      <c r="E47" s="62">
        <v>24</v>
      </c>
      <c r="F47" s="59">
        <v>5734</v>
      </c>
      <c r="G47" s="65">
        <v>14</v>
      </c>
      <c r="H47" s="65">
        <v>5744</v>
      </c>
      <c r="I47" s="40">
        <v>13</v>
      </c>
      <c r="J47" s="40">
        <v>5751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5859</v>
      </c>
      <c r="C48" s="62">
        <v>24</v>
      </c>
      <c r="D48" s="59">
        <v>5869</v>
      </c>
      <c r="E48" s="62">
        <v>13</v>
      </c>
      <c r="F48" s="59">
        <v>5878</v>
      </c>
      <c r="G48" s="65">
        <v>23</v>
      </c>
      <c r="H48" s="65">
        <v>5887</v>
      </c>
      <c r="I48" s="40">
        <v>13</v>
      </c>
      <c r="J48" s="40">
        <v>5903</v>
      </c>
      <c r="K48" s="50">
        <v>0</v>
      </c>
      <c r="L48">
        <v>12121</v>
      </c>
      <c r="O48" s="44" t="s">
        <v>105</v>
      </c>
      <c r="P48" s="46">
        <f>U25</f>
        <v>5</v>
      </c>
      <c r="Q48" s="46">
        <f>Z25</f>
        <v>5</v>
      </c>
      <c r="R48" s="46">
        <f>AE25</f>
        <v>3</v>
      </c>
      <c r="S48" s="46">
        <f>AJ25</f>
        <v>3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6010</v>
      </c>
      <c r="C49" s="62">
        <v>22</v>
      </c>
      <c r="D49" s="59">
        <v>6020</v>
      </c>
      <c r="E49" s="62">
        <v>13</v>
      </c>
      <c r="F49" s="59">
        <v>6030</v>
      </c>
      <c r="G49" s="65">
        <v>14</v>
      </c>
      <c r="H49" s="65">
        <v>6038</v>
      </c>
      <c r="I49" s="40">
        <v>24</v>
      </c>
      <c r="J49" s="40">
        <v>6048</v>
      </c>
      <c r="K49" s="50">
        <v>0</v>
      </c>
      <c r="L49">
        <v>22112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6194</v>
      </c>
      <c r="C50" s="62">
        <v>11</v>
      </c>
      <c r="D50" s="59">
        <v>6207</v>
      </c>
      <c r="E50" s="62">
        <v>11</v>
      </c>
      <c r="F50" s="59">
        <v>6212</v>
      </c>
      <c r="G50" s="65">
        <v>21</v>
      </c>
      <c r="H50" s="65">
        <v>6221</v>
      </c>
      <c r="I50" s="40">
        <v>11</v>
      </c>
      <c r="J50" s="40">
        <v>6234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6331</v>
      </c>
      <c r="C51" s="62">
        <v>11</v>
      </c>
      <c r="D51" s="59">
        <v>6344</v>
      </c>
      <c r="E51" s="62">
        <v>11</v>
      </c>
      <c r="F51" s="59">
        <v>6349</v>
      </c>
      <c r="G51" s="65">
        <v>12</v>
      </c>
      <c r="H51" s="65">
        <v>6358</v>
      </c>
      <c r="I51" s="40">
        <v>13</v>
      </c>
      <c r="J51" s="40">
        <v>6367</v>
      </c>
      <c r="K51" s="50">
        <v>0</v>
      </c>
      <c r="L51">
        <v>21111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6464</v>
      </c>
      <c r="C52" s="62">
        <v>11</v>
      </c>
      <c r="D52" s="59">
        <v>6473</v>
      </c>
      <c r="E52" s="62">
        <v>11</v>
      </c>
      <c r="F52" s="59">
        <v>6478</v>
      </c>
      <c r="G52" s="65">
        <v>12</v>
      </c>
      <c r="H52" s="65">
        <v>6483</v>
      </c>
      <c r="I52" s="40">
        <v>24</v>
      </c>
      <c r="J52" s="40">
        <v>6493</v>
      </c>
      <c r="K52" s="50">
        <v>0</v>
      </c>
      <c r="L52">
        <v>21112</v>
      </c>
      <c r="N52" s="40"/>
      <c r="O52" s="49" t="s">
        <v>109</v>
      </c>
      <c r="P52">
        <f>J33/P44</f>
        <v>138.07407407407408</v>
      </c>
      <c r="Q52">
        <f>(J60-J33)/Q44</f>
        <v>145.5185185185185</v>
      </c>
      <c r="R52">
        <f>(J86-J60)/R44</f>
        <v>141.96153846153845</v>
      </c>
      <c r="S52">
        <f>(J113-J86)/S44</f>
        <v>149.96296296296296</v>
      </c>
      <c r="T52">
        <f>(J140-J113)/T44</f>
        <v>151.92592592592592</v>
      </c>
      <c r="U52">
        <f>(J167-J140)/U44</f>
        <v>164.77777777777777</v>
      </c>
    </row>
    <row r="53" spans="1:22" x14ac:dyDescent="0.3">
      <c r="A53" s="59">
        <v>12</v>
      </c>
      <c r="B53" s="59">
        <v>6617</v>
      </c>
      <c r="C53" s="62">
        <v>13</v>
      </c>
      <c r="D53" s="59">
        <v>6622</v>
      </c>
      <c r="E53" s="62">
        <v>13</v>
      </c>
      <c r="F53" s="59">
        <v>6630</v>
      </c>
      <c r="G53" s="65">
        <v>23</v>
      </c>
      <c r="H53" s="65">
        <v>6642</v>
      </c>
      <c r="I53" s="40">
        <v>13</v>
      </c>
      <c r="J53" s="40">
        <v>6654</v>
      </c>
      <c r="K53" s="50">
        <v>0</v>
      </c>
      <c r="L53">
        <v>11121</v>
      </c>
    </row>
    <row r="54" spans="1:22" x14ac:dyDescent="0.3">
      <c r="A54" s="59">
        <v>21</v>
      </c>
      <c r="B54" s="59">
        <v>6751</v>
      </c>
      <c r="C54" s="62">
        <v>11</v>
      </c>
      <c r="D54" s="59">
        <v>6765</v>
      </c>
      <c r="E54" s="62">
        <v>11</v>
      </c>
      <c r="F54" s="59">
        <v>6773</v>
      </c>
      <c r="G54" s="65">
        <v>21</v>
      </c>
      <c r="H54" s="65">
        <v>6783</v>
      </c>
      <c r="I54" s="40">
        <v>11</v>
      </c>
      <c r="J54" s="40">
        <v>6816</v>
      </c>
      <c r="K54" s="50">
        <v>1</v>
      </c>
      <c r="L54">
        <v>21121</v>
      </c>
    </row>
    <row r="55" spans="1:22" x14ac:dyDescent="0.3">
      <c r="A55" s="59">
        <v>21</v>
      </c>
      <c r="B55" s="59">
        <v>6911</v>
      </c>
      <c r="C55" s="62">
        <v>22</v>
      </c>
      <c r="D55" s="59">
        <v>6920</v>
      </c>
      <c r="E55" s="62">
        <v>13</v>
      </c>
      <c r="F55" s="59">
        <v>6930</v>
      </c>
      <c r="G55" s="65">
        <v>23</v>
      </c>
      <c r="H55" s="65">
        <v>6938</v>
      </c>
      <c r="I55" s="40">
        <v>13</v>
      </c>
      <c r="J55" s="40">
        <v>6948</v>
      </c>
      <c r="K55" s="50">
        <v>0</v>
      </c>
      <c r="L55">
        <v>22121</v>
      </c>
    </row>
    <row r="56" spans="1:22" x14ac:dyDescent="0.3">
      <c r="A56" s="59">
        <v>12</v>
      </c>
      <c r="B56" s="59">
        <v>7065</v>
      </c>
      <c r="C56" s="62">
        <v>13</v>
      </c>
      <c r="D56" s="59">
        <v>7076</v>
      </c>
      <c r="E56" s="62">
        <v>24</v>
      </c>
      <c r="F56" s="59">
        <v>7085</v>
      </c>
      <c r="G56" s="65">
        <v>14</v>
      </c>
      <c r="H56" s="65">
        <v>7095</v>
      </c>
      <c r="I56" s="40">
        <v>13</v>
      </c>
      <c r="J56" s="40">
        <v>7103</v>
      </c>
      <c r="K56" s="50">
        <v>0</v>
      </c>
      <c r="L56">
        <v>11211</v>
      </c>
    </row>
    <row r="57" spans="1:22" x14ac:dyDescent="0.3">
      <c r="A57" s="59">
        <v>21</v>
      </c>
      <c r="B57" s="59">
        <v>7201</v>
      </c>
      <c r="C57" s="62">
        <v>11</v>
      </c>
      <c r="D57" s="59">
        <v>7211</v>
      </c>
      <c r="E57" s="62">
        <v>11</v>
      </c>
      <c r="F57" s="59">
        <v>7216</v>
      </c>
      <c r="G57" s="65">
        <v>12</v>
      </c>
      <c r="H57" s="65">
        <v>7220</v>
      </c>
      <c r="I57" s="40">
        <v>24</v>
      </c>
      <c r="J57" s="40">
        <v>7230</v>
      </c>
      <c r="K57" s="50">
        <v>0</v>
      </c>
      <c r="L57">
        <v>21112</v>
      </c>
    </row>
    <row r="58" spans="1:22" x14ac:dyDescent="0.3">
      <c r="A58" s="59">
        <v>21</v>
      </c>
      <c r="B58" s="59">
        <v>7328</v>
      </c>
      <c r="C58" s="62">
        <v>11</v>
      </c>
      <c r="D58" s="59">
        <v>7338</v>
      </c>
      <c r="E58" s="62">
        <v>22</v>
      </c>
      <c r="F58" s="59">
        <v>7347</v>
      </c>
      <c r="G58" s="65">
        <v>14</v>
      </c>
      <c r="H58" s="65">
        <v>7361</v>
      </c>
      <c r="I58" s="40">
        <v>13</v>
      </c>
      <c r="J58" s="40">
        <v>7370</v>
      </c>
      <c r="K58" s="50">
        <v>0</v>
      </c>
      <c r="L58">
        <v>21211</v>
      </c>
    </row>
    <row r="59" spans="1:22" x14ac:dyDescent="0.3">
      <c r="A59" s="59">
        <v>21</v>
      </c>
      <c r="B59" s="59">
        <v>7476</v>
      </c>
      <c r="C59" s="62">
        <v>11</v>
      </c>
      <c r="D59" s="59">
        <v>7490</v>
      </c>
      <c r="E59" s="62">
        <v>22</v>
      </c>
      <c r="F59" s="59">
        <v>7496</v>
      </c>
      <c r="G59" s="65">
        <v>14</v>
      </c>
      <c r="H59" s="65">
        <v>7508</v>
      </c>
      <c r="I59" s="40">
        <v>24</v>
      </c>
      <c r="J59" s="40">
        <v>7523</v>
      </c>
      <c r="K59" s="50">
        <v>0</v>
      </c>
      <c r="L59">
        <v>21212</v>
      </c>
    </row>
    <row r="60" spans="1:22" x14ac:dyDescent="0.3">
      <c r="A60" s="59">
        <v>21</v>
      </c>
      <c r="B60" s="59">
        <v>7624</v>
      </c>
      <c r="C60" s="62">
        <v>22</v>
      </c>
      <c r="D60" s="59">
        <v>7631</v>
      </c>
      <c r="E60" s="62">
        <v>13</v>
      </c>
      <c r="F60" s="59">
        <v>7641</v>
      </c>
      <c r="G60" s="65">
        <v>23</v>
      </c>
      <c r="H60" s="65">
        <v>7648</v>
      </c>
      <c r="I60" s="40">
        <v>13</v>
      </c>
      <c r="J60" s="40">
        <v>7657</v>
      </c>
      <c r="K60" s="50">
        <v>0</v>
      </c>
      <c r="L60">
        <v>22121</v>
      </c>
    </row>
    <row r="61" spans="1:22" x14ac:dyDescent="0.3">
      <c r="A61" s="58">
        <v>21</v>
      </c>
      <c r="B61" s="58">
        <v>7753</v>
      </c>
      <c r="C61" s="61">
        <v>11</v>
      </c>
      <c r="D61" s="58">
        <v>7773</v>
      </c>
      <c r="E61" s="61">
        <v>22</v>
      </c>
      <c r="F61" s="58">
        <v>7779</v>
      </c>
      <c r="G61" s="64">
        <v>14</v>
      </c>
      <c r="H61" s="64">
        <v>7790</v>
      </c>
      <c r="I61" s="41">
        <v>24</v>
      </c>
      <c r="J61" s="41">
        <v>7803</v>
      </c>
      <c r="K61" s="42">
        <v>0</v>
      </c>
      <c r="L61">
        <v>21212</v>
      </c>
    </row>
    <row r="62" spans="1:22" x14ac:dyDescent="0.3">
      <c r="A62" s="58">
        <v>21</v>
      </c>
      <c r="B62" s="58">
        <v>7903</v>
      </c>
      <c r="C62" s="61">
        <v>22</v>
      </c>
      <c r="D62" s="58">
        <v>7908</v>
      </c>
      <c r="E62" s="61">
        <v>24</v>
      </c>
      <c r="F62" s="58">
        <v>7915</v>
      </c>
      <c r="G62" s="64">
        <v>14</v>
      </c>
      <c r="H62" s="64">
        <v>7925</v>
      </c>
      <c r="I62" s="41">
        <v>13</v>
      </c>
      <c r="J62" s="41">
        <v>7932</v>
      </c>
      <c r="K62" s="51">
        <v>1</v>
      </c>
      <c r="L62">
        <v>22211</v>
      </c>
    </row>
    <row r="63" spans="1:22" x14ac:dyDescent="0.3">
      <c r="A63" s="58">
        <v>21</v>
      </c>
      <c r="B63" s="58">
        <v>8029</v>
      </c>
      <c r="C63" s="61">
        <v>11</v>
      </c>
      <c r="D63" s="58">
        <v>8047</v>
      </c>
      <c r="E63" s="61">
        <v>22</v>
      </c>
      <c r="F63" s="58">
        <v>8056</v>
      </c>
      <c r="G63" s="64">
        <v>14</v>
      </c>
      <c r="H63" s="64">
        <v>8065</v>
      </c>
      <c r="I63" s="41">
        <v>24</v>
      </c>
      <c r="J63" s="41">
        <v>8075</v>
      </c>
      <c r="K63" s="42">
        <v>0</v>
      </c>
      <c r="L63">
        <v>21212</v>
      </c>
    </row>
    <row r="64" spans="1:22" x14ac:dyDescent="0.3">
      <c r="A64" s="58">
        <v>21</v>
      </c>
      <c r="B64" s="58">
        <v>8183</v>
      </c>
      <c r="C64" s="61">
        <v>11</v>
      </c>
      <c r="D64" s="58">
        <v>8196</v>
      </c>
      <c r="E64" s="61">
        <v>11</v>
      </c>
      <c r="F64" s="58">
        <v>8205</v>
      </c>
      <c r="G64" s="64">
        <v>21</v>
      </c>
      <c r="H64" s="64">
        <v>8215</v>
      </c>
      <c r="I64" s="41">
        <v>11</v>
      </c>
      <c r="J64" s="41">
        <v>8248</v>
      </c>
      <c r="K64" s="42">
        <v>1</v>
      </c>
      <c r="L64">
        <v>21121</v>
      </c>
    </row>
    <row r="65" spans="1:12" x14ac:dyDescent="0.3">
      <c r="A65" s="58">
        <v>12</v>
      </c>
      <c r="B65" s="58">
        <v>8356</v>
      </c>
      <c r="C65" s="61">
        <v>24</v>
      </c>
      <c r="D65" s="58">
        <v>8365</v>
      </c>
      <c r="E65" s="61">
        <v>13</v>
      </c>
      <c r="F65" s="58">
        <v>8374</v>
      </c>
      <c r="G65" s="64">
        <v>23</v>
      </c>
      <c r="H65" s="64">
        <v>8383</v>
      </c>
      <c r="I65" s="41">
        <v>13</v>
      </c>
      <c r="J65" s="41">
        <v>8394</v>
      </c>
      <c r="K65" s="42">
        <v>0</v>
      </c>
      <c r="L65">
        <v>12121</v>
      </c>
    </row>
    <row r="66" spans="1:12" x14ac:dyDescent="0.3">
      <c r="A66" s="58">
        <v>21</v>
      </c>
      <c r="B66" s="58">
        <v>8494</v>
      </c>
      <c r="C66" s="61">
        <v>11</v>
      </c>
      <c r="D66" s="58">
        <v>8504</v>
      </c>
      <c r="E66" s="61">
        <v>22</v>
      </c>
      <c r="F66" s="58">
        <v>8510</v>
      </c>
      <c r="G66" s="64">
        <v>14</v>
      </c>
      <c r="H66" s="64">
        <v>8520</v>
      </c>
      <c r="I66" s="41">
        <v>13</v>
      </c>
      <c r="J66" s="41">
        <v>8528</v>
      </c>
      <c r="K66" s="42">
        <v>0</v>
      </c>
      <c r="L66">
        <v>21211</v>
      </c>
    </row>
    <row r="67" spans="1:12" x14ac:dyDescent="0.3">
      <c r="A67" s="58">
        <v>21</v>
      </c>
      <c r="B67" s="58">
        <v>8625</v>
      </c>
      <c r="C67" s="61">
        <v>22</v>
      </c>
      <c r="D67" s="58">
        <v>8633</v>
      </c>
      <c r="E67" s="61">
        <v>13</v>
      </c>
      <c r="F67" s="58">
        <v>8643</v>
      </c>
      <c r="G67" s="64">
        <v>14</v>
      </c>
      <c r="H67" s="64">
        <v>8648</v>
      </c>
      <c r="I67" s="41">
        <v>24</v>
      </c>
      <c r="J67" s="41">
        <v>8655</v>
      </c>
      <c r="K67" s="42">
        <v>0</v>
      </c>
      <c r="L67">
        <v>22112</v>
      </c>
    </row>
    <row r="68" spans="1:12" x14ac:dyDescent="0.3">
      <c r="A68" s="58">
        <v>21</v>
      </c>
      <c r="B68" s="58">
        <v>8754</v>
      </c>
      <c r="C68" s="61">
        <v>22</v>
      </c>
      <c r="D68" s="58">
        <v>8762</v>
      </c>
      <c r="E68" s="61">
        <v>13</v>
      </c>
      <c r="F68" s="58">
        <v>8777</v>
      </c>
      <c r="G68" s="64">
        <v>14</v>
      </c>
      <c r="H68" s="64">
        <v>8785</v>
      </c>
      <c r="I68" s="41">
        <v>13</v>
      </c>
      <c r="J68" s="41">
        <v>8793</v>
      </c>
      <c r="K68" s="42">
        <v>0</v>
      </c>
      <c r="L68">
        <v>22111</v>
      </c>
    </row>
    <row r="69" spans="1:12" x14ac:dyDescent="0.3">
      <c r="A69" s="58">
        <v>21</v>
      </c>
      <c r="B69" s="58">
        <v>8894</v>
      </c>
      <c r="C69" s="61">
        <v>11</v>
      </c>
      <c r="D69" s="58">
        <v>8911</v>
      </c>
      <c r="E69" s="61">
        <v>22</v>
      </c>
      <c r="F69" s="58">
        <v>8920</v>
      </c>
      <c r="G69" s="64">
        <v>14</v>
      </c>
      <c r="H69" s="64">
        <v>8929</v>
      </c>
      <c r="I69" s="41">
        <v>13</v>
      </c>
      <c r="J69" s="41">
        <v>8937</v>
      </c>
      <c r="K69" s="42">
        <v>0</v>
      </c>
      <c r="L69">
        <v>21211</v>
      </c>
    </row>
    <row r="70" spans="1:12" x14ac:dyDescent="0.3">
      <c r="A70" s="58">
        <v>21</v>
      </c>
      <c r="B70" s="58">
        <v>9037</v>
      </c>
      <c r="C70" s="61">
        <v>11</v>
      </c>
      <c r="D70" s="58">
        <v>9047</v>
      </c>
      <c r="E70" s="61">
        <v>22</v>
      </c>
      <c r="F70" s="58">
        <v>9056</v>
      </c>
      <c r="G70" s="64">
        <v>14</v>
      </c>
      <c r="H70" s="64">
        <v>9065</v>
      </c>
      <c r="I70" s="41">
        <v>13</v>
      </c>
      <c r="J70" s="41">
        <v>9074</v>
      </c>
      <c r="K70" s="42">
        <v>0</v>
      </c>
      <c r="L70">
        <v>21211</v>
      </c>
    </row>
    <row r="71" spans="1:12" x14ac:dyDescent="0.3">
      <c r="A71" s="58">
        <v>21</v>
      </c>
      <c r="B71" s="58">
        <v>9169</v>
      </c>
      <c r="C71" s="61">
        <v>11</v>
      </c>
      <c r="D71" s="58">
        <v>9179</v>
      </c>
      <c r="E71" s="61">
        <v>11</v>
      </c>
      <c r="F71" s="58">
        <v>9189</v>
      </c>
      <c r="G71" s="64">
        <v>21</v>
      </c>
      <c r="H71" s="64">
        <v>9200</v>
      </c>
      <c r="I71" s="41">
        <v>11</v>
      </c>
      <c r="J71" s="41">
        <v>9219</v>
      </c>
      <c r="K71" s="42">
        <v>1</v>
      </c>
      <c r="L71">
        <v>21121</v>
      </c>
    </row>
    <row r="72" spans="1:12" x14ac:dyDescent="0.3">
      <c r="A72" s="58">
        <v>21</v>
      </c>
      <c r="B72" s="58">
        <v>9316</v>
      </c>
      <c r="C72" s="61">
        <v>22</v>
      </c>
      <c r="D72" s="58">
        <v>9336</v>
      </c>
      <c r="E72" s="61">
        <v>13</v>
      </c>
      <c r="F72" s="58">
        <v>9345</v>
      </c>
      <c r="G72" s="64">
        <v>14</v>
      </c>
      <c r="H72" s="64">
        <v>9351</v>
      </c>
      <c r="I72" s="41">
        <v>13</v>
      </c>
      <c r="J72" s="41">
        <v>9359</v>
      </c>
      <c r="K72" s="42">
        <v>0</v>
      </c>
      <c r="L72">
        <v>22111</v>
      </c>
    </row>
    <row r="73" spans="1:12" x14ac:dyDescent="0.3">
      <c r="A73" s="58">
        <v>21</v>
      </c>
      <c r="B73" s="58">
        <v>9458</v>
      </c>
      <c r="C73" s="61">
        <v>11</v>
      </c>
      <c r="D73" s="58">
        <v>9478</v>
      </c>
      <c r="E73" s="61">
        <v>22</v>
      </c>
      <c r="F73" s="58">
        <v>9488</v>
      </c>
      <c r="G73" s="64">
        <v>14</v>
      </c>
      <c r="H73" s="64">
        <v>9497</v>
      </c>
      <c r="I73" s="41">
        <v>13</v>
      </c>
      <c r="J73" s="41">
        <v>9505</v>
      </c>
      <c r="K73" s="42">
        <v>0</v>
      </c>
      <c r="L73">
        <v>21211</v>
      </c>
    </row>
    <row r="74" spans="1:12" x14ac:dyDescent="0.3">
      <c r="A74" s="58">
        <v>21</v>
      </c>
      <c r="B74" s="58">
        <v>9602</v>
      </c>
      <c r="C74" s="61">
        <v>11</v>
      </c>
      <c r="D74" s="58">
        <v>9615</v>
      </c>
      <c r="E74" s="61">
        <v>22</v>
      </c>
      <c r="F74" s="58">
        <v>9624</v>
      </c>
      <c r="G74" s="64">
        <v>14</v>
      </c>
      <c r="H74" s="64">
        <v>9634</v>
      </c>
      <c r="I74" s="41">
        <v>13</v>
      </c>
      <c r="J74" s="41">
        <v>9642</v>
      </c>
      <c r="K74" s="42">
        <v>0</v>
      </c>
      <c r="L74">
        <v>21211</v>
      </c>
    </row>
    <row r="75" spans="1:12" x14ac:dyDescent="0.3">
      <c r="A75" s="58">
        <v>12</v>
      </c>
      <c r="B75" s="58">
        <v>9758</v>
      </c>
      <c r="C75" s="61">
        <v>13</v>
      </c>
      <c r="D75" s="58">
        <v>9769</v>
      </c>
      <c r="E75" s="61">
        <v>13</v>
      </c>
      <c r="F75" s="58">
        <v>9773</v>
      </c>
      <c r="G75" s="64">
        <v>14</v>
      </c>
      <c r="H75" s="64">
        <v>9778</v>
      </c>
      <c r="I75" s="41">
        <v>13</v>
      </c>
      <c r="J75" s="41">
        <v>9786</v>
      </c>
      <c r="K75" s="42">
        <v>0</v>
      </c>
      <c r="L75">
        <v>11111</v>
      </c>
    </row>
    <row r="76" spans="1:12" x14ac:dyDescent="0.3">
      <c r="A76" s="58">
        <v>21</v>
      </c>
      <c r="B76" s="58">
        <v>9883</v>
      </c>
      <c r="C76" s="61">
        <v>11</v>
      </c>
      <c r="D76" s="58">
        <v>9900</v>
      </c>
      <c r="E76" s="61">
        <v>22</v>
      </c>
      <c r="F76" s="58">
        <v>9909</v>
      </c>
      <c r="G76" s="64">
        <v>14</v>
      </c>
      <c r="H76" s="64">
        <v>9918</v>
      </c>
      <c r="I76" s="41">
        <v>13</v>
      </c>
      <c r="J76" s="41">
        <v>9923</v>
      </c>
      <c r="K76" s="42">
        <v>0</v>
      </c>
      <c r="L76">
        <v>21211</v>
      </c>
    </row>
    <row r="77" spans="1:12" x14ac:dyDescent="0.3">
      <c r="A77" s="58">
        <v>21</v>
      </c>
      <c r="B77" s="58">
        <v>10024</v>
      </c>
      <c r="C77" s="61">
        <v>11</v>
      </c>
      <c r="D77" s="58">
        <v>10034</v>
      </c>
      <c r="E77" s="61">
        <v>22</v>
      </c>
      <c r="F77" s="58">
        <v>10043</v>
      </c>
      <c r="G77" s="64">
        <v>14</v>
      </c>
      <c r="H77" s="64">
        <v>10053</v>
      </c>
      <c r="I77" s="41">
        <v>13</v>
      </c>
      <c r="J77" s="41">
        <v>10060</v>
      </c>
      <c r="K77" s="42">
        <v>0</v>
      </c>
      <c r="L77">
        <v>21211</v>
      </c>
    </row>
    <row r="78" spans="1:12" x14ac:dyDescent="0.3">
      <c r="A78" s="58">
        <v>12</v>
      </c>
      <c r="B78" s="58">
        <v>10166</v>
      </c>
      <c r="C78" s="61">
        <v>24</v>
      </c>
      <c r="D78" s="58">
        <v>10173</v>
      </c>
      <c r="E78" s="61">
        <v>13</v>
      </c>
      <c r="F78" s="58">
        <v>10182</v>
      </c>
      <c r="G78" s="64">
        <v>14</v>
      </c>
      <c r="H78" s="64">
        <v>10191</v>
      </c>
      <c r="I78" s="41">
        <v>13</v>
      </c>
      <c r="J78" s="41">
        <v>10200</v>
      </c>
      <c r="K78" s="42">
        <v>0</v>
      </c>
      <c r="L78">
        <v>12111</v>
      </c>
    </row>
    <row r="79" spans="1:12" x14ac:dyDescent="0.3">
      <c r="A79" s="58">
        <v>21</v>
      </c>
      <c r="B79" s="58">
        <v>10298</v>
      </c>
      <c r="C79" s="61">
        <v>22</v>
      </c>
      <c r="D79" s="58">
        <v>10306</v>
      </c>
      <c r="E79" s="61">
        <v>13</v>
      </c>
      <c r="F79" s="58">
        <v>10316</v>
      </c>
      <c r="G79" s="64">
        <v>23</v>
      </c>
      <c r="H79" s="64">
        <v>10325</v>
      </c>
      <c r="I79" s="41">
        <v>13</v>
      </c>
      <c r="J79" s="41">
        <v>10335</v>
      </c>
      <c r="K79" s="42">
        <v>0</v>
      </c>
      <c r="L79">
        <v>22121</v>
      </c>
    </row>
    <row r="80" spans="1:12" x14ac:dyDescent="0.3">
      <c r="A80" s="58">
        <v>21</v>
      </c>
      <c r="B80" s="58">
        <v>10437</v>
      </c>
      <c r="C80" s="61">
        <v>22</v>
      </c>
      <c r="D80" s="58">
        <v>10445</v>
      </c>
      <c r="E80" s="61">
        <v>13</v>
      </c>
      <c r="F80" s="58">
        <v>10459</v>
      </c>
      <c r="G80" s="64">
        <v>23</v>
      </c>
      <c r="H80" s="64">
        <v>10466</v>
      </c>
      <c r="I80" s="41">
        <v>13</v>
      </c>
      <c r="J80" s="41">
        <v>10478</v>
      </c>
      <c r="K80" s="42">
        <v>0</v>
      </c>
      <c r="L80">
        <v>22121</v>
      </c>
    </row>
    <row r="81" spans="1:12" x14ac:dyDescent="0.3">
      <c r="A81" s="58">
        <v>21</v>
      </c>
      <c r="B81" s="58">
        <v>10579</v>
      </c>
      <c r="C81" s="61">
        <v>11</v>
      </c>
      <c r="D81" s="58">
        <v>10591</v>
      </c>
      <c r="E81" s="61">
        <v>22</v>
      </c>
      <c r="F81" s="58">
        <v>10600</v>
      </c>
      <c r="G81" s="64">
        <v>14</v>
      </c>
      <c r="H81" s="64">
        <v>10612</v>
      </c>
      <c r="I81" s="41">
        <v>24</v>
      </c>
      <c r="J81" s="41">
        <v>10622</v>
      </c>
      <c r="K81" s="42">
        <v>0</v>
      </c>
      <c r="L81">
        <v>21212</v>
      </c>
    </row>
    <row r="82" spans="1:12" x14ac:dyDescent="0.3">
      <c r="A82" s="58">
        <v>21</v>
      </c>
      <c r="B82" s="58">
        <v>10738</v>
      </c>
      <c r="C82" s="61">
        <v>11</v>
      </c>
      <c r="D82" s="58">
        <v>10751</v>
      </c>
      <c r="E82" s="61">
        <v>11</v>
      </c>
      <c r="F82" s="58">
        <v>10760</v>
      </c>
      <c r="G82" s="64">
        <v>21</v>
      </c>
      <c r="H82" s="64">
        <v>10771</v>
      </c>
      <c r="I82" s="41">
        <v>11</v>
      </c>
      <c r="J82" s="41">
        <v>10783</v>
      </c>
      <c r="K82" s="42">
        <v>1</v>
      </c>
      <c r="L82">
        <v>21121</v>
      </c>
    </row>
    <row r="83" spans="1:12" x14ac:dyDescent="0.3">
      <c r="A83" s="58">
        <v>21</v>
      </c>
      <c r="B83" s="58">
        <v>10869</v>
      </c>
      <c r="C83" s="61">
        <v>22</v>
      </c>
      <c r="D83" s="58">
        <v>10874</v>
      </c>
      <c r="E83" s="61">
        <v>13</v>
      </c>
      <c r="F83" s="58">
        <v>10892</v>
      </c>
      <c r="G83" s="64">
        <v>23</v>
      </c>
      <c r="H83" s="64">
        <v>10902</v>
      </c>
      <c r="I83" s="41">
        <v>13</v>
      </c>
      <c r="J83" s="41">
        <v>10917</v>
      </c>
      <c r="K83" s="42">
        <v>0</v>
      </c>
      <c r="L83">
        <v>22121</v>
      </c>
    </row>
    <row r="84" spans="1:12" x14ac:dyDescent="0.3">
      <c r="A84" s="58">
        <v>21</v>
      </c>
      <c r="B84" s="58">
        <v>11019</v>
      </c>
      <c r="C84" s="61">
        <v>11</v>
      </c>
      <c r="D84" s="58">
        <v>11029</v>
      </c>
      <c r="E84" s="61">
        <v>22</v>
      </c>
      <c r="F84" s="58">
        <v>11034</v>
      </c>
      <c r="G84" s="64">
        <v>14</v>
      </c>
      <c r="H84" s="64">
        <v>11044</v>
      </c>
      <c r="I84" s="41">
        <v>24</v>
      </c>
      <c r="J84" s="41">
        <v>11053</v>
      </c>
      <c r="K84" s="42">
        <v>0</v>
      </c>
      <c r="L84">
        <v>21212</v>
      </c>
    </row>
    <row r="85" spans="1:12" x14ac:dyDescent="0.3">
      <c r="A85" s="58">
        <v>21</v>
      </c>
      <c r="B85" s="58">
        <v>11151</v>
      </c>
      <c r="C85" s="61">
        <v>11</v>
      </c>
      <c r="D85" s="58">
        <v>11163</v>
      </c>
      <c r="E85" s="61">
        <v>22</v>
      </c>
      <c r="F85" s="58">
        <v>11169</v>
      </c>
      <c r="G85" s="64">
        <v>14</v>
      </c>
      <c r="H85" s="64">
        <v>11178</v>
      </c>
      <c r="I85" s="41">
        <v>13</v>
      </c>
      <c r="J85" s="41">
        <v>11188</v>
      </c>
      <c r="K85" s="42">
        <v>0</v>
      </c>
      <c r="L85">
        <v>21211</v>
      </c>
    </row>
    <row r="86" spans="1:12" x14ac:dyDescent="0.3">
      <c r="A86" s="58">
        <v>21</v>
      </c>
      <c r="B86" s="58">
        <v>11292</v>
      </c>
      <c r="C86" s="61">
        <v>11</v>
      </c>
      <c r="D86" s="58">
        <v>11312</v>
      </c>
      <c r="E86" s="61">
        <v>22</v>
      </c>
      <c r="F86" s="58">
        <v>11322</v>
      </c>
      <c r="G86" s="64">
        <v>14</v>
      </c>
      <c r="H86" s="64">
        <v>11335</v>
      </c>
      <c r="I86" s="41">
        <v>24</v>
      </c>
      <c r="J86" s="41">
        <v>11348</v>
      </c>
      <c r="K86" s="42">
        <v>0</v>
      </c>
      <c r="L86">
        <v>21212</v>
      </c>
    </row>
    <row r="87" spans="1:12" x14ac:dyDescent="0.3">
      <c r="A87" s="59">
        <v>21</v>
      </c>
      <c r="B87" s="59">
        <v>11474</v>
      </c>
      <c r="C87" s="62">
        <v>11</v>
      </c>
      <c r="D87" s="59">
        <v>11486</v>
      </c>
      <c r="E87" s="62">
        <v>22</v>
      </c>
      <c r="F87" s="59">
        <v>11496</v>
      </c>
      <c r="G87" s="65">
        <v>14</v>
      </c>
      <c r="H87" s="65">
        <v>11509</v>
      </c>
      <c r="I87" s="40">
        <v>24</v>
      </c>
      <c r="J87" s="40">
        <v>11523</v>
      </c>
      <c r="K87" s="50">
        <v>0</v>
      </c>
      <c r="L87">
        <v>21212</v>
      </c>
    </row>
    <row r="88" spans="1:12" x14ac:dyDescent="0.3">
      <c r="A88" s="59">
        <v>21</v>
      </c>
      <c r="B88" s="59">
        <v>11621</v>
      </c>
      <c r="C88" s="62">
        <v>22</v>
      </c>
      <c r="D88" s="59">
        <v>11623</v>
      </c>
      <c r="E88" s="62">
        <v>13</v>
      </c>
      <c r="F88" s="59">
        <v>11639</v>
      </c>
      <c r="G88" s="65">
        <v>23</v>
      </c>
      <c r="H88" s="65">
        <v>11648</v>
      </c>
      <c r="I88" s="40">
        <v>13</v>
      </c>
      <c r="J88" s="40">
        <v>11658</v>
      </c>
      <c r="K88" s="50">
        <v>0</v>
      </c>
      <c r="L88">
        <v>22121</v>
      </c>
    </row>
    <row r="89" spans="1:12" x14ac:dyDescent="0.3">
      <c r="A89" s="59">
        <v>12</v>
      </c>
      <c r="B89" s="59">
        <v>11761</v>
      </c>
      <c r="C89" s="62">
        <v>13</v>
      </c>
      <c r="D89" s="59">
        <v>11770</v>
      </c>
      <c r="E89" s="62">
        <v>13</v>
      </c>
      <c r="F89" s="59">
        <v>11779</v>
      </c>
      <c r="G89" s="65">
        <v>23</v>
      </c>
      <c r="H89" s="65">
        <v>11785</v>
      </c>
      <c r="I89" s="40">
        <v>13</v>
      </c>
      <c r="J89" s="40">
        <v>11797</v>
      </c>
      <c r="K89" s="50">
        <v>0</v>
      </c>
      <c r="L89">
        <v>11121</v>
      </c>
    </row>
    <row r="90" spans="1:12" x14ac:dyDescent="0.3">
      <c r="A90" s="59">
        <v>21</v>
      </c>
      <c r="B90" s="59">
        <v>11890</v>
      </c>
      <c r="C90" s="62">
        <v>22</v>
      </c>
      <c r="D90" s="59">
        <v>11894</v>
      </c>
      <c r="E90" s="62">
        <v>13</v>
      </c>
      <c r="F90" s="59">
        <v>11904</v>
      </c>
      <c r="G90" s="65">
        <v>23</v>
      </c>
      <c r="H90" s="65">
        <v>11915</v>
      </c>
      <c r="I90" s="40">
        <v>13</v>
      </c>
      <c r="J90" s="40">
        <v>11927</v>
      </c>
      <c r="K90" s="50">
        <v>0</v>
      </c>
      <c r="L90">
        <v>22121</v>
      </c>
    </row>
    <row r="91" spans="1:12" x14ac:dyDescent="0.3">
      <c r="A91" s="59">
        <v>21</v>
      </c>
      <c r="B91" s="59">
        <v>12024</v>
      </c>
      <c r="C91" s="62">
        <v>22</v>
      </c>
      <c r="D91" s="59">
        <v>12032</v>
      </c>
      <c r="E91" s="62">
        <v>13</v>
      </c>
      <c r="F91" s="59">
        <v>12045</v>
      </c>
      <c r="G91" s="65">
        <v>23</v>
      </c>
      <c r="H91" s="65">
        <v>12052</v>
      </c>
      <c r="I91" s="40">
        <v>13</v>
      </c>
      <c r="J91" s="40">
        <v>12062</v>
      </c>
      <c r="K91" s="50">
        <v>0</v>
      </c>
      <c r="L91">
        <v>22121</v>
      </c>
    </row>
    <row r="92" spans="1:12" x14ac:dyDescent="0.3">
      <c r="A92" s="59">
        <v>21</v>
      </c>
      <c r="B92" s="59">
        <v>12167</v>
      </c>
      <c r="C92" s="62">
        <v>11</v>
      </c>
      <c r="D92" s="59">
        <v>12179</v>
      </c>
      <c r="E92" s="62">
        <v>22</v>
      </c>
      <c r="F92" s="59">
        <v>12192</v>
      </c>
      <c r="G92" s="65">
        <v>14</v>
      </c>
      <c r="H92" s="65">
        <v>12201</v>
      </c>
      <c r="I92" s="40">
        <v>13</v>
      </c>
      <c r="J92" s="40">
        <v>12209</v>
      </c>
      <c r="K92" s="50">
        <v>0</v>
      </c>
      <c r="L92">
        <v>21211</v>
      </c>
    </row>
    <row r="93" spans="1:12" x14ac:dyDescent="0.3">
      <c r="A93" s="59">
        <v>21</v>
      </c>
      <c r="B93" s="59">
        <v>12323</v>
      </c>
      <c r="C93" s="62">
        <v>11</v>
      </c>
      <c r="D93" s="59">
        <v>12344</v>
      </c>
      <c r="E93" s="62">
        <v>11</v>
      </c>
      <c r="F93" s="59">
        <v>12352</v>
      </c>
      <c r="G93" s="65">
        <v>21</v>
      </c>
      <c r="H93" s="65">
        <v>12361</v>
      </c>
      <c r="I93" s="40">
        <v>11</v>
      </c>
      <c r="J93" s="40">
        <v>12375</v>
      </c>
      <c r="K93" s="50">
        <v>1</v>
      </c>
      <c r="L93">
        <v>21121</v>
      </c>
    </row>
    <row r="94" spans="1:12" x14ac:dyDescent="0.3">
      <c r="A94" s="59">
        <v>21</v>
      </c>
      <c r="B94" s="59">
        <v>12469</v>
      </c>
      <c r="C94" s="62">
        <v>22</v>
      </c>
      <c r="D94" s="59">
        <v>12474</v>
      </c>
      <c r="E94" s="62">
        <v>13</v>
      </c>
      <c r="F94" s="59">
        <v>12483</v>
      </c>
      <c r="G94" s="65">
        <v>23</v>
      </c>
      <c r="H94" s="65">
        <v>12491</v>
      </c>
      <c r="I94" s="40">
        <v>13</v>
      </c>
      <c r="J94" s="40">
        <v>12501</v>
      </c>
      <c r="K94" s="50">
        <v>0</v>
      </c>
      <c r="L94">
        <v>22121</v>
      </c>
    </row>
    <row r="95" spans="1:12" x14ac:dyDescent="0.3">
      <c r="A95" s="59">
        <v>21</v>
      </c>
      <c r="B95" s="59">
        <v>12600</v>
      </c>
      <c r="C95" s="62">
        <v>22</v>
      </c>
      <c r="D95" s="59">
        <v>12623</v>
      </c>
      <c r="E95" s="62">
        <v>13</v>
      </c>
      <c r="F95" s="59">
        <v>12632</v>
      </c>
      <c r="G95" s="65">
        <v>14</v>
      </c>
      <c r="H95" s="65">
        <v>12637</v>
      </c>
      <c r="I95" s="40">
        <v>24</v>
      </c>
      <c r="J95" s="40">
        <v>12646</v>
      </c>
      <c r="K95" s="50">
        <v>0</v>
      </c>
      <c r="L95">
        <v>22112</v>
      </c>
    </row>
    <row r="96" spans="1:12" x14ac:dyDescent="0.3">
      <c r="A96" s="59">
        <v>21</v>
      </c>
      <c r="B96" s="59">
        <v>12743</v>
      </c>
      <c r="C96" s="62">
        <v>22</v>
      </c>
      <c r="D96" s="59">
        <v>12765</v>
      </c>
      <c r="E96" s="62">
        <v>13</v>
      </c>
      <c r="F96" s="59">
        <v>12774</v>
      </c>
      <c r="G96" s="65">
        <v>14</v>
      </c>
      <c r="H96" s="65">
        <v>12782</v>
      </c>
      <c r="I96" s="40">
        <v>24</v>
      </c>
      <c r="J96" s="40">
        <v>12792</v>
      </c>
      <c r="K96" s="50">
        <v>0</v>
      </c>
      <c r="L96">
        <v>22112</v>
      </c>
    </row>
    <row r="97" spans="1:12" x14ac:dyDescent="0.3">
      <c r="A97" s="59">
        <v>21</v>
      </c>
      <c r="B97" s="59">
        <v>12917</v>
      </c>
      <c r="C97" s="62">
        <v>11</v>
      </c>
      <c r="D97" s="59">
        <v>12927</v>
      </c>
      <c r="E97" s="62">
        <v>22</v>
      </c>
      <c r="F97" s="59">
        <v>12933</v>
      </c>
      <c r="G97" s="65">
        <v>14</v>
      </c>
      <c r="H97" s="65">
        <v>12943</v>
      </c>
      <c r="I97" s="40">
        <v>24</v>
      </c>
      <c r="J97" s="40">
        <v>12952</v>
      </c>
      <c r="K97" s="50">
        <v>0</v>
      </c>
      <c r="L97">
        <v>21212</v>
      </c>
    </row>
    <row r="98" spans="1:12" x14ac:dyDescent="0.3">
      <c r="A98" s="59">
        <v>21</v>
      </c>
      <c r="B98" s="59">
        <v>13050</v>
      </c>
      <c r="C98" s="62">
        <v>22</v>
      </c>
      <c r="D98" s="59">
        <v>13055</v>
      </c>
      <c r="E98" s="62">
        <v>24</v>
      </c>
      <c r="F98" s="59">
        <v>13059</v>
      </c>
      <c r="G98" s="65">
        <v>14</v>
      </c>
      <c r="H98" s="65">
        <v>13068</v>
      </c>
      <c r="I98" s="40">
        <v>24</v>
      </c>
      <c r="J98" s="40">
        <v>13074</v>
      </c>
      <c r="K98" s="50">
        <v>0</v>
      </c>
      <c r="L98">
        <v>22212</v>
      </c>
    </row>
    <row r="99" spans="1:12" x14ac:dyDescent="0.3">
      <c r="A99" s="59">
        <v>21</v>
      </c>
      <c r="B99" s="59">
        <v>13176</v>
      </c>
      <c r="C99" s="62">
        <v>22</v>
      </c>
      <c r="D99" s="59">
        <v>13179</v>
      </c>
      <c r="E99" s="62">
        <v>24</v>
      </c>
      <c r="F99" s="59">
        <v>13183</v>
      </c>
      <c r="G99" s="65">
        <v>14</v>
      </c>
      <c r="H99" s="65">
        <v>13198</v>
      </c>
      <c r="I99" s="40">
        <v>13</v>
      </c>
      <c r="J99" s="40">
        <v>13206</v>
      </c>
      <c r="K99" s="50">
        <v>0</v>
      </c>
      <c r="L99">
        <v>22211</v>
      </c>
    </row>
    <row r="100" spans="1:12" x14ac:dyDescent="0.3">
      <c r="A100" s="59">
        <v>21</v>
      </c>
      <c r="B100" s="59">
        <v>13348</v>
      </c>
      <c r="C100" s="62">
        <v>22</v>
      </c>
      <c r="D100" s="59">
        <v>13358</v>
      </c>
      <c r="E100" s="62">
        <v>13</v>
      </c>
      <c r="F100" s="59">
        <v>13371</v>
      </c>
      <c r="G100" s="65">
        <v>23</v>
      </c>
      <c r="H100" s="65">
        <v>13380</v>
      </c>
      <c r="I100" s="40">
        <v>13</v>
      </c>
      <c r="J100" s="40">
        <v>13393</v>
      </c>
      <c r="K100" s="50">
        <v>0</v>
      </c>
      <c r="L100">
        <v>22121</v>
      </c>
    </row>
    <row r="101" spans="1:12" x14ac:dyDescent="0.3">
      <c r="A101" s="59">
        <v>21</v>
      </c>
      <c r="B101" s="59">
        <v>13505</v>
      </c>
      <c r="C101" s="62">
        <v>11</v>
      </c>
      <c r="D101" s="59">
        <v>13516</v>
      </c>
      <c r="E101" s="62">
        <v>22</v>
      </c>
      <c r="F101" s="59">
        <v>13526</v>
      </c>
      <c r="G101" s="65">
        <v>14</v>
      </c>
      <c r="H101" s="65">
        <v>13538</v>
      </c>
      <c r="I101" s="40">
        <v>13</v>
      </c>
      <c r="J101" s="40">
        <v>13547</v>
      </c>
      <c r="K101" s="50">
        <v>0</v>
      </c>
      <c r="L101">
        <v>21211</v>
      </c>
    </row>
    <row r="102" spans="1:12" x14ac:dyDescent="0.3">
      <c r="A102" s="59">
        <v>21</v>
      </c>
      <c r="B102" s="59">
        <v>13659</v>
      </c>
      <c r="C102" s="62">
        <v>11</v>
      </c>
      <c r="D102" s="59">
        <v>13674</v>
      </c>
      <c r="E102" s="62">
        <v>11</v>
      </c>
      <c r="F102" s="59">
        <v>13679</v>
      </c>
      <c r="G102" s="65">
        <v>21</v>
      </c>
      <c r="H102" s="65">
        <v>13689</v>
      </c>
      <c r="I102" s="40">
        <v>11</v>
      </c>
      <c r="J102" s="40">
        <v>13703</v>
      </c>
      <c r="K102" s="50">
        <v>1</v>
      </c>
      <c r="L102">
        <v>21121</v>
      </c>
    </row>
    <row r="103" spans="1:12" x14ac:dyDescent="0.3">
      <c r="A103" s="59">
        <v>21</v>
      </c>
      <c r="B103" s="59">
        <v>13801</v>
      </c>
      <c r="C103" s="62">
        <v>22</v>
      </c>
      <c r="D103" s="59">
        <v>13813</v>
      </c>
      <c r="E103" s="62">
        <v>13</v>
      </c>
      <c r="F103" s="59">
        <v>13822</v>
      </c>
      <c r="G103" s="65">
        <v>23</v>
      </c>
      <c r="H103" s="65">
        <v>13833</v>
      </c>
      <c r="I103" s="40">
        <v>13</v>
      </c>
      <c r="J103" s="40">
        <v>13844</v>
      </c>
      <c r="K103" s="50">
        <v>0</v>
      </c>
      <c r="L103">
        <v>22121</v>
      </c>
    </row>
    <row r="104" spans="1:12" x14ac:dyDescent="0.3">
      <c r="A104" s="59">
        <v>21</v>
      </c>
      <c r="B104" s="59">
        <v>13942</v>
      </c>
      <c r="C104" s="62">
        <v>11</v>
      </c>
      <c r="D104" s="59">
        <v>13958</v>
      </c>
      <c r="E104" s="62">
        <v>11</v>
      </c>
      <c r="F104" s="59">
        <v>13969</v>
      </c>
      <c r="G104" s="65">
        <v>21</v>
      </c>
      <c r="H104" s="65">
        <v>13979</v>
      </c>
      <c r="I104" s="40">
        <v>11</v>
      </c>
      <c r="J104" s="40">
        <v>13988</v>
      </c>
      <c r="K104" s="50">
        <v>1</v>
      </c>
      <c r="L104">
        <v>21121</v>
      </c>
    </row>
    <row r="105" spans="1:12" x14ac:dyDescent="0.3">
      <c r="A105" s="59">
        <v>21</v>
      </c>
      <c r="B105" s="59">
        <v>14084</v>
      </c>
      <c r="C105" s="62">
        <v>22</v>
      </c>
      <c r="D105" s="59">
        <v>14092</v>
      </c>
      <c r="E105" s="62">
        <v>13</v>
      </c>
      <c r="F105" s="59">
        <v>14100</v>
      </c>
      <c r="G105" s="65">
        <v>14</v>
      </c>
      <c r="H105" s="65">
        <v>14105</v>
      </c>
      <c r="I105" s="40">
        <v>24</v>
      </c>
      <c r="J105" s="40">
        <v>14117</v>
      </c>
      <c r="K105" s="50">
        <v>0</v>
      </c>
      <c r="L105">
        <v>22112</v>
      </c>
    </row>
    <row r="106" spans="1:12" x14ac:dyDescent="0.3">
      <c r="A106" s="59">
        <v>21</v>
      </c>
      <c r="B106" s="59">
        <v>14219</v>
      </c>
      <c r="C106" s="62">
        <v>22</v>
      </c>
      <c r="D106" s="59">
        <v>14224</v>
      </c>
      <c r="E106" s="62">
        <v>24</v>
      </c>
      <c r="F106" s="59">
        <v>14235</v>
      </c>
      <c r="G106" s="65">
        <v>14</v>
      </c>
      <c r="H106" s="65">
        <v>14244</v>
      </c>
      <c r="I106" s="40">
        <v>13</v>
      </c>
      <c r="J106" s="40">
        <v>14251</v>
      </c>
      <c r="K106" s="50">
        <v>0</v>
      </c>
      <c r="L106">
        <v>22211</v>
      </c>
    </row>
    <row r="107" spans="1:12" x14ac:dyDescent="0.3">
      <c r="A107" s="59">
        <v>21</v>
      </c>
      <c r="B107" s="59">
        <v>14404</v>
      </c>
      <c r="C107" s="62">
        <v>22</v>
      </c>
      <c r="D107" s="59">
        <v>14412</v>
      </c>
      <c r="E107" s="62">
        <v>13</v>
      </c>
      <c r="F107" s="59">
        <v>14425</v>
      </c>
      <c r="G107" s="65">
        <v>14</v>
      </c>
      <c r="H107" s="65">
        <v>14433</v>
      </c>
      <c r="I107" s="40">
        <v>13</v>
      </c>
      <c r="J107" s="40">
        <v>14441</v>
      </c>
      <c r="K107" s="50">
        <v>0</v>
      </c>
      <c r="L107">
        <v>22111</v>
      </c>
    </row>
    <row r="108" spans="1:12" x14ac:dyDescent="0.3">
      <c r="A108" s="59">
        <v>21</v>
      </c>
      <c r="B108" s="59">
        <v>14555</v>
      </c>
      <c r="C108" s="62">
        <v>11</v>
      </c>
      <c r="D108" s="59">
        <v>14568</v>
      </c>
      <c r="E108" s="62">
        <v>11</v>
      </c>
      <c r="F108" s="59">
        <v>14577</v>
      </c>
      <c r="G108" s="65">
        <v>12</v>
      </c>
      <c r="H108" s="65">
        <v>14588</v>
      </c>
      <c r="I108" s="40">
        <v>24</v>
      </c>
      <c r="J108" s="40">
        <v>14599</v>
      </c>
      <c r="K108" s="50">
        <v>0</v>
      </c>
      <c r="L108">
        <v>21112</v>
      </c>
    </row>
    <row r="109" spans="1:12" x14ac:dyDescent="0.3">
      <c r="A109" s="59">
        <v>12</v>
      </c>
      <c r="B109" s="59">
        <v>14748</v>
      </c>
      <c r="C109" s="62">
        <v>24</v>
      </c>
      <c r="D109" s="59">
        <v>14756</v>
      </c>
      <c r="E109" s="62">
        <v>13</v>
      </c>
      <c r="F109" s="59">
        <v>14766</v>
      </c>
      <c r="G109" s="65">
        <v>14</v>
      </c>
      <c r="H109" s="65">
        <v>14775</v>
      </c>
      <c r="I109" s="40">
        <v>13</v>
      </c>
      <c r="J109" s="40">
        <v>14783</v>
      </c>
      <c r="K109" s="50">
        <v>0</v>
      </c>
      <c r="L109">
        <v>12111</v>
      </c>
    </row>
    <row r="110" spans="1:12" x14ac:dyDescent="0.3">
      <c r="A110" s="59">
        <v>21</v>
      </c>
      <c r="B110" s="59">
        <v>14891</v>
      </c>
      <c r="C110" s="62">
        <v>11</v>
      </c>
      <c r="D110" s="59">
        <v>14902</v>
      </c>
      <c r="E110" s="62">
        <v>22</v>
      </c>
      <c r="F110" s="59">
        <v>14912</v>
      </c>
      <c r="G110" s="65">
        <v>14</v>
      </c>
      <c r="H110" s="65">
        <v>14925</v>
      </c>
      <c r="I110" s="40">
        <v>13</v>
      </c>
      <c r="J110" s="40">
        <v>14943</v>
      </c>
      <c r="K110" s="50">
        <v>0</v>
      </c>
      <c r="L110">
        <v>21211</v>
      </c>
    </row>
    <row r="111" spans="1:12" x14ac:dyDescent="0.3">
      <c r="A111" s="59">
        <v>21</v>
      </c>
      <c r="B111" s="59">
        <v>15059</v>
      </c>
      <c r="C111" s="62">
        <v>11</v>
      </c>
      <c r="D111" s="59">
        <v>15071</v>
      </c>
      <c r="E111" s="62">
        <v>11</v>
      </c>
      <c r="F111" s="59">
        <v>15081</v>
      </c>
      <c r="G111" s="65">
        <v>12</v>
      </c>
      <c r="H111" s="65">
        <v>15094</v>
      </c>
      <c r="I111" s="40">
        <v>13</v>
      </c>
      <c r="J111" s="40">
        <v>15101</v>
      </c>
      <c r="K111" s="50">
        <v>0</v>
      </c>
      <c r="L111">
        <v>21111</v>
      </c>
    </row>
    <row r="112" spans="1:12" x14ac:dyDescent="0.3">
      <c r="A112" s="59">
        <v>21</v>
      </c>
      <c r="B112" s="59">
        <v>15209</v>
      </c>
      <c r="C112" s="62">
        <v>22</v>
      </c>
      <c r="D112" s="59">
        <v>15214</v>
      </c>
      <c r="E112" s="62">
        <v>13</v>
      </c>
      <c r="F112" s="59">
        <v>15223</v>
      </c>
      <c r="G112" s="65">
        <v>23</v>
      </c>
      <c r="H112" s="65">
        <v>15231</v>
      </c>
      <c r="I112" s="40">
        <v>13</v>
      </c>
      <c r="J112" s="40">
        <v>15244</v>
      </c>
      <c r="K112" s="50">
        <v>0</v>
      </c>
      <c r="L112">
        <v>22121</v>
      </c>
    </row>
    <row r="113" spans="1:12" x14ac:dyDescent="0.3">
      <c r="A113" s="59">
        <v>21</v>
      </c>
      <c r="B113" s="59">
        <v>15342</v>
      </c>
      <c r="C113" s="62">
        <v>22</v>
      </c>
      <c r="D113" s="59">
        <v>15366</v>
      </c>
      <c r="E113" s="62">
        <v>13</v>
      </c>
      <c r="F113" s="59">
        <v>15376</v>
      </c>
      <c r="G113" s="65">
        <v>23</v>
      </c>
      <c r="H113" s="65">
        <v>15384</v>
      </c>
      <c r="I113" s="40">
        <v>13</v>
      </c>
      <c r="J113" s="40">
        <v>15397</v>
      </c>
      <c r="K113" s="50">
        <v>0</v>
      </c>
      <c r="L113">
        <v>22121</v>
      </c>
    </row>
    <row r="114" spans="1:12" x14ac:dyDescent="0.3">
      <c r="A114" s="58">
        <v>21</v>
      </c>
      <c r="B114" s="58">
        <v>15510</v>
      </c>
      <c r="C114" s="61">
        <v>11</v>
      </c>
      <c r="D114" s="58">
        <v>15520</v>
      </c>
      <c r="E114" s="61">
        <v>22</v>
      </c>
      <c r="F114" s="58">
        <v>15527</v>
      </c>
      <c r="G114" s="64">
        <v>14</v>
      </c>
      <c r="H114" s="64">
        <v>15539</v>
      </c>
      <c r="I114" s="41">
        <v>13</v>
      </c>
      <c r="J114" s="41">
        <v>15546</v>
      </c>
      <c r="K114" s="42">
        <v>0</v>
      </c>
      <c r="L114">
        <v>21211</v>
      </c>
    </row>
    <row r="115" spans="1:12" x14ac:dyDescent="0.3">
      <c r="A115" s="58">
        <v>21</v>
      </c>
      <c r="B115" s="58">
        <v>15650</v>
      </c>
      <c r="C115" s="61">
        <v>22</v>
      </c>
      <c r="D115" s="58">
        <v>15660</v>
      </c>
      <c r="E115" s="61">
        <v>13</v>
      </c>
      <c r="F115" s="58">
        <v>15669</v>
      </c>
      <c r="G115" s="64">
        <v>23</v>
      </c>
      <c r="H115" s="64">
        <v>15675</v>
      </c>
      <c r="I115" s="41">
        <v>13</v>
      </c>
      <c r="J115" s="41">
        <v>15687</v>
      </c>
      <c r="K115" s="42">
        <v>0</v>
      </c>
      <c r="L115">
        <v>22121</v>
      </c>
    </row>
    <row r="116" spans="1:12" x14ac:dyDescent="0.3">
      <c r="A116" s="58">
        <v>21</v>
      </c>
      <c r="B116" s="58">
        <v>15786</v>
      </c>
      <c r="C116" s="61">
        <v>22</v>
      </c>
      <c r="D116" s="58">
        <v>15799</v>
      </c>
      <c r="E116" s="61">
        <v>13</v>
      </c>
      <c r="F116" s="58">
        <v>15808</v>
      </c>
      <c r="G116" s="64">
        <v>23</v>
      </c>
      <c r="H116" s="64">
        <v>15817</v>
      </c>
      <c r="I116" s="41">
        <v>13</v>
      </c>
      <c r="J116" s="41">
        <v>15829</v>
      </c>
      <c r="K116" s="42">
        <v>0</v>
      </c>
      <c r="L116">
        <v>22121</v>
      </c>
    </row>
    <row r="117" spans="1:12" x14ac:dyDescent="0.3">
      <c r="A117" s="58">
        <v>21</v>
      </c>
      <c r="B117" s="58">
        <v>15970</v>
      </c>
      <c r="C117" s="61">
        <v>22</v>
      </c>
      <c r="D117" s="58">
        <v>15976</v>
      </c>
      <c r="E117" s="61">
        <v>13</v>
      </c>
      <c r="F117" s="58">
        <v>15988</v>
      </c>
      <c r="G117" s="64">
        <v>23</v>
      </c>
      <c r="H117" s="64">
        <v>15998</v>
      </c>
      <c r="I117" s="41">
        <v>13</v>
      </c>
      <c r="J117" s="41">
        <v>16009</v>
      </c>
      <c r="K117" s="42">
        <v>0</v>
      </c>
      <c r="L117">
        <v>22121</v>
      </c>
    </row>
    <row r="118" spans="1:12" x14ac:dyDescent="0.3">
      <c r="A118" s="58">
        <v>21</v>
      </c>
      <c r="B118" s="58">
        <v>16116</v>
      </c>
      <c r="C118" s="61">
        <v>22</v>
      </c>
      <c r="D118" s="58">
        <v>16125</v>
      </c>
      <c r="E118" s="61">
        <v>13</v>
      </c>
      <c r="F118" s="58">
        <v>16137</v>
      </c>
      <c r="G118" s="64">
        <v>23</v>
      </c>
      <c r="H118" s="64">
        <v>16144</v>
      </c>
      <c r="I118" s="41">
        <v>13</v>
      </c>
      <c r="J118" s="41">
        <v>16156</v>
      </c>
      <c r="K118" s="42">
        <v>0</v>
      </c>
      <c r="L118">
        <v>22121</v>
      </c>
    </row>
    <row r="119" spans="1:12" x14ac:dyDescent="0.3">
      <c r="A119" s="58">
        <v>21</v>
      </c>
      <c r="B119" s="58">
        <v>16270</v>
      </c>
      <c r="C119" s="61">
        <v>11</v>
      </c>
      <c r="D119" s="58">
        <v>16287</v>
      </c>
      <c r="E119" s="61">
        <v>22</v>
      </c>
      <c r="F119" s="58">
        <v>16296</v>
      </c>
      <c r="G119" s="64">
        <v>14</v>
      </c>
      <c r="H119" s="64">
        <v>16305</v>
      </c>
      <c r="I119" s="41">
        <v>24</v>
      </c>
      <c r="J119" s="41">
        <v>16316</v>
      </c>
      <c r="K119" s="42">
        <v>0</v>
      </c>
      <c r="L119">
        <v>21212</v>
      </c>
    </row>
    <row r="120" spans="1:12" x14ac:dyDescent="0.3">
      <c r="A120" s="58">
        <v>21</v>
      </c>
      <c r="B120" s="58">
        <v>16423</v>
      </c>
      <c r="C120" s="61">
        <v>22</v>
      </c>
      <c r="D120" s="58">
        <v>16434</v>
      </c>
      <c r="E120" s="61">
        <v>13</v>
      </c>
      <c r="F120" s="58">
        <v>16444</v>
      </c>
      <c r="G120" s="64">
        <v>23</v>
      </c>
      <c r="H120" s="64">
        <v>16453</v>
      </c>
      <c r="I120" s="41">
        <v>13</v>
      </c>
      <c r="J120" s="41">
        <v>16466</v>
      </c>
      <c r="K120" s="42">
        <v>0</v>
      </c>
      <c r="L120">
        <v>22121</v>
      </c>
    </row>
    <row r="121" spans="1:12" x14ac:dyDescent="0.3">
      <c r="A121" s="58">
        <v>21</v>
      </c>
      <c r="B121" s="58">
        <v>16598</v>
      </c>
      <c r="C121" s="61">
        <v>11</v>
      </c>
      <c r="D121" s="58">
        <v>16615</v>
      </c>
      <c r="E121" s="61">
        <v>22</v>
      </c>
      <c r="F121" s="58">
        <v>16625</v>
      </c>
      <c r="G121" s="64">
        <v>14</v>
      </c>
      <c r="H121" s="64">
        <v>16639</v>
      </c>
      <c r="I121" s="41">
        <v>13</v>
      </c>
      <c r="J121" s="41">
        <v>16658</v>
      </c>
      <c r="K121" s="42">
        <v>0</v>
      </c>
      <c r="L121">
        <v>21211</v>
      </c>
    </row>
    <row r="122" spans="1:12" x14ac:dyDescent="0.3">
      <c r="A122" s="58">
        <v>21</v>
      </c>
      <c r="B122" s="58">
        <v>16766</v>
      </c>
      <c r="C122" s="61">
        <v>22</v>
      </c>
      <c r="D122" s="58">
        <v>16768</v>
      </c>
      <c r="E122" s="61">
        <v>13</v>
      </c>
      <c r="F122" s="58">
        <v>16780</v>
      </c>
      <c r="G122" s="64">
        <v>23</v>
      </c>
      <c r="H122" s="64">
        <v>16789</v>
      </c>
      <c r="I122" s="41">
        <v>24</v>
      </c>
      <c r="J122" s="41">
        <v>16812</v>
      </c>
      <c r="K122" s="51">
        <v>1</v>
      </c>
      <c r="L122">
        <v>22122</v>
      </c>
    </row>
    <row r="123" spans="1:12" x14ac:dyDescent="0.3">
      <c r="A123" s="58">
        <v>21</v>
      </c>
      <c r="B123" s="58">
        <v>16910</v>
      </c>
      <c r="C123" s="61">
        <v>11</v>
      </c>
      <c r="D123" s="58">
        <v>16923</v>
      </c>
      <c r="E123" s="61">
        <v>22</v>
      </c>
      <c r="F123" s="58">
        <v>16933</v>
      </c>
      <c r="G123" s="64">
        <v>14</v>
      </c>
      <c r="H123" s="64">
        <v>16942</v>
      </c>
      <c r="I123" s="41">
        <v>24</v>
      </c>
      <c r="J123" s="41">
        <v>16952</v>
      </c>
      <c r="K123" s="42">
        <v>0</v>
      </c>
      <c r="L123">
        <v>21212</v>
      </c>
    </row>
    <row r="124" spans="1:12" x14ac:dyDescent="0.3">
      <c r="A124" s="58">
        <v>21</v>
      </c>
      <c r="B124" s="58">
        <v>17050</v>
      </c>
      <c r="C124" s="61">
        <v>22</v>
      </c>
      <c r="D124" s="58">
        <v>17062</v>
      </c>
      <c r="E124" s="61">
        <v>13</v>
      </c>
      <c r="F124" s="58">
        <v>17071</v>
      </c>
      <c r="G124" s="64">
        <v>23</v>
      </c>
      <c r="H124" s="64">
        <v>17081</v>
      </c>
      <c r="I124" s="41">
        <v>13</v>
      </c>
      <c r="J124" s="41">
        <v>17094</v>
      </c>
      <c r="K124" s="42">
        <v>0</v>
      </c>
      <c r="L124">
        <v>22121</v>
      </c>
    </row>
    <row r="125" spans="1:12" x14ac:dyDescent="0.3">
      <c r="A125" s="58">
        <v>21</v>
      </c>
      <c r="B125" s="58">
        <v>17207</v>
      </c>
      <c r="C125" s="61">
        <v>22</v>
      </c>
      <c r="D125" s="58">
        <v>17227</v>
      </c>
      <c r="E125" s="61">
        <v>13</v>
      </c>
      <c r="F125" s="58">
        <v>17240</v>
      </c>
      <c r="G125" s="64">
        <v>23</v>
      </c>
      <c r="H125" s="64">
        <v>17252</v>
      </c>
      <c r="I125" s="41">
        <v>24</v>
      </c>
      <c r="J125" s="41">
        <v>17299</v>
      </c>
      <c r="K125" s="42">
        <v>0</v>
      </c>
      <c r="L125">
        <v>22122</v>
      </c>
    </row>
    <row r="126" spans="1:12" x14ac:dyDescent="0.3">
      <c r="A126" s="58">
        <v>21</v>
      </c>
      <c r="B126" s="58">
        <v>17397</v>
      </c>
      <c r="C126" s="61">
        <v>22</v>
      </c>
      <c r="D126" s="58">
        <v>17404</v>
      </c>
      <c r="E126" s="61">
        <v>13</v>
      </c>
      <c r="F126" s="58">
        <v>17417</v>
      </c>
      <c r="G126" s="64">
        <v>23</v>
      </c>
      <c r="H126" s="64">
        <v>17422</v>
      </c>
      <c r="I126" s="41">
        <v>13</v>
      </c>
      <c r="J126" s="41">
        <v>17430</v>
      </c>
      <c r="K126" s="42">
        <v>0</v>
      </c>
      <c r="L126">
        <v>22121</v>
      </c>
    </row>
    <row r="127" spans="1:12" x14ac:dyDescent="0.3">
      <c r="A127" s="58">
        <v>21</v>
      </c>
      <c r="B127" s="58">
        <v>17546</v>
      </c>
      <c r="C127" s="61">
        <v>22</v>
      </c>
      <c r="D127" s="58">
        <v>17550</v>
      </c>
      <c r="E127" s="61">
        <v>24</v>
      </c>
      <c r="F127" s="58">
        <v>17557</v>
      </c>
      <c r="G127" s="64">
        <v>14</v>
      </c>
      <c r="H127" s="64">
        <v>17568</v>
      </c>
      <c r="I127" s="41">
        <v>24</v>
      </c>
      <c r="J127" s="41">
        <v>17577</v>
      </c>
      <c r="K127" s="42">
        <v>0</v>
      </c>
      <c r="L127">
        <v>22212</v>
      </c>
    </row>
    <row r="128" spans="1:12" x14ac:dyDescent="0.3">
      <c r="A128" s="58">
        <v>21</v>
      </c>
      <c r="B128" s="58">
        <v>17733</v>
      </c>
      <c r="C128" s="61">
        <v>22</v>
      </c>
      <c r="D128" s="58">
        <v>17738</v>
      </c>
      <c r="E128" s="61">
        <v>24</v>
      </c>
      <c r="F128" s="58">
        <v>17746</v>
      </c>
      <c r="G128" s="64">
        <v>14</v>
      </c>
      <c r="H128" s="64">
        <v>17759</v>
      </c>
      <c r="I128" s="41">
        <v>24</v>
      </c>
      <c r="J128" s="41">
        <v>17770</v>
      </c>
      <c r="K128" s="42">
        <v>0</v>
      </c>
      <c r="L128">
        <v>22212</v>
      </c>
    </row>
    <row r="129" spans="1:12" x14ac:dyDescent="0.3">
      <c r="A129" s="58">
        <v>21</v>
      </c>
      <c r="B129" s="58">
        <v>17870</v>
      </c>
      <c r="C129" s="61">
        <v>11</v>
      </c>
      <c r="D129" s="58">
        <v>17886</v>
      </c>
      <c r="E129" s="61">
        <v>22</v>
      </c>
      <c r="F129" s="58">
        <v>17892</v>
      </c>
      <c r="G129" s="64">
        <v>14</v>
      </c>
      <c r="H129" s="64">
        <v>17905</v>
      </c>
      <c r="I129" s="41">
        <v>13</v>
      </c>
      <c r="J129" s="41">
        <v>17913</v>
      </c>
      <c r="K129" s="42">
        <v>0</v>
      </c>
      <c r="L129">
        <v>21211</v>
      </c>
    </row>
    <row r="130" spans="1:12" x14ac:dyDescent="0.3">
      <c r="A130" s="58">
        <v>21</v>
      </c>
      <c r="B130" s="58">
        <v>18020</v>
      </c>
      <c r="C130" s="61">
        <v>22</v>
      </c>
      <c r="D130" s="58">
        <v>18029</v>
      </c>
      <c r="E130" s="61">
        <v>13</v>
      </c>
      <c r="F130" s="58">
        <v>18042</v>
      </c>
      <c r="G130" s="64">
        <v>23</v>
      </c>
      <c r="H130" s="64">
        <v>18048</v>
      </c>
      <c r="I130" s="41">
        <v>13</v>
      </c>
      <c r="J130" s="41">
        <v>18060</v>
      </c>
      <c r="K130" s="42">
        <v>0</v>
      </c>
      <c r="L130">
        <v>22121</v>
      </c>
    </row>
    <row r="131" spans="1:12" x14ac:dyDescent="0.3">
      <c r="A131" s="58">
        <v>21</v>
      </c>
      <c r="B131" s="58">
        <v>18165</v>
      </c>
      <c r="C131" s="61">
        <v>22</v>
      </c>
      <c r="D131" s="58">
        <v>18178</v>
      </c>
      <c r="E131" s="61">
        <v>13</v>
      </c>
      <c r="F131" s="58">
        <v>18187</v>
      </c>
      <c r="G131" s="64">
        <v>23</v>
      </c>
      <c r="H131" s="64">
        <v>18196</v>
      </c>
      <c r="I131" s="41">
        <v>13</v>
      </c>
      <c r="J131" s="41">
        <v>18208</v>
      </c>
      <c r="K131" s="42">
        <v>0</v>
      </c>
      <c r="L131">
        <v>22121</v>
      </c>
    </row>
    <row r="132" spans="1:12" x14ac:dyDescent="0.3">
      <c r="A132" s="58">
        <v>21</v>
      </c>
      <c r="B132" s="58">
        <v>18307</v>
      </c>
      <c r="C132" s="61">
        <v>22</v>
      </c>
      <c r="D132" s="58">
        <v>18319</v>
      </c>
      <c r="E132" s="61">
        <v>13</v>
      </c>
      <c r="F132" s="58">
        <v>18330</v>
      </c>
      <c r="G132" s="64">
        <v>23</v>
      </c>
      <c r="H132" s="64">
        <v>18339</v>
      </c>
      <c r="I132" s="41">
        <v>13</v>
      </c>
      <c r="J132" s="41">
        <v>18350</v>
      </c>
      <c r="K132" s="42">
        <v>0</v>
      </c>
      <c r="L132">
        <v>22121</v>
      </c>
    </row>
    <row r="133" spans="1:12" x14ac:dyDescent="0.3">
      <c r="A133" s="58">
        <v>21</v>
      </c>
      <c r="B133" s="58">
        <v>18453</v>
      </c>
      <c r="C133" s="61">
        <v>22</v>
      </c>
      <c r="D133" s="58">
        <v>18458</v>
      </c>
      <c r="E133" s="61">
        <v>13</v>
      </c>
      <c r="F133" s="58">
        <v>18470</v>
      </c>
      <c r="G133" s="64">
        <v>23</v>
      </c>
      <c r="H133" s="64">
        <v>18479</v>
      </c>
      <c r="I133" s="41">
        <v>13</v>
      </c>
      <c r="J133" s="41">
        <v>18492</v>
      </c>
      <c r="K133" s="42">
        <v>0</v>
      </c>
      <c r="L133">
        <v>22121</v>
      </c>
    </row>
    <row r="134" spans="1:12" x14ac:dyDescent="0.3">
      <c r="A134" s="58">
        <v>21</v>
      </c>
      <c r="B134" s="58">
        <v>18598</v>
      </c>
      <c r="C134" s="61">
        <v>22</v>
      </c>
      <c r="D134" s="58">
        <v>18606</v>
      </c>
      <c r="E134" s="61">
        <v>13</v>
      </c>
      <c r="F134" s="58">
        <v>18617</v>
      </c>
      <c r="G134" s="64">
        <v>23</v>
      </c>
      <c r="H134" s="64">
        <v>18627</v>
      </c>
      <c r="I134" s="41">
        <v>13</v>
      </c>
      <c r="J134" s="41">
        <v>18639</v>
      </c>
      <c r="K134" s="42">
        <v>0</v>
      </c>
      <c r="L134">
        <v>22121</v>
      </c>
    </row>
    <row r="135" spans="1:12" x14ac:dyDescent="0.3">
      <c r="A135" s="58">
        <v>21</v>
      </c>
      <c r="B135" s="58">
        <v>18742</v>
      </c>
      <c r="C135" s="61">
        <v>22</v>
      </c>
      <c r="D135" s="58">
        <v>18749</v>
      </c>
      <c r="E135" s="61">
        <v>13</v>
      </c>
      <c r="F135" s="58">
        <v>18761</v>
      </c>
      <c r="G135" s="64">
        <v>23</v>
      </c>
      <c r="H135" s="64">
        <v>18768</v>
      </c>
      <c r="I135" s="41">
        <v>13</v>
      </c>
      <c r="J135" s="41">
        <v>18780</v>
      </c>
      <c r="K135" s="42">
        <v>0</v>
      </c>
      <c r="L135">
        <v>22121</v>
      </c>
    </row>
    <row r="136" spans="1:12" x14ac:dyDescent="0.3">
      <c r="A136" s="58">
        <v>21</v>
      </c>
      <c r="B136" s="58">
        <v>18884</v>
      </c>
      <c r="C136" s="61">
        <v>22</v>
      </c>
      <c r="D136" s="58">
        <v>18889</v>
      </c>
      <c r="E136" s="61">
        <v>13</v>
      </c>
      <c r="F136" s="58">
        <v>18903</v>
      </c>
      <c r="G136" s="64">
        <v>23</v>
      </c>
      <c r="H136" s="64">
        <v>18913</v>
      </c>
      <c r="I136" s="41">
        <v>13</v>
      </c>
      <c r="J136" s="41">
        <v>18923</v>
      </c>
      <c r="K136" s="42">
        <v>0</v>
      </c>
      <c r="L136">
        <v>22121</v>
      </c>
    </row>
    <row r="137" spans="1:12" x14ac:dyDescent="0.3">
      <c r="A137" s="58">
        <v>21</v>
      </c>
      <c r="B137" s="58">
        <v>19020</v>
      </c>
      <c r="C137" s="61">
        <v>22</v>
      </c>
      <c r="D137" s="58">
        <v>19028</v>
      </c>
      <c r="E137" s="61">
        <v>13</v>
      </c>
      <c r="F137" s="58">
        <v>19037</v>
      </c>
      <c r="G137" s="64">
        <v>23</v>
      </c>
      <c r="H137" s="64">
        <v>19046</v>
      </c>
      <c r="I137" s="41">
        <v>13</v>
      </c>
      <c r="J137" s="41">
        <v>19059</v>
      </c>
      <c r="K137" s="42">
        <v>0</v>
      </c>
      <c r="L137">
        <v>22121</v>
      </c>
    </row>
    <row r="138" spans="1:12" x14ac:dyDescent="0.3">
      <c r="A138" s="58">
        <v>21</v>
      </c>
      <c r="B138" s="58">
        <v>19165</v>
      </c>
      <c r="C138" s="61">
        <v>22</v>
      </c>
      <c r="D138" s="58">
        <v>19169</v>
      </c>
      <c r="E138" s="61">
        <v>13</v>
      </c>
      <c r="F138" s="58">
        <v>19183</v>
      </c>
      <c r="G138" s="64">
        <v>23</v>
      </c>
      <c r="H138" s="64">
        <v>19189</v>
      </c>
      <c r="I138" s="41">
        <v>13</v>
      </c>
      <c r="J138" s="41">
        <v>19199</v>
      </c>
      <c r="K138" s="42">
        <v>0</v>
      </c>
      <c r="L138">
        <v>22121</v>
      </c>
    </row>
    <row r="139" spans="1:12" x14ac:dyDescent="0.3">
      <c r="A139" s="58">
        <v>21</v>
      </c>
      <c r="B139" s="58">
        <v>19301</v>
      </c>
      <c r="C139" s="61">
        <v>22</v>
      </c>
      <c r="D139" s="58">
        <v>19309</v>
      </c>
      <c r="E139" s="61">
        <v>13</v>
      </c>
      <c r="F139" s="58">
        <v>19319</v>
      </c>
      <c r="G139" s="64">
        <v>23</v>
      </c>
      <c r="H139" s="64">
        <v>19328</v>
      </c>
      <c r="I139" s="41">
        <v>13</v>
      </c>
      <c r="J139" s="41">
        <v>19340</v>
      </c>
      <c r="K139" s="42">
        <v>0</v>
      </c>
      <c r="L139">
        <v>22121</v>
      </c>
    </row>
    <row r="140" spans="1:12" x14ac:dyDescent="0.3">
      <c r="A140" s="58">
        <v>21</v>
      </c>
      <c r="B140" s="58">
        <v>19460</v>
      </c>
      <c r="C140" s="61">
        <v>22</v>
      </c>
      <c r="D140" s="58">
        <v>19467</v>
      </c>
      <c r="E140" s="61">
        <v>13</v>
      </c>
      <c r="F140" s="58">
        <v>19477</v>
      </c>
      <c r="G140" s="64">
        <v>23</v>
      </c>
      <c r="H140" s="64">
        <v>19487</v>
      </c>
      <c r="I140" s="41">
        <v>13</v>
      </c>
      <c r="J140" s="41">
        <v>19499</v>
      </c>
      <c r="K140" s="42">
        <v>0</v>
      </c>
      <c r="L140">
        <v>22121</v>
      </c>
    </row>
    <row r="141" spans="1:12" x14ac:dyDescent="0.3">
      <c r="A141" s="59">
        <v>21</v>
      </c>
      <c r="B141" s="59">
        <v>19601</v>
      </c>
      <c r="C141" s="62">
        <v>22</v>
      </c>
      <c r="D141" s="59">
        <v>19611</v>
      </c>
      <c r="E141" s="62">
        <v>13</v>
      </c>
      <c r="F141" s="59">
        <v>19621</v>
      </c>
      <c r="G141" s="65">
        <v>23</v>
      </c>
      <c r="H141" s="65">
        <v>19628</v>
      </c>
      <c r="I141" s="40">
        <v>13</v>
      </c>
      <c r="J141" s="40">
        <v>19636</v>
      </c>
      <c r="K141" s="50">
        <v>0</v>
      </c>
      <c r="L141">
        <v>22121</v>
      </c>
    </row>
    <row r="142" spans="1:12" x14ac:dyDescent="0.3">
      <c r="A142" s="59">
        <v>21</v>
      </c>
      <c r="B142" s="59">
        <v>19752</v>
      </c>
      <c r="C142" s="62">
        <v>22</v>
      </c>
      <c r="D142" s="59">
        <v>19756</v>
      </c>
      <c r="E142" s="62">
        <v>24</v>
      </c>
      <c r="F142" s="59">
        <v>19761</v>
      </c>
      <c r="G142" s="65">
        <v>23</v>
      </c>
      <c r="H142" s="65">
        <v>19766</v>
      </c>
      <c r="I142" s="40">
        <v>13</v>
      </c>
      <c r="J142" s="40">
        <v>19778</v>
      </c>
      <c r="K142" s="51">
        <v>1</v>
      </c>
      <c r="L142">
        <v>22221</v>
      </c>
    </row>
    <row r="143" spans="1:12" x14ac:dyDescent="0.3">
      <c r="A143" s="59">
        <v>21</v>
      </c>
      <c r="B143" s="59">
        <v>19895</v>
      </c>
      <c r="C143" s="62">
        <v>11</v>
      </c>
      <c r="D143" s="59">
        <v>19907</v>
      </c>
      <c r="E143" s="62">
        <v>22</v>
      </c>
      <c r="F143" s="59">
        <v>19913</v>
      </c>
      <c r="G143" s="65">
        <v>14</v>
      </c>
      <c r="H143" s="65">
        <v>19923</v>
      </c>
      <c r="I143" s="40">
        <v>24</v>
      </c>
      <c r="J143" s="40">
        <v>19932</v>
      </c>
      <c r="K143" s="50">
        <v>0</v>
      </c>
      <c r="L143">
        <v>21212</v>
      </c>
    </row>
    <row r="144" spans="1:12" x14ac:dyDescent="0.3">
      <c r="A144" s="59">
        <v>21</v>
      </c>
      <c r="B144" s="59">
        <v>20036</v>
      </c>
      <c r="C144" s="62">
        <v>22</v>
      </c>
      <c r="D144" s="59">
        <v>20044</v>
      </c>
      <c r="E144" s="62">
        <v>13</v>
      </c>
      <c r="F144" s="59">
        <v>20057</v>
      </c>
      <c r="G144" s="65">
        <v>23</v>
      </c>
      <c r="H144" s="65">
        <v>20063</v>
      </c>
      <c r="I144" s="40">
        <v>13</v>
      </c>
      <c r="J144" s="40">
        <v>20075</v>
      </c>
      <c r="K144" s="50">
        <v>0</v>
      </c>
      <c r="L144">
        <v>22121</v>
      </c>
    </row>
    <row r="145" spans="1:12" x14ac:dyDescent="0.3">
      <c r="A145" s="59">
        <v>21</v>
      </c>
      <c r="B145" s="59">
        <v>20185</v>
      </c>
      <c r="C145" s="62">
        <v>22</v>
      </c>
      <c r="D145" s="59">
        <v>20203</v>
      </c>
      <c r="E145" s="62">
        <v>13</v>
      </c>
      <c r="F145" s="59">
        <v>20217</v>
      </c>
      <c r="G145" s="65">
        <v>23</v>
      </c>
      <c r="H145" s="65">
        <v>20224</v>
      </c>
      <c r="I145" s="40">
        <v>13</v>
      </c>
      <c r="J145" s="40">
        <v>20235</v>
      </c>
      <c r="K145" s="50">
        <v>0</v>
      </c>
      <c r="L145">
        <v>22121</v>
      </c>
    </row>
    <row r="146" spans="1:12" x14ac:dyDescent="0.3">
      <c r="A146" s="59">
        <v>21</v>
      </c>
      <c r="B146" s="59">
        <v>20345</v>
      </c>
      <c r="C146" s="62">
        <v>22</v>
      </c>
      <c r="D146" s="59">
        <v>20355</v>
      </c>
      <c r="E146" s="62">
        <v>13</v>
      </c>
      <c r="F146" s="59">
        <v>20380</v>
      </c>
      <c r="G146" s="65">
        <v>14</v>
      </c>
      <c r="H146" s="65">
        <v>20406</v>
      </c>
      <c r="I146" s="40">
        <v>24</v>
      </c>
      <c r="J146" s="40">
        <v>20419</v>
      </c>
      <c r="K146" s="50">
        <v>0</v>
      </c>
      <c r="L146">
        <v>22112</v>
      </c>
    </row>
    <row r="147" spans="1:12" x14ac:dyDescent="0.3">
      <c r="A147" s="59">
        <v>21</v>
      </c>
      <c r="B147" s="59">
        <v>20523</v>
      </c>
      <c r="C147" s="62">
        <v>11</v>
      </c>
      <c r="D147" s="59">
        <v>20533</v>
      </c>
      <c r="E147" s="62">
        <v>22</v>
      </c>
      <c r="F147" s="59">
        <v>20542</v>
      </c>
      <c r="G147" s="65">
        <v>14</v>
      </c>
      <c r="H147" s="65">
        <v>20551</v>
      </c>
      <c r="I147" s="40">
        <v>13</v>
      </c>
      <c r="J147" s="40">
        <v>20560</v>
      </c>
      <c r="K147" s="50">
        <v>0</v>
      </c>
      <c r="L147">
        <v>21211</v>
      </c>
    </row>
    <row r="148" spans="1:12" x14ac:dyDescent="0.3">
      <c r="A148" s="59">
        <v>21</v>
      </c>
      <c r="B148" s="59">
        <v>20667</v>
      </c>
      <c r="C148" s="62">
        <v>11</v>
      </c>
      <c r="D148" s="59">
        <v>20679</v>
      </c>
      <c r="E148" s="62">
        <v>22</v>
      </c>
      <c r="F148" s="59">
        <v>20686</v>
      </c>
      <c r="G148" s="65">
        <v>14</v>
      </c>
      <c r="H148" s="65">
        <v>20695</v>
      </c>
      <c r="I148" s="40">
        <v>24</v>
      </c>
      <c r="J148" s="40">
        <v>20705</v>
      </c>
      <c r="K148" s="50">
        <v>0</v>
      </c>
      <c r="L148">
        <v>21212</v>
      </c>
    </row>
    <row r="149" spans="1:12" x14ac:dyDescent="0.3">
      <c r="A149" s="59">
        <v>21</v>
      </c>
      <c r="B149" s="59">
        <v>20814</v>
      </c>
      <c r="C149" s="62">
        <v>11</v>
      </c>
      <c r="D149" s="59">
        <v>20827</v>
      </c>
      <c r="E149" s="62">
        <v>22</v>
      </c>
      <c r="F149" s="59">
        <v>20838</v>
      </c>
      <c r="G149" s="65">
        <v>14</v>
      </c>
      <c r="H149" s="65">
        <v>20850</v>
      </c>
      <c r="I149" s="40">
        <v>13</v>
      </c>
      <c r="J149" s="40">
        <v>20857</v>
      </c>
      <c r="K149" s="50">
        <v>0</v>
      </c>
      <c r="L149">
        <v>21211</v>
      </c>
    </row>
    <row r="150" spans="1:12" x14ac:dyDescent="0.3">
      <c r="A150" s="59">
        <v>21</v>
      </c>
      <c r="B150" s="59">
        <v>20974</v>
      </c>
      <c r="C150" s="62">
        <v>11</v>
      </c>
      <c r="D150" s="59">
        <v>20986</v>
      </c>
      <c r="E150" s="62">
        <v>22</v>
      </c>
      <c r="F150" s="59">
        <v>20995</v>
      </c>
      <c r="G150" s="65">
        <v>14</v>
      </c>
      <c r="H150" s="65">
        <v>21010</v>
      </c>
      <c r="I150" s="40">
        <v>13</v>
      </c>
      <c r="J150" s="40">
        <v>21022</v>
      </c>
      <c r="K150" s="50">
        <v>0</v>
      </c>
      <c r="L150">
        <v>21211</v>
      </c>
    </row>
    <row r="151" spans="1:12" x14ac:dyDescent="0.3">
      <c r="A151" s="59">
        <v>21</v>
      </c>
      <c r="B151" s="59">
        <v>21136</v>
      </c>
      <c r="C151" s="62">
        <v>22</v>
      </c>
      <c r="D151" s="59">
        <v>21141</v>
      </c>
      <c r="E151" s="62">
        <v>24</v>
      </c>
      <c r="F151" s="59">
        <v>21149</v>
      </c>
      <c r="G151" s="65">
        <v>14</v>
      </c>
      <c r="H151" s="65">
        <v>21158</v>
      </c>
      <c r="I151" s="40">
        <v>24</v>
      </c>
      <c r="J151" s="40">
        <v>21165</v>
      </c>
      <c r="K151" s="50">
        <v>0</v>
      </c>
      <c r="L151">
        <v>22212</v>
      </c>
    </row>
    <row r="152" spans="1:12" x14ac:dyDescent="0.3">
      <c r="A152" s="59">
        <v>21</v>
      </c>
      <c r="B152" s="59">
        <v>21294</v>
      </c>
      <c r="C152" s="62">
        <v>22</v>
      </c>
      <c r="D152" s="59">
        <v>21298</v>
      </c>
      <c r="E152" s="62">
        <v>24</v>
      </c>
      <c r="F152" s="59">
        <v>21310</v>
      </c>
      <c r="G152" s="65">
        <v>14</v>
      </c>
      <c r="H152" s="65">
        <v>21322</v>
      </c>
      <c r="I152" s="40">
        <v>24</v>
      </c>
      <c r="J152" s="40">
        <v>21329</v>
      </c>
      <c r="K152" s="50">
        <v>0</v>
      </c>
      <c r="L152">
        <v>22212</v>
      </c>
    </row>
    <row r="153" spans="1:12" x14ac:dyDescent="0.3">
      <c r="A153" s="59">
        <v>21</v>
      </c>
      <c r="B153" s="59">
        <v>21472</v>
      </c>
      <c r="C153" s="62">
        <v>22</v>
      </c>
      <c r="D153" s="59">
        <v>21475</v>
      </c>
      <c r="E153" s="62">
        <v>24</v>
      </c>
      <c r="F153" s="59">
        <v>21494</v>
      </c>
      <c r="G153" s="65">
        <v>14</v>
      </c>
      <c r="H153" s="65">
        <v>21503</v>
      </c>
      <c r="I153" s="40">
        <v>13</v>
      </c>
      <c r="J153" s="40">
        <v>21510</v>
      </c>
      <c r="K153" s="50">
        <v>0</v>
      </c>
      <c r="L153">
        <v>22211</v>
      </c>
    </row>
    <row r="154" spans="1:12" x14ac:dyDescent="0.3">
      <c r="A154" s="59">
        <v>21</v>
      </c>
      <c r="B154" s="59">
        <v>21624</v>
      </c>
      <c r="C154" s="62">
        <v>22</v>
      </c>
      <c r="D154" s="59">
        <v>21628</v>
      </c>
      <c r="E154" s="62">
        <v>13</v>
      </c>
      <c r="F154" s="59">
        <v>21638</v>
      </c>
      <c r="G154" s="65">
        <v>23</v>
      </c>
      <c r="H154" s="65">
        <v>21649</v>
      </c>
      <c r="I154" s="40">
        <v>13</v>
      </c>
      <c r="J154" s="40">
        <v>21661</v>
      </c>
      <c r="K154" s="50">
        <v>0</v>
      </c>
      <c r="L154">
        <v>22121</v>
      </c>
    </row>
    <row r="155" spans="1:12" x14ac:dyDescent="0.3">
      <c r="A155" s="59">
        <v>21</v>
      </c>
      <c r="B155" s="59">
        <v>21768</v>
      </c>
      <c r="C155" s="62">
        <v>22</v>
      </c>
      <c r="D155" s="59">
        <v>21780</v>
      </c>
      <c r="E155" s="62">
        <v>13</v>
      </c>
      <c r="F155" s="59">
        <v>21792</v>
      </c>
      <c r="G155" s="65">
        <v>23</v>
      </c>
      <c r="H155" s="65">
        <v>21802</v>
      </c>
      <c r="I155" s="40">
        <v>13</v>
      </c>
      <c r="J155" s="40">
        <v>21815</v>
      </c>
      <c r="K155" s="50">
        <v>0</v>
      </c>
      <c r="L155">
        <v>22121</v>
      </c>
    </row>
    <row r="156" spans="1:12" x14ac:dyDescent="0.3">
      <c r="A156" s="59">
        <v>21</v>
      </c>
      <c r="B156" s="59">
        <v>21920</v>
      </c>
      <c r="C156" s="62">
        <v>11</v>
      </c>
      <c r="D156" s="59">
        <v>21952</v>
      </c>
      <c r="E156" s="62">
        <v>22</v>
      </c>
      <c r="F156" s="59">
        <v>21962</v>
      </c>
      <c r="G156" s="65">
        <v>14</v>
      </c>
      <c r="H156" s="65">
        <v>21971</v>
      </c>
      <c r="I156" s="40">
        <v>24</v>
      </c>
      <c r="J156" s="40">
        <v>21980</v>
      </c>
      <c r="K156" s="50">
        <v>0</v>
      </c>
      <c r="L156">
        <v>21212</v>
      </c>
    </row>
    <row r="157" spans="1:12" x14ac:dyDescent="0.3">
      <c r="A157" s="59">
        <v>21</v>
      </c>
      <c r="B157" s="59">
        <v>22093</v>
      </c>
      <c r="C157" s="62">
        <v>22</v>
      </c>
      <c r="D157" s="59">
        <v>22102</v>
      </c>
      <c r="E157" s="62">
        <v>24</v>
      </c>
      <c r="F157" s="59">
        <v>22114</v>
      </c>
      <c r="G157" s="65">
        <v>23</v>
      </c>
      <c r="H157" s="65">
        <v>22123</v>
      </c>
      <c r="I157" s="40">
        <v>13</v>
      </c>
      <c r="J157" s="40">
        <v>22138</v>
      </c>
      <c r="K157" s="50">
        <v>0</v>
      </c>
      <c r="L157">
        <v>22221</v>
      </c>
    </row>
    <row r="158" spans="1:12" x14ac:dyDescent="0.3">
      <c r="A158" s="59">
        <v>21</v>
      </c>
      <c r="B158" s="59">
        <v>22252</v>
      </c>
      <c r="C158" s="62">
        <v>11</v>
      </c>
      <c r="D158" s="59">
        <v>22272</v>
      </c>
      <c r="E158" s="62">
        <v>22</v>
      </c>
      <c r="F158" s="59">
        <v>22282</v>
      </c>
      <c r="G158" s="65">
        <v>14</v>
      </c>
      <c r="H158" s="65">
        <v>22296</v>
      </c>
      <c r="I158" s="40">
        <v>13</v>
      </c>
      <c r="J158" s="40">
        <v>22305</v>
      </c>
      <c r="K158" s="50">
        <v>0</v>
      </c>
      <c r="L158">
        <v>21211</v>
      </c>
    </row>
    <row r="159" spans="1:12" x14ac:dyDescent="0.3">
      <c r="A159" s="59">
        <v>12</v>
      </c>
      <c r="B159" s="59">
        <v>22492</v>
      </c>
      <c r="C159" s="62">
        <v>13</v>
      </c>
      <c r="D159" s="59">
        <v>22501</v>
      </c>
      <c r="E159" s="62">
        <v>13</v>
      </c>
      <c r="F159" s="59">
        <v>22510</v>
      </c>
      <c r="G159" s="65">
        <v>14</v>
      </c>
      <c r="H159" s="65">
        <v>22519</v>
      </c>
      <c r="I159" s="40">
        <v>13</v>
      </c>
      <c r="J159" s="40">
        <v>22528</v>
      </c>
      <c r="K159" s="50">
        <v>0</v>
      </c>
      <c r="L159">
        <v>11111</v>
      </c>
    </row>
    <row r="160" spans="1:12" x14ac:dyDescent="0.3">
      <c r="A160" s="59">
        <v>21</v>
      </c>
      <c r="B160" s="59">
        <v>22643</v>
      </c>
      <c r="C160" s="62">
        <v>22</v>
      </c>
      <c r="D160" s="59">
        <v>22651</v>
      </c>
      <c r="E160" s="62">
        <v>13</v>
      </c>
      <c r="F160" s="59">
        <v>22661</v>
      </c>
      <c r="G160" s="65">
        <v>23</v>
      </c>
      <c r="H160" s="65">
        <v>22672</v>
      </c>
      <c r="I160" s="40">
        <v>13</v>
      </c>
      <c r="J160" s="40">
        <v>22686</v>
      </c>
      <c r="K160" s="50">
        <v>0</v>
      </c>
      <c r="L160">
        <v>22121</v>
      </c>
    </row>
    <row r="161" spans="1:12" x14ac:dyDescent="0.3">
      <c r="A161" s="59">
        <v>21</v>
      </c>
      <c r="B161" s="59">
        <v>22810</v>
      </c>
      <c r="C161" s="62">
        <v>22</v>
      </c>
      <c r="D161" s="59">
        <v>22824</v>
      </c>
      <c r="E161" s="62">
        <v>13</v>
      </c>
      <c r="F161" s="59">
        <v>22834</v>
      </c>
      <c r="G161" s="65">
        <v>23</v>
      </c>
      <c r="H161" s="65">
        <v>22843</v>
      </c>
      <c r="I161" s="40">
        <v>13</v>
      </c>
      <c r="J161" s="40">
        <v>22852</v>
      </c>
      <c r="K161" s="50">
        <v>0</v>
      </c>
      <c r="L161">
        <v>22121</v>
      </c>
    </row>
    <row r="162" spans="1:12" x14ac:dyDescent="0.3">
      <c r="A162" s="59">
        <v>21</v>
      </c>
      <c r="B162" s="59">
        <v>22957</v>
      </c>
      <c r="C162" s="62">
        <v>11</v>
      </c>
      <c r="D162" s="59">
        <v>22969</v>
      </c>
      <c r="E162" s="62">
        <v>22</v>
      </c>
      <c r="F162" s="59">
        <v>22975</v>
      </c>
      <c r="G162" s="65">
        <v>14</v>
      </c>
      <c r="H162" s="65">
        <v>22985</v>
      </c>
      <c r="I162" s="40">
        <v>13</v>
      </c>
      <c r="J162" s="40">
        <v>22993</v>
      </c>
      <c r="K162" s="50">
        <v>0</v>
      </c>
      <c r="L162">
        <v>21211</v>
      </c>
    </row>
    <row r="163" spans="1:12" x14ac:dyDescent="0.3">
      <c r="A163" s="59">
        <v>21</v>
      </c>
      <c r="B163" s="59">
        <v>23116</v>
      </c>
      <c r="C163" s="62">
        <v>11</v>
      </c>
      <c r="D163" s="59">
        <v>23133</v>
      </c>
      <c r="E163" s="62">
        <v>22</v>
      </c>
      <c r="F163" s="59">
        <v>23141</v>
      </c>
      <c r="G163" s="65">
        <v>14</v>
      </c>
      <c r="H163" s="65">
        <v>23155</v>
      </c>
      <c r="I163" s="40">
        <v>24</v>
      </c>
      <c r="J163" s="40">
        <v>23208</v>
      </c>
      <c r="K163" s="50">
        <v>0</v>
      </c>
      <c r="L163">
        <v>21212</v>
      </c>
    </row>
    <row r="164" spans="1:12" x14ac:dyDescent="0.3">
      <c r="A164" s="59">
        <v>21</v>
      </c>
      <c r="B164" s="59">
        <v>23426</v>
      </c>
      <c r="C164" s="62">
        <v>11</v>
      </c>
      <c r="D164" s="59">
        <v>23443</v>
      </c>
      <c r="E164" s="62">
        <v>22</v>
      </c>
      <c r="F164" s="59">
        <v>23454</v>
      </c>
      <c r="G164" s="65">
        <v>14</v>
      </c>
      <c r="H164" s="65">
        <v>23467</v>
      </c>
      <c r="I164" s="40">
        <v>13</v>
      </c>
      <c r="J164" s="40">
        <v>23473</v>
      </c>
      <c r="K164" s="50">
        <v>0</v>
      </c>
      <c r="L164">
        <v>21211</v>
      </c>
    </row>
    <row r="165" spans="1:12" x14ac:dyDescent="0.3">
      <c r="A165" s="59">
        <v>21</v>
      </c>
      <c r="B165" s="59">
        <v>23587</v>
      </c>
      <c r="C165" s="62">
        <v>11</v>
      </c>
      <c r="D165" s="59">
        <v>23599</v>
      </c>
      <c r="E165" s="62">
        <v>22</v>
      </c>
      <c r="F165" s="59">
        <v>23606</v>
      </c>
      <c r="G165" s="65">
        <v>14</v>
      </c>
      <c r="H165" s="65">
        <v>23615</v>
      </c>
      <c r="I165" s="40">
        <v>13</v>
      </c>
      <c r="J165" s="40">
        <v>23624</v>
      </c>
      <c r="K165" s="50">
        <v>0</v>
      </c>
      <c r="L165">
        <v>21211</v>
      </c>
    </row>
    <row r="166" spans="1:12" x14ac:dyDescent="0.3">
      <c r="A166" s="59">
        <v>21</v>
      </c>
      <c r="B166" s="59">
        <v>23734</v>
      </c>
      <c r="C166" s="62">
        <v>22</v>
      </c>
      <c r="D166" s="59">
        <v>23756</v>
      </c>
      <c r="E166" s="62">
        <v>13</v>
      </c>
      <c r="F166" s="59">
        <v>23765</v>
      </c>
      <c r="G166" s="65">
        <v>23</v>
      </c>
      <c r="H166" s="65">
        <v>23774</v>
      </c>
      <c r="I166" s="40">
        <v>13</v>
      </c>
      <c r="J166" s="40">
        <v>23787</v>
      </c>
      <c r="K166" s="50">
        <v>0</v>
      </c>
      <c r="L166">
        <v>22121</v>
      </c>
    </row>
    <row r="167" spans="1:12" x14ac:dyDescent="0.3">
      <c r="A167" s="59">
        <v>21</v>
      </c>
      <c r="B167" s="59">
        <v>23904</v>
      </c>
      <c r="C167" s="62">
        <v>11</v>
      </c>
      <c r="D167" s="59">
        <v>23917</v>
      </c>
      <c r="E167" s="62">
        <v>22</v>
      </c>
      <c r="F167" s="59">
        <v>23925</v>
      </c>
      <c r="G167" s="65">
        <v>14</v>
      </c>
      <c r="H167" s="65">
        <v>23938</v>
      </c>
      <c r="I167" s="40">
        <v>24</v>
      </c>
      <c r="J167" s="40">
        <v>23948</v>
      </c>
      <c r="K167" s="50"/>
      <c r="L167">
        <v>21212</v>
      </c>
    </row>
    <row r="168" spans="1:12" x14ac:dyDescent="0.3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96</v>
      </c>
      <c r="V3" s="25" t="s">
        <v>117</v>
      </c>
      <c r="W3">
        <f>COUNTA(L7:L22)</f>
        <v>16</v>
      </c>
      <c r="AA3" s="25" t="s">
        <v>117</v>
      </c>
      <c r="AB3">
        <f>COUNTA(L23:L38)</f>
        <v>16</v>
      </c>
      <c r="AF3" s="25" t="s">
        <v>117</v>
      </c>
      <c r="AG3">
        <f>COUNTA(L39:L54)</f>
        <v>16</v>
      </c>
      <c r="AK3" s="25" t="s">
        <v>117</v>
      </c>
      <c r="AL3">
        <f>COUNTA(L55:L70)</f>
        <v>16</v>
      </c>
      <c r="AP3" s="25" t="s">
        <v>117</v>
      </c>
      <c r="AQ3">
        <f>COUNTA(L71:L86)</f>
        <v>16</v>
      </c>
      <c r="AU3" s="25" t="s">
        <v>117</v>
      </c>
      <c r="AV3">
        <f>COUNTA(L87:L102)</f>
        <v>16</v>
      </c>
    </row>
    <row r="4" spans="1:48" x14ac:dyDescent="0.3">
      <c r="P4" s="25" t="s">
        <v>85</v>
      </c>
      <c r="Q4" s="26">
        <f>SUM(O7:O38)</f>
        <v>96</v>
      </c>
      <c r="V4" s="25" t="s">
        <v>118</v>
      </c>
      <c r="W4">
        <f>SUM(U7:U38)</f>
        <v>16</v>
      </c>
      <c r="AA4" s="25" t="s">
        <v>118</v>
      </c>
      <c r="AB4">
        <f>SUM(Z7:Z38)</f>
        <v>16</v>
      </c>
      <c r="AF4" s="25" t="s">
        <v>118</v>
      </c>
      <c r="AG4">
        <f>SUM(AE7:AE38)</f>
        <v>16</v>
      </c>
      <c r="AK4" s="25" t="s">
        <v>118</v>
      </c>
      <c r="AL4">
        <f>SUM(AJ7:AJ38)</f>
        <v>16</v>
      </c>
      <c r="AP4" s="25" t="s">
        <v>118</v>
      </c>
      <c r="AQ4">
        <f>SUM(AO7:AO38)</f>
        <v>16</v>
      </c>
      <c r="AU4" s="25" t="s">
        <v>118</v>
      </c>
      <c r="AV4">
        <f>SUM(AT7:AT38)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11</v>
      </c>
      <c r="C7" s="60">
        <v>22</v>
      </c>
      <c r="D7" s="57">
        <v>17</v>
      </c>
      <c r="E7" s="60">
        <v>13</v>
      </c>
      <c r="F7" s="57">
        <v>31</v>
      </c>
      <c r="G7" s="63">
        <v>14</v>
      </c>
      <c r="H7" s="63">
        <v>42</v>
      </c>
      <c r="I7" s="41">
        <v>24</v>
      </c>
      <c r="J7" s="41">
        <v>52</v>
      </c>
      <c r="K7" s="42">
        <v>0</v>
      </c>
      <c r="L7">
        <v>22112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COUNTIF(L7:L22,T7)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COUNTIF(L23:L38,Y7)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COUNTIF(L39:L54,AD7)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COUNTIF(L55:L70,AI7)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COUNTIF(L71:L86,AN7)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COUNTIF(L87:L102,AS7)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183</v>
      </c>
      <c r="C8" s="61">
        <v>22</v>
      </c>
      <c r="D8" s="58">
        <v>185</v>
      </c>
      <c r="E8" s="61">
        <v>24</v>
      </c>
      <c r="F8" s="58">
        <v>196</v>
      </c>
      <c r="G8" s="64">
        <v>14</v>
      </c>
      <c r="H8" s="64">
        <v>206</v>
      </c>
      <c r="I8" s="41">
        <v>24</v>
      </c>
      <c r="J8" s="41">
        <v>222</v>
      </c>
      <c r="K8" s="42">
        <v>0</v>
      </c>
      <c r="L8">
        <v>22212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COUNTIF(L23:L38,Y8)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COUNTIF(L39:L54,AD8)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COUNTIF(L55:L70,AI8)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COUNTIF(L71:L86,AN8)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COUNTIF(L87:L102,AS8)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323</v>
      </c>
      <c r="C9" s="61">
        <v>24</v>
      </c>
      <c r="D9" s="58">
        <v>333</v>
      </c>
      <c r="E9" s="61">
        <v>13</v>
      </c>
      <c r="F9" s="58">
        <v>343</v>
      </c>
      <c r="G9" s="64">
        <v>14</v>
      </c>
      <c r="H9" s="64">
        <v>351</v>
      </c>
      <c r="I9" s="41">
        <v>13</v>
      </c>
      <c r="J9" s="41">
        <v>366</v>
      </c>
      <c r="K9" s="42">
        <v>0</v>
      </c>
      <c r="L9">
        <v>12111</v>
      </c>
      <c r="N9" s="35">
        <v>11121</v>
      </c>
      <c r="O9" s="35">
        <f>COUNTIF($L$7:$L$500,N9)</f>
        <v>3</v>
      </c>
      <c r="P9" s="35">
        <f>O9/$Q$4</f>
        <v>3.125E-2</v>
      </c>
      <c r="Q9" s="35">
        <f>IF(P9=0,0,(P9*((LOG(P9))/LOG(2))))</f>
        <v>-0.15625</v>
      </c>
      <c r="T9" s="35">
        <f>N9</f>
        <v>11121</v>
      </c>
      <c r="U9" s="35">
        <f>COUNTIF(L7:L22,T9)</f>
        <v>1</v>
      </c>
      <c r="V9" s="35">
        <f>U9/(W4-U25)</f>
        <v>6.6666666666666666E-2</v>
      </c>
      <c r="W9" s="35">
        <f>IF(V9=0,0,(V9*((LOG(V9))/LOG(2))))</f>
        <v>-0.26045937304056793</v>
      </c>
      <c r="Y9" s="35">
        <f>N9</f>
        <v>11121</v>
      </c>
      <c r="Z9" s="35">
        <f>COUNTIF(L23:L38,Y9)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COUNTIF(L39:L54,AD9)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COUNTIF(L55:L70,AI9)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COUNTIF(L71:L86,AN9)</f>
        <v>1</v>
      </c>
      <c r="AP9" s="35">
        <f>AO9/(AQ4-AO25)</f>
        <v>6.25E-2</v>
      </c>
      <c r="AQ9" s="35">
        <f>IF(AP9=0,0,(AP9*((LOG(AP9))/LOG(2))))</f>
        <v>-0.25</v>
      </c>
      <c r="AS9" s="35">
        <f>N9</f>
        <v>11121</v>
      </c>
      <c r="AT9" s="35">
        <f>COUNTIF(L87:L102,AS9)</f>
        <v>1</v>
      </c>
      <c r="AU9" s="35">
        <f>AT9/(AV4-AT25)</f>
        <v>6.6666666666666666E-2</v>
      </c>
      <c r="AV9" s="35">
        <f>IF(AU9=0,0,(AU9*((LOG(AU9))/LOG(2))))</f>
        <v>-0.26045937304056793</v>
      </c>
    </row>
    <row r="10" spans="1:48" x14ac:dyDescent="0.3">
      <c r="A10" s="58">
        <v>12</v>
      </c>
      <c r="B10" s="58">
        <v>465</v>
      </c>
      <c r="C10" s="61">
        <v>24</v>
      </c>
      <c r="D10" s="58">
        <v>476</v>
      </c>
      <c r="E10" s="61">
        <v>13</v>
      </c>
      <c r="F10" s="58">
        <v>485</v>
      </c>
      <c r="G10" s="64">
        <v>14</v>
      </c>
      <c r="H10" s="64">
        <v>493</v>
      </c>
      <c r="I10" s="41">
        <v>13</v>
      </c>
      <c r="J10" s="41">
        <v>523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COUNTIF(L23:L38,Y10)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COUNTIF(L39:L54,AD10)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COUNTIF(L55:L70,AI10)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COUNTIF(L71:L86,AN10)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COUNTIF(L87:L102,AS10)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623</v>
      </c>
      <c r="C11" s="61">
        <v>11</v>
      </c>
      <c r="D11" s="58">
        <v>634</v>
      </c>
      <c r="E11" s="61">
        <v>11</v>
      </c>
      <c r="F11" s="58">
        <v>639</v>
      </c>
      <c r="G11" s="64">
        <v>21</v>
      </c>
      <c r="H11" s="64">
        <v>649</v>
      </c>
      <c r="I11" s="41">
        <v>11</v>
      </c>
      <c r="J11" s="41">
        <v>658</v>
      </c>
      <c r="K11" s="42">
        <v>1</v>
      </c>
      <c r="L11">
        <v>21121</v>
      </c>
      <c r="N11" s="35">
        <v>11211</v>
      </c>
      <c r="O11" s="35">
        <f>COUNTIF($L$7:$L$500,N11)</f>
        <v>1</v>
      </c>
      <c r="P11" s="35">
        <f>O11/$Q$4</f>
        <v>1.0416666666666666E-2</v>
      </c>
      <c r="Q11" s="35">
        <f>IF(P11=0,0,(P11*((LOG(P11))/LOG(2))))</f>
        <v>-6.8593359382512042E-2</v>
      </c>
      <c r="T11" s="35">
        <f>N11</f>
        <v>11211</v>
      </c>
      <c r="U11" s="35">
        <f>COUNTIF(L7:L22,T11)</f>
        <v>1</v>
      </c>
      <c r="V11" s="35">
        <f>U11/(W4-U25)</f>
        <v>6.6666666666666666E-2</v>
      </c>
      <c r="W11" s="35">
        <f>IF(V11=0,0,(V11*((LOG(V11))/LOG(2))))</f>
        <v>-0.26045937304056793</v>
      </c>
      <c r="Y11" s="35">
        <f>N11</f>
        <v>11211</v>
      </c>
      <c r="Z11" s="35">
        <f>COUNTIF(L23:L38,Y11)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COUNTIF(L39:L54,AD11)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COUNTIF(L55:L70,AI11)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COUNTIF(L71:L86,AN11)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COUNTIF(L87:L102,AS11)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760</v>
      </c>
      <c r="C12" s="61">
        <v>13</v>
      </c>
      <c r="D12" s="58">
        <v>766</v>
      </c>
      <c r="E12" s="61">
        <v>24</v>
      </c>
      <c r="F12" s="58">
        <v>776</v>
      </c>
      <c r="G12" s="64">
        <v>14</v>
      </c>
      <c r="H12" s="64">
        <v>786</v>
      </c>
      <c r="I12" s="41">
        <v>13</v>
      </c>
      <c r="J12" s="41">
        <v>794</v>
      </c>
      <c r="K12" s="42">
        <v>0</v>
      </c>
      <c r="L12">
        <v>11211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COUNTIF(L23:L38,Y12)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COUNTIF(L39:L54,AD12)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COUNTIF(L55:L70,AI12)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COUNTIF(L71:L86,AN12)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COUNTIF(L87:L102,AS12)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892</v>
      </c>
      <c r="C13" s="61">
        <v>22</v>
      </c>
      <c r="D13" s="58">
        <v>897</v>
      </c>
      <c r="E13" s="61">
        <v>13</v>
      </c>
      <c r="F13" s="58">
        <v>909</v>
      </c>
      <c r="G13" s="64">
        <v>14</v>
      </c>
      <c r="H13" s="64">
        <v>916</v>
      </c>
      <c r="I13" s="41">
        <v>13</v>
      </c>
      <c r="J13" s="41">
        <v>924</v>
      </c>
      <c r="K13" s="42">
        <v>0</v>
      </c>
      <c r="L13">
        <v>22111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COUNTIF(L23:L38,Y13)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COUNTIF(L39:L54,AD13)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COUNTIF(L55:L70,AI13)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COUNTIF(L71:L86,AN13)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COUNTIF(L87:L102,AS13)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1029</v>
      </c>
      <c r="C14" s="61">
        <v>24</v>
      </c>
      <c r="D14" s="58">
        <v>1040</v>
      </c>
      <c r="E14" s="61">
        <v>13</v>
      </c>
      <c r="F14" s="58">
        <v>1050</v>
      </c>
      <c r="G14" s="64">
        <v>14</v>
      </c>
      <c r="H14" s="64">
        <v>1057</v>
      </c>
      <c r="I14" s="41">
        <v>13</v>
      </c>
      <c r="J14" s="41">
        <v>1063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COUNTIF(L23:L38,Y14)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COUNTIF(L39:L54,AD14)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COUNTIF(L55:L70,AI14)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COUNTIF(L71:L86,AN14)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COUNTIF(L87:L102,AS14)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1167</v>
      </c>
      <c r="C15" s="61">
        <v>11</v>
      </c>
      <c r="D15" s="58">
        <v>1176</v>
      </c>
      <c r="E15" s="61">
        <v>22</v>
      </c>
      <c r="F15" s="58">
        <v>1185</v>
      </c>
      <c r="G15" s="64">
        <v>14</v>
      </c>
      <c r="H15" s="64">
        <v>1195</v>
      </c>
      <c r="I15" s="41">
        <v>13</v>
      </c>
      <c r="J15" s="41">
        <v>1203</v>
      </c>
      <c r="K15" s="42">
        <v>0</v>
      </c>
      <c r="L15">
        <v>21211</v>
      </c>
      <c r="N15" s="35">
        <v>12111</v>
      </c>
      <c r="O15" s="35">
        <f>COUNTIF($L$7:$L$500,N15)</f>
        <v>6</v>
      </c>
      <c r="P15" s="35">
        <f>O15/$Q$4</f>
        <v>6.25E-2</v>
      </c>
      <c r="Q15" s="35">
        <f>IF(P15=0,0,(P15*((LOG(P15))/LOG(2))))</f>
        <v>-0.25</v>
      </c>
      <c r="T15" s="35">
        <f>N15</f>
        <v>12111</v>
      </c>
      <c r="U15" s="35">
        <f>COUNTIF(L7:L22,T15)</f>
        <v>3</v>
      </c>
      <c r="V15" s="35">
        <f>U15/(W4-U25)</f>
        <v>0.2</v>
      </c>
      <c r="W15" s="35">
        <f>IF(V15=0,0,(V15*((LOG(V15))/LOG(2))))</f>
        <v>-0.46438561897747244</v>
      </c>
      <c r="Y15" s="35">
        <f>N15</f>
        <v>12111</v>
      </c>
      <c r="Z15" s="35">
        <f>COUNTIF(L23:L38,Y15)</f>
        <v>1</v>
      </c>
      <c r="AA15" s="35">
        <f>Z15/(AB4-Z25)</f>
        <v>6.25E-2</v>
      </c>
      <c r="AB15" s="35">
        <f>IF(AA15=0,0,(AA15*((LOG(AA15))/LOG(2))))</f>
        <v>-0.25</v>
      </c>
      <c r="AD15" s="35">
        <f>N15</f>
        <v>12111</v>
      </c>
      <c r="AE15" s="35">
        <f>COUNTIF(L39:L54,AD15)</f>
        <v>1</v>
      </c>
      <c r="AF15" s="35">
        <f>AE15/(AG4-AE25)</f>
        <v>6.25E-2</v>
      </c>
      <c r="AG15" s="35">
        <f>IF(AF15=0,0,(AF15*((LOG(AF15))/LOG(2))))</f>
        <v>-0.25</v>
      </c>
      <c r="AI15" s="35">
        <f>N15</f>
        <v>12111</v>
      </c>
      <c r="AJ15" s="35">
        <f>COUNTIF(L55:L70,AI15)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COUNTIF(L71:L86,AN15)</f>
        <v>1</v>
      </c>
      <c r="AP15" s="35">
        <f>AO15/(AQ4-AO25)</f>
        <v>6.25E-2</v>
      </c>
      <c r="AQ15" s="35">
        <f>IF(AP15=0,0,(AP15*((LOG(AP15))/LOG(2))))</f>
        <v>-0.25</v>
      </c>
      <c r="AS15" s="35">
        <f>N15</f>
        <v>12111</v>
      </c>
      <c r="AT15" s="35">
        <f>COUNTIF(L87:L102,AS15)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1300</v>
      </c>
      <c r="C16" s="61">
        <v>22</v>
      </c>
      <c r="D16" s="58">
        <v>1309</v>
      </c>
      <c r="E16" s="61">
        <v>13</v>
      </c>
      <c r="F16" s="58">
        <v>1318</v>
      </c>
      <c r="G16" s="64">
        <v>23</v>
      </c>
      <c r="H16" s="64">
        <v>1327</v>
      </c>
      <c r="I16" s="41">
        <v>13</v>
      </c>
      <c r="J16" s="41">
        <v>1339</v>
      </c>
      <c r="K16" s="42">
        <v>0</v>
      </c>
      <c r="L16">
        <v>22121</v>
      </c>
      <c r="N16" s="35">
        <v>12112</v>
      </c>
      <c r="O16" s="35">
        <f>COUNTIF($L$7:$L$500,N16)</f>
        <v>1</v>
      </c>
      <c r="P16" s="35">
        <f>O16/$Q$4</f>
        <v>1.0416666666666666E-2</v>
      </c>
      <c r="Q16" s="35">
        <f>IF(P16=0,0,(P16*((LOG(P16))/LOG(2))))</f>
        <v>-6.8593359382512042E-2</v>
      </c>
      <c r="T16" s="35">
        <f>N16</f>
        <v>12112</v>
      </c>
      <c r="U16" s="35">
        <f>COUNTIF(L7:L22,T16)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COUNTIF(L23:L38,Y16)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COUNTIF(L39:L54,AD16)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COUNTIF(L55:L70,AI16)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COUNTIF(L71:L86,AN16)</f>
        <v>1</v>
      </c>
      <c r="AP16" s="35">
        <f>AO16/(AQ4-AO25)</f>
        <v>6.25E-2</v>
      </c>
      <c r="AQ16" s="35">
        <f>IF(AP16=0,0,(AP16*((LOG(AP16))/LOG(2))))</f>
        <v>-0.25</v>
      </c>
      <c r="AS16" s="35">
        <f>N16</f>
        <v>12112</v>
      </c>
      <c r="AT16" s="35">
        <f>COUNTIF(L87:L102,AS16)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1436</v>
      </c>
      <c r="C17" s="61">
        <v>22</v>
      </c>
      <c r="D17" s="58">
        <v>1446</v>
      </c>
      <c r="E17" s="61">
        <v>13</v>
      </c>
      <c r="F17" s="58">
        <v>1458</v>
      </c>
      <c r="G17" s="64">
        <v>14</v>
      </c>
      <c r="H17" s="64">
        <v>1467</v>
      </c>
      <c r="I17" s="41">
        <v>13</v>
      </c>
      <c r="J17" s="41">
        <v>1475</v>
      </c>
      <c r="K17" s="42">
        <v>0</v>
      </c>
      <c r="L17">
        <v>22111</v>
      </c>
      <c r="N17" s="35">
        <v>12121</v>
      </c>
      <c r="O17" s="35">
        <f>COUNTIF($L$7:$L$500,N17)</f>
        <v>4</v>
      </c>
      <c r="P17" s="35">
        <f>O17/$Q$4</f>
        <v>4.1666666666666664E-2</v>
      </c>
      <c r="Q17" s="35">
        <f>IF(P17=0,0,(P17*((LOG(P17))/LOG(2))))</f>
        <v>-0.19104010419671485</v>
      </c>
      <c r="T17" s="35">
        <f>N17</f>
        <v>12121</v>
      </c>
      <c r="U17" s="35">
        <f>COUNTIF(L7:L22,T17)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COUNTIF(L23:L38,Y17)</f>
        <v>2</v>
      </c>
      <c r="AA17" s="35">
        <f>Z17/(AB4-Z25)</f>
        <v>0.125</v>
      </c>
      <c r="AB17" s="35">
        <f>IF(AA17=0,0,(AA17*((LOG(AA17))/LOG(2))))</f>
        <v>-0.375</v>
      </c>
      <c r="AD17" s="35">
        <f>N17</f>
        <v>12121</v>
      </c>
      <c r="AE17" s="35">
        <f>COUNTIF(L39:L54,AD17)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COUNTIF(L55:L70,AI17)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COUNTIF(L71:L86,AN17)</f>
        <v>1</v>
      </c>
      <c r="AP17" s="35">
        <f>AO17/(AQ4-AO25)</f>
        <v>6.25E-2</v>
      </c>
      <c r="AQ17" s="35">
        <f>IF(AP17=0,0,(AP17*((LOG(AP17))/LOG(2))))</f>
        <v>-0.25</v>
      </c>
      <c r="AS17" s="35">
        <f>N17</f>
        <v>12121</v>
      </c>
      <c r="AT17" s="35">
        <f>COUNTIF(L87:L102,AS17)</f>
        <v>1</v>
      </c>
      <c r="AU17" s="35">
        <f>AT17/(AV4-AT25)</f>
        <v>6.6666666666666666E-2</v>
      </c>
      <c r="AV17" s="35">
        <f>IF(AU17=0,0,(AU17*((LOG(AU17))/LOG(2))))</f>
        <v>-0.26045937304056793</v>
      </c>
    </row>
    <row r="18" spans="1:48" x14ac:dyDescent="0.3">
      <c r="A18" s="58">
        <v>21</v>
      </c>
      <c r="B18" s="58">
        <v>1581</v>
      </c>
      <c r="C18" s="61">
        <v>11</v>
      </c>
      <c r="D18" s="58">
        <v>1591</v>
      </c>
      <c r="E18" s="61">
        <v>22</v>
      </c>
      <c r="F18" s="58">
        <v>1601</v>
      </c>
      <c r="G18" s="64">
        <v>14</v>
      </c>
      <c r="H18" s="64">
        <v>1610</v>
      </c>
      <c r="I18" s="41">
        <v>13</v>
      </c>
      <c r="J18" s="41">
        <v>1618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COUNTIF(L23:L38,Y18)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COUNTIF(L39:L54,AD18)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COUNTIF(L55:L70,AI18)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COUNTIF(L71:L86,AN18)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COUNTIF(L87:L102,AS18)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1722</v>
      </c>
      <c r="C19" s="61">
        <v>13</v>
      </c>
      <c r="D19" s="58">
        <v>1728</v>
      </c>
      <c r="E19" s="61">
        <v>13</v>
      </c>
      <c r="F19" s="58">
        <v>1742</v>
      </c>
      <c r="G19" s="64">
        <v>23</v>
      </c>
      <c r="H19" s="64">
        <v>1752</v>
      </c>
      <c r="I19" s="41">
        <v>13</v>
      </c>
      <c r="J19" s="41">
        <v>1765</v>
      </c>
      <c r="K19" s="51">
        <v>1</v>
      </c>
      <c r="L19">
        <v>11121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COUNTIF(L23:L38,Y19)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COUNTIF(L39:L54,AD19)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COUNTIF(L55:L70,AI19)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COUNTIF(L71:L86,AN19)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COUNTIF(L87:L102,AS19)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1861</v>
      </c>
      <c r="C20" s="61">
        <v>11</v>
      </c>
      <c r="D20" s="58">
        <v>1879</v>
      </c>
      <c r="E20" s="61">
        <v>22</v>
      </c>
      <c r="F20" s="58">
        <v>1888</v>
      </c>
      <c r="G20" s="64">
        <v>14</v>
      </c>
      <c r="H20" s="64">
        <v>1899</v>
      </c>
      <c r="I20" s="41">
        <v>13</v>
      </c>
      <c r="J20" s="41">
        <v>1906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COUNTIF(L23:L38,Y20)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COUNTIF(L39:L54,AD20)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COUNTIF(L55:L70,AI20)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COUNTIF(L71:L86,AN20)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COUNTIF(L87:L102,AS20)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2013</v>
      </c>
      <c r="C21" s="61">
        <v>11</v>
      </c>
      <c r="D21" s="58">
        <v>2023</v>
      </c>
      <c r="E21" s="61">
        <v>22</v>
      </c>
      <c r="F21" s="58">
        <v>2031</v>
      </c>
      <c r="G21" s="64">
        <v>14</v>
      </c>
      <c r="H21" s="64">
        <v>2040</v>
      </c>
      <c r="I21" s="41">
        <v>13</v>
      </c>
      <c r="J21" s="41">
        <v>2057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COUNTIF(L23:L38,Y21)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COUNTIF(L39:L54,AD21)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COUNTIF(L55:L70,AI21)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COUNTIF(L71:L86,AN21)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COUNTIF(L87:L102,AS21)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2154</v>
      </c>
      <c r="C22" s="61">
        <v>22</v>
      </c>
      <c r="D22" s="58">
        <v>2161</v>
      </c>
      <c r="E22" s="61">
        <v>13</v>
      </c>
      <c r="F22" s="58">
        <v>2171</v>
      </c>
      <c r="G22" s="64">
        <v>23</v>
      </c>
      <c r="H22" s="64">
        <v>2178</v>
      </c>
      <c r="I22" s="41">
        <v>13</v>
      </c>
      <c r="J22" s="41">
        <v>2187</v>
      </c>
      <c r="K22" s="42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COUNTIF(L23:L38,Y22)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COUNTIF(L39:L54,AD22)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COUNTIF(L55:L70,AI22)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COUNTIF(L71:L86,AN22)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COUNTIF(L87:L102,AS22)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21</v>
      </c>
      <c r="B23" s="59">
        <v>2284</v>
      </c>
      <c r="C23" s="62">
        <v>22</v>
      </c>
      <c r="D23" s="59">
        <v>2290</v>
      </c>
      <c r="E23" s="62">
        <v>13</v>
      </c>
      <c r="F23" s="59">
        <v>2299</v>
      </c>
      <c r="G23" s="65">
        <v>14</v>
      </c>
      <c r="H23" s="65">
        <v>2307</v>
      </c>
      <c r="I23" s="40">
        <v>13</v>
      </c>
      <c r="J23" s="40">
        <v>2325</v>
      </c>
      <c r="K23" s="50">
        <v>0</v>
      </c>
      <c r="L23">
        <v>22111</v>
      </c>
      <c r="N23" s="35">
        <v>21111</v>
      </c>
      <c r="O23" s="35">
        <f>COUNTIF($L$7:$L$500,N23)</f>
        <v>1</v>
      </c>
      <c r="P23" s="35">
        <f>O23/$Q$4</f>
        <v>1.0416666666666666E-2</v>
      </c>
      <c r="Q23" s="35">
        <f>IF(P23=0,0,(P23*((LOG(P23))/LOG(2))))</f>
        <v>-6.8593359382512042E-2</v>
      </c>
      <c r="T23" s="35">
        <f>N23</f>
        <v>21111</v>
      </c>
      <c r="U23" s="35">
        <f>COUNTIF(L7:L22,T23)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COUNTIF(L23:L38,Y23)</f>
        <v>1</v>
      </c>
      <c r="AA23" s="35">
        <f>Z23/(AB4-Z25)</f>
        <v>6.25E-2</v>
      </c>
      <c r="AB23" s="35">
        <f>IF(AA23=0,0,(AA23*((LOG(AA23))/LOG(2))))</f>
        <v>-0.25</v>
      </c>
      <c r="AD23" s="35">
        <f>N23</f>
        <v>21111</v>
      </c>
      <c r="AE23" s="35">
        <f>COUNTIF(L39:L54,AD23)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COUNTIF(L55:L70,AI23)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COUNTIF(L71:L86,AN23)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COUNTIF(L87:L102,AS23)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2431</v>
      </c>
      <c r="C24" s="62">
        <v>11</v>
      </c>
      <c r="D24" s="59">
        <v>2441</v>
      </c>
      <c r="E24" s="62">
        <v>22</v>
      </c>
      <c r="F24" s="59">
        <v>2451</v>
      </c>
      <c r="G24" s="65">
        <v>14</v>
      </c>
      <c r="H24" s="65">
        <v>2460</v>
      </c>
      <c r="I24" s="40">
        <v>13</v>
      </c>
      <c r="J24" s="40">
        <v>2468</v>
      </c>
      <c r="K24" s="50">
        <v>0</v>
      </c>
      <c r="L24">
        <v>21211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COUNTIF(L7:L22,T24)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COUNTIF(L23:L38,Y24)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COUNTIF(L39:L54,AD24)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COUNTIF(L55:L70,AI24)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COUNTIF(L71:L86,AN24)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COUNTIF(L87:L102,AS24)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2569</v>
      </c>
      <c r="C25" s="62">
        <v>22</v>
      </c>
      <c r="D25" s="59">
        <v>2578</v>
      </c>
      <c r="E25" s="62">
        <v>13</v>
      </c>
      <c r="F25" s="59">
        <v>2588</v>
      </c>
      <c r="G25" s="65">
        <v>23</v>
      </c>
      <c r="H25" s="65">
        <v>2596</v>
      </c>
      <c r="I25" s="40">
        <v>13</v>
      </c>
      <c r="J25" s="40">
        <v>2607</v>
      </c>
      <c r="K25" s="50">
        <v>0</v>
      </c>
      <c r="L25">
        <v>22121</v>
      </c>
      <c r="N25" s="35">
        <v>21121</v>
      </c>
      <c r="O25" s="35">
        <f>COUNTIF($L$7:$L$500,N25)</f>
        <v>2</v>
      </c>
      <c r="P25" s="35">
        <f>O25/$Q$4</f>
        <v>2.0833333333333332E-2</v>
      </c>
      <c r="Q25" s="35">
        <f>IF(P25=0,0,(P25*((LOG(P25))/LOG(2))))</f>
        <v>-0.11635338543169074</v>
      </c>
      <c r="T25" s="35">
        <f>N25</f>
        <v>21121</v>
      </c>
      <c r="U25" s="35">
        <f>COUNTIF(L7:L22,T25)</f>
        <v>1</v>
      </c>
      <c r="V25" s="55"/>
      <c r="W25" s="56"/>
      <c r="Y25" s="35">
        <f>N25</f>
        <v>21121</v>
      </c>
      <c r="Z25" s="35">
        <f>COUNTIF(L23:L38,Y25)</f>
        <v>0</v>
      </c>
      <c r="AA25" s="55"/>
      <c r="AB25" s="56"/>
      <c r="AD25" s="35">
        <f>N25</f>
        <v>21121</v>
      </c>
      <c r="AE25" s="35">
        <f>COUNTIF(L39:L54,AD25)</f>
        <v>0</v>
      </c>
      <c r="AF25" s="55"/>
      <c r="AG25" s="56"/>
      <c r="AI25" s="35">
        <f>N25</f>
        <v>21121</v>
      </c>
      <c r="AJ25" s="35">
        <f>COUNTIF(L55:L70,AI25)</f>
        <v>0</v>
      </c>
      <c r="AK25" s="55"/>
      <c r="AL25" s="56"/>
      <c r="AN25" s="35">
        <f>N25</f>
        <v>21121</v>
      </c>
      <c r="AO25" s="35">
        <f>COUNTIF(L71:L86,AN25)</f>
        <v>0</v>
      </c>
      <c r="AP25" s="55"/>
      <c r="AQ25" s="56"/>
      <c r="AS25" s="35">
        <f>N25</f>
        <v>21121</v>
      </c>
      <c r="AT25" s="35">
        <f>COUNTIF(L87:L102,AS25)</f>
        <v>1</v>
      </c>
      <c r="AU25" s="55"/>
      <c r="AV25" s="56"/>
    </row>
    <row r="26" spans="1:48" x14ac:dyDescent="0.3">
      <c r="A26" s="59">
        <v>21</v>
      </c>
      <c r="B26" s="59">
        <v>2702</v>
      </c>
      <c r="C26" s="62">
        <v>22</v>
      </c>
      <c r="D26" s="59">
        <v>2708</v>
      </c>
      <c r="E26" s="62">
        <v>13</v>
      </c>
      <c r="F26" s="59">
        <v>2718</v>
      </c>
      <c r="G26" s="65">
        <v>23</v>
      </c>
      <c r="H26" s="65">
        <v>2726</v>
      </c>
      <c r="I26" s="40">
        <v>13</v>
      </c>
      <c r="J26" s="40">
        <v>2735</v>
      </c>
      <c r="K26" s="50">
        <v>0</v>
      </c>
      <c r="L26">
        <v>22121</v>
      </c>
      <c r="N26" s="35">
        <v>21122</v>
      </c>
      <c r="O26" s="35">
        <f>COUNTIF($L$7:$L$500,N26)</f>
        <v>1</v>
      </c>
      <c r="P26" s="35">
        <f>O26/$Q$4</f>
        <v>1.0416666666666666E-2</v>
      </c>
      <c r="Q26" s="35">
        <f>IF(P26=0,0,(P26*((LOG(P26))/LOG(2))))</f>
        <v>-6.8593359382512042E-2</v>
      </c>
      <c r="T26" s="35">
        <f>N26</f>
        <v>21122</v>
      </c>
      <c r="U26" s="35">
        <f>COUNTIF(L7:L22,T26)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COUNTIF(L23:L38,Y26)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COUNTIF(L39:L54,AD26)</f>
        <v>1</v>
      </c>
      <c r="AF26" s="35">
        <f>AE26/(AG4-AE25)</f>
        <v>6.25E-2</v>
      </c>
      <c r="AG26" s="35">
        <f>IF(AF26=0,0,(AF26*((LOG(AF26))/LOG(2))))</f>
        <v>-0.25</v>
      </c>
      <c r="AI26" s="35">
        <f>N26</f>
        <v>21122</v>
      </c>
      <c r="AJ26" s="35">
        <f>COUNTIF(L55:L70,AI26)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COUNTIF(L71:L86,AN26)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COUNTIF(L87:L102,AS26)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12</v>
      </c>
      <c r="B27" s="59">
        <v>2876</v>
      </c>
      <c r="C27" s="62">
        <v>24</v>
      </c>
      <c r="D27" s="59">
        <v>2886</v>
      </c>
      <c r="E27" s="62">
        <v>13</v>
      </c>
      <c r="F27" s="59">
        <v>2896</v>
      </c>
      <c r="G27" s="65">
        <v>14</v>
      </c>
      <c r="H27" s="65">
        <v>2905</v>
      </c>
      <c r="I27" s="40">
        <v>13</v>
      </c>
      <c r="J27" s="40">
        <v>2932</v>
      </c>
      <c r="K27" s="50">
        <v>0</v>
      </c>
      <c r="L27">
        <v>12111</v>
      </c>
      <c r="N27" s="35">
        <v>21211</v>
      </c>
      <c r="O27" s="35">
        <f>COUNTIF($L$7:$L$500,N27)</f>
        <v>19</v>
      </c>
      <c r="P27" s="35">
        <f>O27/$Q$4</f>
        <v>0.19791666666666666</v>
      </c>
      <c r="Q27" s="35">
        <f>IF(P27=0,0,(P27*((LOG(P27))/LOG(2))))</f>
        <v>-0.46253817456535257</v>
      </c>
      <c r="T27" s="35">
        <f>N27</f>
        <v>21211</v>
      </c>
      <c r="U27" s="35">
        <f>COUNTIF(L7:L22,T27)</f>
        <v>4</v>
      </c>
      <c r="V27" s="35">
        <f>U27/(W4-U25)</f>
        <v>0.26666666666666666</v>
      </c>
      <c r="W27" s="35">
        <f>IF(V27=0,0,(V27*((LOG(V27))/LOG(2))))</f>
        <v>-0.50850415882893829</v>
      </c>
      <c r="Y27" s="35">
        <f>N27</f>
        <v>21211</v>
      </c>
      <c r="Z27" s="35">
        <f>COUNTIF(L23:L38,Y27)</f>
        <v>1</v>
      </c>
      <c r="AA27" s="35">
        <f>Z27/(AB4-Z25)</f>
        <v>6.25E-2</v>
      </c>
      <c r="AB27" s="35">
        <f>IF(AA27=0,0,(AA27*((LOG(AA27))/LOG(2))))</f>
        <v>-0.25</v>
      </c>
      <c r="AD27" s="35">
        <f>N27</f>
        <v>21211</v>
      </c>
      <c r="AE27" s="35">
        <f>COUNTIF(L39:L54,AD27)</f>
        <v>2</v>
      </c>
      <c r="AF27" s="35">
        <f>AE27/(AG4-AE25)</f>
        <v>0.125</v>
      </c>
      <c r="AG27" s="35">
        <f>IF(AF27=0,0,(AF27*((LOG(AF27))/LOG(2))))</f>
        <v>-0.375</v>
      </c>
      <c r="AI27" s="35">
        <f>N27</f>
        <v>21211</v>
      </c>
      <c r="AJ27" s="35">
        <f>COUNTIF(L55:L70,AI27)</f>
        <v>6</v>
      </c>
      <c r="AK27" s="35">
        <f>AJ27/(AL4-AJ25)</f>
        <v>0.375</v>
      </c>
      <c r="AL27" s="35">
        <f>IF(AK27=0,0,(AK27*((LOG(AK27))/LOG(2))))</f>
        <v>-0.53063906222956647</v>
      </c>
      <c r="AN27" s="35">
        <f>N27</f>
        <v>21211</v>
      </c>
      <c r="AO27" s="35">
        <f>COUNTIF(L71:L86,AN27)</f>
        <v>5</v>
      </c>
      <c r="AP27" s="35">
        <f>AO27/(AQ4-AO25)</f>
        <v>0.3125</v>
      </c>
      <c r="AQ27" s="35">
        <f>IF(AP27=0,0,(AP27*((LOG(AP27))/LOG(2))))</f>
        <v>-0.52439747034769923</v>
      </c>
      <c r="AS27" s="35">
        <f>N27</f>
        <v>21211</v>
      </c>
      <c r="AT27" s="35">
        <f>COUNTIF(L87:L102,AS27)</f>
        <v>1</v>
      </c>
      <c r="AU27" s="35">
        <f>AT27/(AV4-AT25)</f>
        <v>6.6666666666666666E-2</v>
      </c>
      <c r="AV27" s="35">
        <f>IF(AU27=0,0,(AU27*((LOG(AU27))/LOG(2))))</f>
        <v>-0.26045937304056793</v>
      </c>
    </row>
    <row r="28" spans="1:48" x14ac:dyDescent="0.3">
      <c r="A28" s="59">
        <v>21</v>
      </c>
      <c r="B28" s="59">
        <v>3031</v>
      </c>
      <c r="C28" s="62">
        <v>22</v>
      </c>
      <c r="D28" s="59">
        <v>3038</v>
      </c>
      <c r="E28" s="62">
        <v>13</v>
      </c>
      <c r="F28" s="59">
        <v>3047</v>
      </c>
      <c r="G28" s="65">
        <v>23</v>
      </c>
      <c r="H28" s="65">
        <v>3056</v>
      </c>
      <c r="I28" s="40">
        <v>13</v>
      </c>
      <c r="J28" s="40">
        <v>3069</v>
      </c>
      <c r="K28" s="50">
        <v>0</v>
      </c>
      <c r="L28">
        <v>22121</v>
      </c>
      <c r="N28" s="35">
        <v>21212</v>
      </c>
      <c r="O28" s="35">
        <f>COUNTIF($L$7:$L$500,N28)</f>
        <v>6</v>
      </c>
      <c r="P28" s="35">
        <f>O28/$Q$4</f>
        <v>6.25E-2</v>
      </c>
      <c r="Q28" s="35">
        <f>IF(P28=0,0,(P28*((LOG(P28))/LOG(2))))</f>
        <v>-0.25</v>
      </c>
      <c r="T28" s="35">
        <f>N28</f>
        <v>21212</v>
      </c>
      <c r="U28" s="35">
        <f>COUNTIF(L7:L22,T28)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COUNTIF(L23:L38,Y28)</f>
        <v>1</v>
      </c>
      <c r="AA28" s="35">
        <f>Z28/(AB4-Z25)</f>
        <v>6.25E-2</v>
      </c>
      <c r="AB28" s="35">
        <f>IF(AA28=0,0,(AA28*((LOG(AA28))/LOG(2))))</f>
        <v>-0.25</v>
      </c>
      <c r="AD28" s="35">
        <f>N28</f>
        <v>21212</v>
      </c>
      <c r="AE28" s="35">
        <f>COUNTIF(L39:L54,AD28)</f>
        <v>1</v>
      </c>
      <c r="AF28" s="35">
        <f>AE28/(AG4-AE25)</f>
        <v>6.25E-2</v>
      </c>
      <c r="AG28" s="35">
        <f>IF(AF28=0,0,(AF28*((LOG(AF28))/LOG(2))))</f>
        <v>-0.25</v>
      </c>
      <c r="AI28" s="35">
        <f>N28</f>
        <v>21212</v>
      </c>
      <c r="AJ28" s="35">
        <f>COUNTIF(L55:L70,AI28)</f>
        <v>1</v>
      </c>
      <c r="AK28" s="35">
        <f>AJ28/(AL4-AJ25)</f>
        <v>6.25E-2</v>
      </c>
      <c r="AL28" s="35">
        <f>IF(AK28=0,0,(AK28*((LOG(AK28))/LOG(2))))</f>
        <v>-0.25</v>
      </c>
      <c r="AN28" s="35">
        <f>N28</f>
        <v>21212</v>
      </c>
      <c r="AO28" s="35">
        <f>COUNTIF(L71:L86,AN28)</f>
        <v>2</v>
      </c>
      <c r="AP28" s="35">
        <f>AO28/(AQ4-AO25)</f>
        <v>0.125</v>
      </c>
      <c r="AQ28" s="35">
        <f>IF(AP28=0,0,(AP28*((LOG(AP28))/LOG(2))))</f>
        <v>-0.375</v>
      </c>
      <c r="AS28" s="35">
        <f>N28</f>
        <v>21212</v>
      </c>
      <c r="AT28" s="35">
        <f>COUNTIF(L87:L102,AS28)</f>
        <v>1</v>
      </c>
      <c r="AU28" s="35">
        <f>AT28/(AV4-AT25)</f>
        <v>6.6666666666666666E-2</v>
      </c>
      <c r="AV28" s="35">
        <f>IF(AU28=0,0,(AU28*((LOG(AU28))/LOG(2))))</f>
        <v>-0.26045937304056793</v>
      </c>
    </row>
    <row r="29" spans="1:48" x14ac:dyDescent="0.3">
      <c r="A29" s="59">
        <v>21</v>
      </c>
      <c r="B29" s="59">
        <v>3164</v>
      </c>
      <c r="C29" s="62">
        <v>22</v>
      </c>
      <c r="D29" s="59">
        <v>3172</v>
      </c>
      <c r="E29" s="62">
        <v>13</v>
      </c>
      <c r="F29" s="59">
        <v>3181</v>
      </c>
      <c r="G29" s="65">
        <v>23</v>
      </c>
      <c r="H29" s="65">
        <v>3191</v>
      </c>
      <c r="I29" s="40">
        <v>13</v>
      </c>
      <c r="J29" s="40">
        <v>3200</v>
      </c>
      <c r="K29" s="50">
        <v>0</v>
      </c>
      <c r="L29">
        <v>22121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COUNTIF(L23:L38,Y29)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COUNTIF(L39:L54,AD29)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COUNTIF(L55:L70,AI29)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COUNTIF(L71:L86,AN29)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COUNTIF(L87:L102,AS29)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3306</v>
      </c>
      <c r="C30" s="62">
        <v>22</v>
      </c>
      <c r="D30" s="59">
        <v>3311</v>
      </c>
      <c r="E30" s="62">
        <v>13</v>
      </c>
      <c r="F30" s="59">
        <v>3321</v>
      </c>
      <c r="G30" s="65">
        <v>23</v>
      </c>
      <c r="H30" s="65">
        <v>3328</v>
      </c>
      <c r="I30" s="40">
        <v>13</v>
      </c>
      <c r="J30" s="40">
        <v>3337</v>
      </c>
      <c r="K30" s="50">
        <v>0</v>
      </c>
      <c r="L30">
        <v>22121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COUNTIF(L23:L38,Y30)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COUNTIF(L39:L54,AD30)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COUNTIF(L55:L70,AI30)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COUNTIF(L71:L86,AN30)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COUNTIF(L87:L102,AS30)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3437</v>
      </c>
      <c r="C31" s="62">
        <v>24</v>
      </c>
      <c r="D31" s="59">
        <v>3448</v>
      </c>
      <c r="E31" s="62">
        <v>13</v>
      </c>
      <c r="F31" s="59">
        <v>3458</v>
      </c>
      <c r="G31" s="65">
        <v>23</v>
      </c>
      <c r="H31" s="65">
        <v>3465</v>
      </c>
      <c r="I31" s="40">
        <v>13</v>
      </c>
      <c r="J31" s="40">
        <v>3478</v>
      </c>
      <c r="K31" s="50">
        <v>0</v>
      </c>
      <c r="L31">
        <v>12121</v>
      </c>
      <c r="N31" s="35">
        <v>22111</v>
      </c>
      <c r="O31" s="35">
        <f>COUNTIF($L$7:$L$500,N31)</f>
        <v>5</v>
      </c>
      <c r="P31" s="35">
        <f>O31/$Q$4</f>
        <v>5.2083333333333336E-2</v>
      </c>
      <c r="Q31" s="35">
        <f>IF(P31=0,0,(P31*((LOG(P31))/LOG(2))))</f>
        <v>-0.22203304197051013</v>
      </c>
      <c r="T31" s="35">
        <f>N31</f>
        <v>22111</v>
      </c>
      <c r="U31" s="35">
        <f>COUNTIF(L7:L22,T31)</f>
        <v>2</v>
      </c>
      <c r="V31" s="35">
        <f>U31/(W4-U25)</f>
        <v>0.13333333333333333</v>
      </c>
      <c r="W31" s="35">
        <f>IF(V31=0,0,(V31*((LOG(V31))/LOG(2))))</f>
        <v>-0.3875854127478025</v>
      </c>
      <c r="Y31" s="35">
        <f>N31</f>
        <v>22111</v>
      </c>
      <c r="Z31" s="35">
        <f>COUNTIF(L23:L38,Y31)</f>
        <v>1</v>
      </c>
      <c r="AA31" s="35">
        <f>Z31/(AB4-Z25)</f>
        <v>6.25E-2</v>
      </c>
      <c r="AB31" s="35">
        <f>IF(AA31=0,0,(AA31*((LOG(AA31))/LOG(2))))</f>
        <v>-0.25</v>
      </c>
      <c r="AD31" s="35">
        <f>N31</f>
        <v>22111</v>
      </c>
      <c r="AE31" s="35">
        <f>COUNTIF(L39:L54,AD31)</f>
        <v>1</v>
      </c>
      <c r="AF31" s="35">
        <f>AE31/(AG4-AE25)</f>
        <v>6.25E-2</v>
      </c>
      <c r="AG31" s="35">
        <f>IF(AF31=0,0,(AF31*((LOG(AF31))/LOG(2))))</f>
        <v>-0.25</v>
      </c>
      <c r="AI31" s="35">
        <f>N31</f>
        <v>22111</v>
      </c>
      <c r="AJ31" s="35">
        <f>COUNTIF(L55:L70,AI31)</f>
        <v>1</v>
      </c>
      <c r="AK31" s="35">
        <f>AJ31/(AL4-AJ25)</f>
        <v>6.25E-2</v>
      </c>
      <c r="AL31" s="35">
        <f>IF(AK31=0,0,(AK31*((LOG(AK31))/LOG(2))))</f>
        <v>-0.25</v>
      </c>
      <c r="AN31" s="35">
        <f>N31</f>
        <v>22111</v>
      </c>
      <c r="AO31" s="35">
        <f>COUNTIF(L71:L86,AN31)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COUNTIF(L87:L102,AS31)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3576</v>
      </c>
      <c r="C32" s="62">
        <v>11</v>
      </c>
      <c r="D32" s="59">
        <v>3586</v>
      </c>
      <c r="E32" s="62">
        <v>22</v>
      </c>
      <c r="F32" s="59">
        <v>3592</v>
      </c>
      <c r="G32" s="65">
        <v>14</v>
      </c>
      <c r="H32" s="65">
        <v>3602</v>
      </c>
      <c r="I32" s="40">
        <v>24</v>
      </c>
      <c r="J32" s="40">
        <v>3611</v>
      </c>
      <c r="K32" s="50">
        <v>0</v>
      </c>
      <c r="L32">
        <v>21212</v>
      </c>
      <c r="N32" s="35">
        <v>22112</v>
      </c>
      <c r="O32" s="35">
        <f>COUNTIF($L$7:$L$500,N32)</f>
        <v>7</v>
      </c>
      <c r="P32" s="35">
        <f>O32/$Q$4</f>
        <v>7.2916666666666671E-2</v>
      </c>
      <c r="Q32" s="35">
        <f>IF(P32=0,0,(P32*((LOG(P32))/LOG(2))))</f>
        <v>-0.27545055261088403</v>
      </c>
      <c r="T32" s="35">
        <f>N32</f>
        <v>22112</v>
      </c>
      <c r="U32" s="35">
        <f>COUNTIF(L7:L22,T32)</f>
        <v>1</v>
      </c>
      <c r="V32" s="35">
        <f>U32/(W4-U25)</f>
        <v>6.6666666666666666E-2</v>
      </c>
      <c r="W32" s="35">
        <f>IF(V32=0,0,(V32*((LOG(V32))/LOG(2))))</f>
        <v>-0.26045937304056793</v>
      </c>
      <c r="Y32" s="35">
        <f>N32</f>
        <v>22112</v>
      </c>
      <c r="Z32" s="35">
        <f>COUNTIF(L23:L38,Y32)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COUNTIF(L39:L54,AD32)</f>
        <v>2</v>
      </c>
      <c r="AF32" s="35">
        <f>AE32/(AG4-AE25)</f>
        <v>0.125</v>
      </c>
      <c r="AG32" s="35">
        <f>IF(AF32=0,0,(AF32*((LOG(AF32))/LOG(2))))</f>
        <v>-0.375</v>
      </c>
      <c r="AI32" s="35">
        <f>N32</f>
        <v>22112</v>
      </c>
      <c r="AJ32" s="35">
        <f>COUNTIF(L55:L70,AI32)</f>
        <v>1</v>
      </c>
      <c r="AK32" s="35">
        <f>AJ32/(AL4-AJ25)</f>
        <v>6.25E-2</v>
      </c>
      <c r="AL32" s="35">
        <f>IF(AK32=0,0,(AK32*((LOG(AK32))/LOG(2))))</f>
        <v>-0.25</v>
      </c>
      <c r="AN32" s="35">
        <f>N32</f>
        <v>22112</v>
      </c>
      <c r="AO32" s="35">
        <f>COUNTIF(L71:L86,AN32)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COUNTIF(L87:L102,AS32)</f>
        <v>3</v>
      </c>
      <c r="AU32" s="35">
        <f>AT32/(AV4-AT25)</f>
        <v>0.2</v>
      </c>
      <c r="AV32" s="35">
        <f>IF(AU32=0,0,(AU32*((LOG(AU32))/LOG(2))))</f>
        <v>-0.46438561897747244</v>
      </c>
    </row>
    <row r="33" spans="1:48" x14ac:dyDescent="0.3">
      <c r="A33" s="59">
        <v>12</v>
      </c>
      <c r="B33" s="59">
        <v>3723</v>
      </c>
      <c r="C33" s="62">
        <v>24</v>
      </c>
      <c r="D33" s="59">
        <v>3735</v>
      </c>
      <c r="E33" s="62">
        <v>13</v>
      </c>
      <c r="F33" s="59">
        <v>3745</v>
      </c>
      <c r="G33" s="65">
        <v>23</v>
      </c>
      <c r="H33" s="65">
        <v>3754</v>
      </c>
      <c r="I33" s="40">
        <v>13</v>
      </c>
      <c r="J33" s="40">
        <v>3768</v>
      </c>
      <c r="K33" s="50">
        <v>0</v>
      </c>
      <c r="L33">
        <v>12121</v>
      </c>
      <c r="N33" s="35">
        <v>22121</v>
      </c>
      <c r="O33" s="35">
        <f>COUNTIF($L$7:$L$500,N33)</f>
        <v>27</v>
      </c>
      <c r="P33" s="35">
        <f>O33/$Q$4</f>
        <v>0.28125</v>
      </c>
      <c r="Q33" s="35">
        <f>IF(P33=0,0,(P33*((LOG(P33))/LOG(2))))</f>
        <v>-0.5147085933443496</v>
      </c>
      <c r="T33" s="35">
        <f>N33</f>
        <v>22121</v>
      </c>
      <c r="U33" s="35">
        <f>COUNTIF(L7:L22,T33)</f>
        <v>2</v>
      </c>
      <c r="V33" s="35">
        <f>U33/(W4-U25)</f>
        <v>0.13333333333333333</v>
      </c>
      <c r="W33" s="35">
        <f>IF(V33=0,0,(V33*((LOG(V33))/LOG(2))))</f>
        <v>-0.3875854127478025</v>
      </c>
      <c r="Y33" s="35">
        <f>N33</f>
        <v>22121</v>
      </c>
      <c r="Z33" s="35">
        <f>COUNTIF(L23:L38,Y33)</f>
        <v>7</v>
      </c>
      <c r="AA33" s="35">
        <f>Z33/(AB4-Z25)</f>
        <v>0.4375</v>
      </c>
      <c r="AB33" s="35">
        <f>IF(AA33=0,0,(AA33*((LOG(AA33))/LOG(2))))</f>
        <v>-0.52178222159979815</v>
      </c>
      <c r="AD33" s="35">
        <f>N33</f>
        <v>22121</v>
      </c>
      <c r="AE33" s="35">
        <f>COUNTIF(L39:L54,AD33)</f>
        <v>4</v>
      </c>
      <c r="AF33" s="35">
        <f>AE33/(AG4-AE25)</f>
        <v>0.25</v>
      </c>
      <c r="AG33" s="35">
        <f>IF(AF33=0,0,(AF33*((LOG(AF33))/LOG(2))))</f>
        <v>-0.5</v>
      </c>
      <c r="AI33" s="35">
        <f>N33</f>
        <v>22121</v>
      </c>
      <c r="AJ33" s="35">
        <f>COUNTIF(L55:L70,AI33)</f>
        <v>6</v>
      </c>
      <c r="AK33" s="35">
        <f>AJ33/(AL4-AJ25)</f>
        <v>0.375</v>
      </c>
      <c r="AL33" s="35">
        <f>IF(AK33=0,0,(AK33*((LOG(AK33))/LOG(2))))</f>
        <v>-0.53063906222956647</v>
      </c>
      <c r="AN33" s="35">
        <f>N33</f>
        <v>22121</v>
      </c>
      <c r="AO33" s="35">
        <f>COUNTIF(L71:L86,AN33)</f>
        <v>4</v>
      </c>
      <c r="AP33" s="35">
        <f>AO33/(AQ4-AO25)</f>
        <v>0.25</v>
      </c>
      <c r="AQ33" s="35">
        <f>IF(AP33=0,0,(AP33*((LOG(AP33))/LOG(2))))</f>
        <v>-0.5</v>
      </c>
      <c r="AS33" s="35">
        <f>N33</f>
        <v>22121</v>
      </c>
      <c r="AT33" s="35">
        <f>COUNTIF(L87:L102,AS33)</f>
        <v>4</v>
      </c>
      <c r="AU33" s="35">
        <f>AT33/(AV4-AT25)</f>
        <v>0.26666666666666666</v>
      </c>
      <c r="AV33" s="35">
        <f>IF(AU33=0,0,(AU33*((LOG(AU33))/LOG(2))))</f>
        <v>-0.50850415882893829</v>
      </c>
    </row>
    <row r="34" spans="1:48" x14ac:dyDescent="0.3">
      <c r="A34" s="59">
        <v>21</v>
      </c>
      <c r="B34" s="59">
        <v>3865</v>
      </c>
      <c r="C34" s="62">
        <v>22</v>
      </c>
      <c r="D34" s="59">
        <v>3870</v>
      </c>
      <c r="E34" s="62">
        <v>13</v>
      </c>
      <c r="F34" s="59">
        <v>3880</v>
      </c>
      <c r="G34" s="65">
        <v>23</v>
      </c>
      <c r="H34" s="65">
        <v>3889</v>
      </c>
      <c r="I34" s="40">
        <v>13</v>
      </c>
      <c r="J34" s="40">
        <v>3898</v>
      </c>
      <c r="K34" s="50">
        <v>0</v>
      </c>
      <c r="L34">
        <v>22121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COUNTIF(L23:L38,Y34)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COUNTIF(L39:L54,AD34)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COUNTIF(L55:L70,AI34)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COUNTIF(L71:L86,AN34)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COUNTIF(L87:L102,AS34)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4000</v>
      </c>
      <c r="C35" s="62">
        <v>22</v>
      </c>
      <c r="D35" s="59">
        <v>4009</v>
      </c>
      <c r="E35" s="62">
        <v>13</v>
      </c>
      <c r="F35" s="59">
        <v>4018</v>
      </c>
      <c r="G35" s="65">
        <v>23</v>
      </c>
      <c r="H35" s="65">
        <v>4024</v>
      </c>
      <c r="I35" s="40">
        <v>13</v>
      </c>
      <c r="J35" s="40">
        <v>4034</v>
      </c>
      <c r="K35" s="50">
        <v>0</v>
      </c>
      <c r="L35">
        <v>22121</v>
      </c>
      <c r="N35" s="35">
        <v>22211</v>
      </c>
      <c r="O35" s="35">
        <f>COUNTIF($L$7:$L$500,N35)</f>
        <v>3</v>
      </c>
      <c r="P35" s="35">
        <f>O35/$Q$4</f>
        <v>3.125E-2</v>
      </c>
      <c r="Q35" s="35">
        <f>IF(P35=0,0,(P35*((LOG(P35))/LOG(2))))</f>
        <v>-0.15625</v>
      </c>
      <c r="T35" s="35">
        <f>N35</f>
        <v>22211</v>
      </c>
      <c r="U35" s="35">
        <f>COUNTIF(L7:L22,T35)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COUNTIF(L23:L38,Y35)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COUNTIF(L39:L54,AD35)</f>
        <v>2</v>
      </c>
      <c r="AF35" s="35">
        <f>AE35/(AG4-AE25)</f>
        <v>0.125</v>
      </c>
      <c r="AG35" s="35">
        <f>IF(AF35=0,0,(AF35*((LOG(AF35))/LOG(2))))</f>
        <v>-0.375</v>
      </c>
      <c r="AI35" s="35">
        <f>N35</f>
        <v>22211</v>
      </c>
      <c r="AJ35" s="35">
        <f>COUNTIF(L55:L70,AI35)</f>
        <v>1</v>
      </c>
      <c r="AK35" s="35">
        <f>AJ35/(AL4-AJ25)</f>
        <v>6.25E-2</v>
      </c>
      <c r="AL35" s="35">
        <f>IF(AK35=0,0,(AK35*((LOG(AK35))/LOG(2))))</f>
        <v>-0.25</v>
      </c>
      <c r="AN35" s="35">
        <f>N35</f>
        <v>22211</v>
      </c>
      <c r="AO35" s="35">
        <f>COUNTIF(L71:L86,AN35)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COUNTIF(L87:L102,AS35)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4129</v>
      </c>
      <c r="C36" s="62">
        <v>22</v>
      </c>
      <c r="D36" s="59">
        <v>4135</v>
      </c>
      <c r="E36" s="62">
        <v>24</v>
      </c>
      <c r="F36" s="59">
        <v>4144</v>
      </c>
      <c r="G36" s="65">
        <v>14</v>
      </c>
      <c r="H36" s="65">
        <v>4157</v>
      </c>
      <c r="I36" s="40">
        <v>24</v>
      </c>
      <c r="J36" s="40">
        <v>4167</v>
      </c>
      <c r="K36" s="50">
        <v>0</v>
      </c>
      <c r="L36">
        <v>22212</v>
      </c>
      <c r="N36" s="35">
        <v>22212</v>
      </c>
      <c r="O36" s="35">
        <f>COUNTIF($L$7:$L$500,N36)</f>
        <v>9</v>
      </c>
      <c r="P36" s="35">
        <f>O36/$Q$4</f>
        <v>9.375E-2</v>
      </c>
      <c r="Q36" s="35">
        <f>IF(P36=0,0,(P36*((LOG(P36))/LOG(2))))</f>
        <v>-0.32015976555739156</v>
      </c>
      <c r="T36" s="35">
        <f>N36</f>
        <v>22212</v>
      </c>
      <c r="U36" s="35">
        <f>COUNTIF(L7:L22,T36)</f>
        <v>1</v>
      </c>
      <c r="V36" s="35">
        <f>U36/(W4-U25)</f>
        <v>6.6666666666666666E-2</v>
      </c>
      <c r="W36" s="35">
        <f>IF(V36=0,0,(V36*((LOG(V36))/LOG(2))))</f>
        <v>-0.26045937304056793</v>
      </c>
      <c r="Y36" s="35">
        <f>N36</f>
        <v>22212</v>
      </c>
      <c r="Z36" s="35">
        <f>COUNTIF(L23:L38,Y36)</f>
        <v>2</v>
      </c>
      <c r="AA36" s="35">
        <f>Z36/(AB4-Z25)</f>
        <v>0.125</v>
      </c>
      <c r="AB36" s="35">
        <f>IF(AA36=0,0,(AA36*((LOG(AA36))/LOG(2))))</f>
        <v>-0.375</v>
      </c>
      <c r="AD36" s="35">
        <f>N36</f>
        <v>22212</v>
      </c>
      <c r="AE36" s="35">
        <f>COUNTIF(L39:L54,AD36)</f>
        <v>2</v>
      </c>
      <c r="AF36" s="35">
        <f>AE36/(AG4-AE25)</f>
        <v>0.125</v>
      </c>
      <c r="AG36" s="35">
        <f>IF(AF36=0,0,(AF36*((LOG(AF36))/LOG(2))))</f>
        <v>-0.375</v>
      </c>
      <c r="AI36" s="35">
        <f>N36</f>
        <v>22212</v>
      </c>
      <c r="AJ36" s="35">
        <f>COUNTIF(L55:L70,AI36)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COUNTIF(L71:L86,AN36)</f>
        <v>1</v>
      </c>
      <c r="AP36" s="35">
        <f>AO36/(AQ4-AO25)</f>
        <v>6.25E-2</v>
      </c>
      <c r="AQ36" s="35">
        <f>IF(AP36=0,0,(AP36*((LOG(AP36))/LOG(2))))</f>
        <v>-0.25</v>
      </c>
      <c r="AS36" s="35">
        <f>N36</f>
        <v>22212</v>
      </c>
      <c r="AT36" s="35">
        <f>COUNTIF(L87:L102,AS36)</f>
        <v>3</v>
      </c>
      <c r="AU36" s="35">
        <f>AT36/(AV4-AT25)</f>
        <v>0.2</v>
      </c>
      <c r="AV36" s="35">
        <f>IF(AU36=0,0,(AU36*((LOG(AU36))/LOG(2))))</f>
        <v>-0.46438561897747244</v>
      </c>
    </row>
    <row r="37" spans="1:48" x14ac:dyDescent="0.3">
      <c r="A37" s="59">
        <v>21</v>
      </c>
      <c r="B37" s="59">
        <v>4265</v>
      </c>
      <c r="C37" s="62">
        <v>11</v>
      </c>
      <c r="D37" s="59">
        <v>4277</v>
      </c>
      <c r="E37" s="62">
        <v>11</v>
      </c>
      <c r="F37" s="59">
        <v>4286</v>
      </c>
      <c r="G37" s="65">
        <v>12</v>
      </c>
      <c r="H37" s="65">
        <v>4297</v>
      </c>
      <c r="I37" s="40">
        <v>13</v>
      </c>
      <c r="J37" s="40">
        <v>4305</v>
      </c>
      <c r="K37" s="50">
        <v>0</v>
      </c>
      <c r="L37">
        <v>21111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COUNTIF(L23:L38,Y37)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COUNTIF(L39:L54,AD37)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COUNTIF(L55:L70,AI37)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COUNTIF(L71:L86,AN37)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COUNTIF(L87:L102,AS37)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4433</v>
      </c>
      <c r="C38" s="62">
        <v>22</v>
      </c>
      <c r="D38" s="59">
        <v>4454</v>
      </c>
      <c r="E38" s="62">
        <v>24</v>
      </c>
      <c r="F38" s="59">
        <v>4462</v>
      </c>
      <c r="G38" s="65">
        <v>14</v>
      </c>
      <c r="H38" s="65">
        <v>4476</v>
      </c>
      <c r="I38" s="40">
        <v>24</v>
      </c>
      <c r="J38" s="40">
        <v>4503</v>
      </c>
      <c r="K38" s="50">
        <v>0</v>
      </c>
      <c r="L38">
        <v>22212</v>
      </c>
      <c r="N38" s="35">
        <v>22222</v>
      </c>
      <c r="O38" s="35">
        <f>COUNTIF($L$7:$L$500,N38)</f>
        <v>1</v>
      </c>
      <c r="P38" s="35">
        <f>O38/$Q$4</f>
        <v>1.0416666666666666E-2</v>
      </c>
      <c r="Q38" s="35">
        <f>IF(P38=0,0,(P38*((LOG(P38))/LOG(2))))</f>
        <v>-6.8593359382512042E-2</v>
      </c>
      <c r="T38" s="35">
        <f>N38</f>
        <v>22222</v>
      </c>
      <c r="U38" s="35">
        <f>COUNTIF(L7:L22,T38)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COUNTIF(L23:L38,Y38)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COUNTIF(L39:L54,AD38)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COUNTIF(L55:L70,AI38)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COUNTIF(L71:L86,AN38)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COUNTIF(L87:L102,AS38)</f>
        <v>1</v>
      </c>
      <c r="AU38" s="35">
        <f>AT38/(AV4-AT25)</f>
        <v>6.6666666666666666E-2</v>
      </c>
      <c r="AV38" s="35">
        <f>IF(AU38=0,0,(AU38*((LOG(AU38))/LOG(2))))</f>
        <v>-0.26045937304056793</v>
      </c>
    </row>
    <row r="39" spans="1:48" x14ac:dyDescent="0.3">
      <c r="A39" s="58">
        <v>21</v>
      </c>
      <c r="B39" s="58">
        <v>4604</v>
      </c>
      <c r="C39" s="61">
        <v>22</v>
      </c>
      <c r="D39" s="58">
        <v>4610</v>
      </c>
      <c r="E39" s="61">
        <v>24</v>
      </c>
      <c r="F39" s="58">
        <v>4620</v>
      </c>
      <c r="G39" s="64">
        <v>14</v>
      </c>
      <c r="H39" s="64">
        <v>4631</v>
      </c>
      <c r="I39" s="41">
        <v>24</v>
      </c>
      <c r="J39" s="41">
        <v>4640</v>
      </c>
      <c r="K39" s="42">
        <v>0</v>
      </c>
      <c r="L39">
        <v>22212</v>
      </c>
      <c r="P39" s="27">
        <f>SUM(P7:P38)</f>
        <v>0.99999999999999989</v>
      </c>
      <c r="Q39" s="27">
        <f>-SUM(Q7:Q38)</f>
        <v>3.2577504145894536</v>
      </c>
      <c r="V39" s="27">
        <f>SUM(V7:V38)</f>
        <v>1</v>
      </c>
      <c r="W39" s="27">
        <f>-SUM(W7:W38)</f>
        <v>2.7898980954642876</v>
      </c>
      <c r="AA39" s="27">
        <f>SUM(AA7:AA38)</f>
        <v>1</v>
      </c>
      <c r="AB39" s="27">
        <f>-SUM(AB7:AB38)</f>
        <v>2.521782221599798</v>
      </c>
      <c r="AF39" s="27">
        <f>SUM(AF7:AF38)</f>
        <v>1</v>
      </c>
      <c r="AG39" s="27">
        <f>-SUM(AG7:AG38)</f>
        <v>3</v>
      </c>
      <c r="AK39" s="27">
        <f>SUM(AK7:AK38)</f>
        <v>1</v>
      </c>
      <c r="AL39" s="27">
        <f>-SUM(AL7:AL38)</f>
        <v>2.0612781244591329</v>
      </c>
      <c r="AP39" s="27">
        <f>SUM(AP7:AP38)</f>
        <v>1</v>
      </c>
      <c r="AQ39" s="27">
        <f>-SUM(AQ7:AQ38)</f>
        <v>2.649397470347699</v>
      </c>
      <c r="AU39" s="27">
        <f>SUM(AU7:AU38)</f>
        <v>1</v>
      </c>
      <c r="AV39" s="27">
        <f>-SUM(AV7:AV38)</f>
        <v>2.7395722619867229</v>
      </c>
    </row>
    <row r="40" spans="1:48" x14ac:dyDescent="0.3">
      <c r="A40" s="58">
        <v>21</v>
      </c>
      <c r="B40" s="58">
        <v>4740</v>
      </c>
      <c r="C40" s="61">
        <v>11</v>
      </c>
      <c r="D40" s="58">
        <v>4750</v>
      </c>
      <c r="E40" s="61">
        <v>22</v>
      </c>
      <c r="F40" s="58">
        <v>4758</v>
      </c>
      <c r="G40" s="64">
        <v>14</v>
      </c>
      <c r="H40" s="64">
        <v>4769</v>
      </c>
      <c r="I40" s="41">
        <v>24</v>
      </c>
      <c r="J40" s="41">
        <v>4781</v>
      </c>
      <c r="K40" s="42">
        <v>0</v>
      </c>
      <c r="L40">
        <v>21212</v>
      </c>
      <c r="P40" s="28" t="s">
        <v>89</v>
      </c>
      <c r="Q40" s="28">
        <f>Q39/(LOG(Q4)/LOG(2))</f>
        <v>0.49472573522365226</v>
      </c>
      <c r="V40" s="28" t="s">
        <v>116</v>
      </c>
      <c r="W40" s="28">
        <f>W39/(LOG(W4)/LOG(2))</f>
        <v>0.69747452386607189</v>
      </c>
      <c r="AA40" s="28" t="s">
        <v>119</v>
      </c>
      <c r="AB40" s="28">
        <f>AB39/(LOG(AB4)/LOG(2))</f>
        <v>0.63044555539994951</v>
      </c>
      <c r="AF40" s="28" t="s">
        <v>120</v>
      </c>
      <c r="AG40" s="28">
        <f>AG39/(LOG(AG4)/LOG(2))</f>
        <v>0.75</v>
      </c>
      <c r="AK40" s="28" t="s">
        <v>121</v>
      </c>
      <c r="AL40" s="28">
        <f>AL39/(LOG(AL4)/LOG(2))</f>
        <v>0.51531953111478324</v>
      </c>
      <c r="AP40" s="28" t="s">
        <v>122</v>
      </c>
      <c r="AQ40" s="28">
        <f>AQ39/(LOG(AQ4)/LOG(2))</f>
        <v>0.66234936758692475</v>
      </c>
      <c r="AU40" s="28" t="s">
        <v>123</v>
      </c>
      <c r="AV40" s="28">
        <f>AV39/(LOG(AV4)/LOG(2))</f>
        <v>0.68489306549668072</v>
      </c>
    </row>
    <row r="41" spans="1:48" x14ac:dyDescent="0.3">
      <c r="A41" s="58">
        <v>12</v>
      </c>
      <c r="B41" s="58">
        <v>4890</v>
      </c>
      <c r="C41" s="61">
        <v>24</v>
      </c>
      <c r="D41" s="58">
        <v>4899</v>
      </c>
      <c r="E41" s="61">
        <v>13</v>
      </c>
      <c r="F41" s="58">
        <v>4912</v>
      </c>
      <c r="G41" s="64">
        <v>14</v>
      </c>
      <c r="H41" s="64">
        <v>4926</v>
      </c>
      <c r="I41" s="41">
        <v>13</v>
      </c>
      <c r="J41" s="41">
        <v>4951</v>
      </c>
      <c r="K41" s="42">
        <v>0</v>
      </c>
      <c r="L41">
        <v>12111</v>
      </c>
    </row>
    <row r="42" spans="1:48" x14ac:dyDescent="0.3">
      <c r="A42" s="58">
        <v>21</v>
      </c>
      <c r="B42" s="58">
        <v>5059</v>
      </c>
      <c r="C42" s="61">
        <v>11</v>
      </c>
      <c r="D42" s="58">
        <v>5071</v>
      </c>
      <c r="E42" s="61">
        <v>22</v>
      </c>
      <c r="F42" s="58">
        <v>5078</v>
      </c>
      <c r="G42" s="64">
        <v>14</v>
      </c>
      <c r="H42" s="64">
        <v>5088</v>
      </c>
      <c r="I42" s="41">
        <v>13</v>
      </c>
      <c r="J42" s="41">
        <v>5096</v>
      </c>
      <c r="K42" s="42">
        <v>0</v>
      </c>
      <c r="L42">
        <v>21211</v>
      </c>
    </row>
    <row r="43" spans="1:48" x14ac:dyDescent="0.3">
      <c r="A43" s="58">
        <v>21</v>
      </c>
      <c r="B43" s="58">
        <v>5201</v>
      </c>
      <c r="C43" s="61">
        <v>11</v>
      </c>
      <c r="D43" s="58">
        <v>5211</v>
      </c>
      <c r="E43" s="61">
        <v>11</v>
      </c>
      <c r="F43" s="58">
        <v>5218</v>
      </c>
      <c r="G43" s="64">
        <v>21</v>
      </c>
      <c r="H43" s="64">
        <v>5227</v>
      </c>
      <c r="I43" s="41">
        <v>22</v>
      </c>
      <c r="J43" s="41">
        <v>5237</v>
      </c>
      <c r="K43" s="42">
        <v>0</v>
      </c>
      <c r="L43">
        <v>21122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5344</v>
      </c>
      <c r="C44" s="61">
        <v>22</v>
      </c>
      <c r="D44" s="58">
        <v>5352</v>
      </c>
      <c r="E44" s="61">
        <v>13</v>
      </c>
      <c r="F44" s="58">
        <v>5362</v>
      </c>
      <c r="G44" s="64">
        <v>14</v>
      </c>
      <c r="H44" s="64">
        <v>5370</v>
      </c>
      <c r="I44" s="41">
        <v>24</v>
      </c>
      <c r="J44" s="41">
        <v>5380</v>
      </c>
      <c r="K44" s="42">
        <v>0</v>
      </c>
      <c r="L44">
        <v>22112</v>
      </c>
      <c r="N44" s="39">
        <f>COUNTIF(L7:L102,G3)</f>
        <v>2</v>
      </c>
      <c r="O44" s="39"/>
      <c r="P44" s="46">
        <v>16</v>
      </c>
      <c r="Q44" s="46">
        <v>16</v>
      </c>
      <c r="R44" s="46">
        <v>16</v>
      </c>
      <c r="S44" s="46">
        <v>16</v>
      </c>
      <c r="T44" s="46">
        <v>16</v>
      </c>
      <c r="U44" s="46">
        <v>16</v>
      </c>
      <c r="V44" s="45"/>
    </row>
    <row r="45" spans="1:48" x14ac:dyDescent="0.3">
      <c r="A45" s="58">
        <v>21</v>
      </c>
      <c r="B45" s="58">
        <v>5665</v>
      </c>
      <c r="C45" s="61">
        <v>22</v>
      </c>
      <c r="D45" s="58">
        <v>5671</v>
      </c>
      <c r="E45" s="61">
        <v>13</v>
      </c>
      <c r="F45" s="58">
        <v>5688</v>
      </c>
      <c r="G45" s="64">
        <v>23</v>
      </c>
      <c r="H45" s="64">
        <v>5697</v>
      </c>
      <c r="I45" s="41">
        <v>13</v>
      </c>
      <c r="J45" s="41">
        <v>5720</v>
      </c>
      <c r="K45" s="42">
        <v>0</v>
      </c>
      <c r="L45">
        <v>22121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5879</v>
      </c>
      <c r="C46" s="61">
        <v>22</v>
      </c>
      <c r="D46" s="58">
        <v>5890</v>
      </c>
      <c r="E46" s="61">
        <v>13</v>
      </c>
      <c r="F46" s="58">
        <v>5903</v>
      </c>
      <c r="G46" s="64">
        <v>14</v>
      </c>
      <c r="H46" s="64">
        <v>5917</v>
      </c>
      <c r="I46" s="41">
        <v>13</v>
      </c>
      <c r="J46" s="41">
        <v>5926</v>
      </c>
      <c r="K46" s="42">
        <v>0</v>
      </c>
      <c r="L46">
        <v>22111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6034</v>
      </c>
      <c r="C47" s="61">
        <v>11</v>
      </c>
      <c r="D47" s="58">
        <v>6047</v>
      </c>
      <c r="E47" s="61">
        <v>22</v>
      </c>
      <c r="F47" s="58">
        <v>6055</v>
      </c>
      <c r="G47" s="64">
        <v>14</v>
      </c>
      <c r="H47" s="64">
        <v>6065</v>
      </c>
      <c r="I47" s="41">
        <v>13</v>
      </c>
      <c r="J47" s="41">
        <v>6071</v>
      </c>
      <c r="K47" s="42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6475</v>
      </c>
      <c r="C48" s="61">
        <v>22</v>
      </c>
      <c r="D48" s="58">
        <v>6485</v>
      </c>
      <c r="E48" s="61">
        <v>13</v>
      </c>
      <c r="F48" s="58">
        <v>6496</v>
      </c>
      <c r="G48" s="64">
        <v>23</v>
      </c>
      <c r="H48" s="64">
        <v>6506</v>
      </c>
      <c r="I48" s="41">
        <v>13</v>
      </c>
      <c r="J48" s="41">
        <v>6519</v>
      </c>
      <c r="K48" s="42">
        <v>0</v>
      </c>
      <c r="L48">
        <v>22121</v>
      </c>
      <c r="O48" s="44" t="s">
        <v>105</v>
      </c>
      <c r="P48" s="46">
        <f>U25</f>
        <v>1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1</v>
      </c>
      <c r="V48" s="44"/>
    </row>
    <row r="49" spans="1:22" x14ac:dyDescent="0.3">
      <c r="A49" s="58">
        <v>21</v>
      </c>
      <c r="B49" s="58">
        <v>6632</v>
      </c>
      <c r="C49" s="61">
        <v>22</v>
      </c>
      <c r="D49" s="58">
        <v>6643</v>
      </c>
      <c r="E49" s="61">
        <v>24</v>
      </c>
      <c r="F49" s="58">
        <v>6654</v>
      </c>
      <c r="G49" s="64">
        <v>14</v>
      </c>
      <c r="H49" s="64">
        <v>6664</v>
      </c>
      <c r="I49" s="41">
        <v>24</v>
      </c>
      <c r="J49" s="41">
        <v>6674</v>
      </c>
      <c r="K49" s="42">
        <v>0</v>
      </c>
      <c r="L49">
        <v>22212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6819</v>
      </c>
      <c r="C50" s="61">
        <v>22</v>
      </c>
      <c r="D50" s="58">
        <v>6825</v>
      </c>
      <c r="E50" s="61">
        <v>13</v>
      </c>
      <c r="F50" s="58">
        <v>6836</v>
      </c>
      <c r="G50" s="64">
        <v>23</v>
      </c>
      <c r="H50" s="64">
        <v>6845</v>
      </c>
      <c r="I50" s="41">
        <v>13</v>
      </c>
      <c r="J50" s="41">
        <v>6858</v>
      </c>
      <c r="K50" s="42">
        <v>0</v>
      </c>
      <c r="L50">
        <v>22121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7058</v>
      </c>
      <c r="C51" s="61">
        <v>22</v>
      </c>
      <c r="D51" s="58">
        <v>7064</v>
      </c>
      <c r="E51" s="61">
        <v>13</v>
      </c>
      <c r="F51" s="58">
        <v>7075</v>
      </c>
      <c r="G51" s="64">
        <v>23</v>
      </c>
      <c r="H51" s="64">
        <v>7086</v>
      </c>
      <c r="I51" s="41">
        <v>13</v>
      </c>
      <c r="J51" s="41">
        <v>7100</v>
      </c>
      <c r="K51" s="42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7302</v>
      </c>
      <c r="C52" s="61">
        <v>22</v>
      </c>
      <c r="D52" s="58">
        <v>7310</v>
      </c>
      <c r="E52" s="61">
        <v>13</v>
      </c>
      <c r="F52" s="58">
        <v>7323</v>
      </c>
      <c r="G52" s="64">
        <v>14</v>
      </c>
      <c r="H52" s="64">
        <v>7330</v>
      </c>
      <c r="I52" s="41">
        <v>24</v>
      </c>
      <c r="J52" s="41">
        <v>7341</v>
      </c>
      <c r="K52" s="42">
        <v>0</v>
      </c>
      <c r="L52">
        <v>22112</v>
      </c>
      <c r="N52" s="40"/>
      <c r="O52" s="49" t="s">
        <v>109</v>
      </c>
      <c r="P52">
        <f>J22/P44</f>
        <v>136.6875</v>
      </c>
      <c r="Q52">
        <f>(J38-J22)/Q44</f>
        <v>144.75</v>
      </c>
      <c r="R52">
        <f>(J54-J38)/R44</f>
        <v>201.9375</v>
      </c>
      <c r="S52">
        <f>(J70-J54)/S44</f>
        <v>236.0625</v>
      </c>
      <c r="T52">
        <f>(J86-J70)/T44</f>
        <v>401.6875</v>
      </c>
      <c r="U52">
        <f>(J102-J86)/U44</f>
        <v>343.4375</v>
      </c>
    </row>
    <row r="53" spans="1:22" x14ac:dyDescent="0.3">
      <c r="A53" s="58">
        <v>21</v>
      </c>
      <c r="B53" s="58">
        <v>7466</v>
      </c>
      <c r="C53" s="61">
        <v>22</v>
      </c>
      <c r="D53" s="58">
        <v>7472</v>
      </c>
      <c r="E53" s="61">
        <v>24</v>
      </c>
      <c r="F53" s="58">
        <v>7479</v>
      </c>
      <c r="G53" s="64">
        <v>14</v>
      </c>
      <c r="H53" s="64">
        <v>7492</v>
      </c>
      <c r="I53" s="41">
        <v>13</v>
      </c>
      <c r="J53" s="41">
        <v>7545</v>
      </c>
      <c r="K53" s="51">
        <v>1</v>
      </c>
      <c r="L53">
        <v>22211</v>
      </c>
    </row>
    <row r="54" spans="1:22" x14ac:dyDescent="0.3">
      <c r="A54" s="58">
        <v>21</v>
      </c>
      <c r="B54" s="58">
        <v>7644</v>
      </c>
      <c r="C54" s="61">
        <v>22</v>
      </c>
      <c r="D54" s="58">
        <v>7708</v>
      </c>
      <c r="E54" s="61">
        <v>24</v>
      </c>
      <c r="F54" s="58">
        <v>7716</v>
      </c>
      <c r="G54" s="64">
        <v>14</v>
      </c>
      <c r="H54" s="64">
        <v>7727</v>
      </c>
      <c r="I54" s="41">
        <v>13</v>
      </c>
      <c r="J54" s="41">
        <v>7734</v>
      </c>
      <c r="K54" s="42">
        <v>0</v>
      </c>
      <c r="L54">
        <v>22211</v>
      </c>
    </row>
    <row r="55" spans="1:22" x14ac:dyDescent="0.3">
      <c r="A55" s="59">
        <v>21</v>
      </c>
      <c r="B55" s="59">
        <v>8346</v>
      </c>
      <c r="C55" s="62">
        <v>11</v>
      </c>
      <c r="D55" s="59">
        <v>8366</v>
      </c>
      <c r="E55" s="62">
        <v>22</v>
      </c>
      <c r="F55" s="59">
        <v>8378</v>
      </c>
      <c r="G55" s="65">
        <v>14</v>
      </c>
      <c r="H55" s="65">
        <v>8393</v>
      </c>
      <c r="I55" s="40">
        <v>13</v>
      </c>
      <c r="J55" s="40">
        <v>8405</v>
      </c>
      <c r="K55" s="50">
        <v>0</v>
      </c>
      <c r="L55">
        <v>21211</v>
      </c>
    </row>
    <row r="56" spans="1:22" x14ac:dyDescent="0.3">
      <c r="A56" s="59">
        <v>21</v>
      </c>
      <c r="B56" s="59">
        <v>8516</v>
      </c>
      <c r="C56" s="62">
        <v>22</v>
      </c>
      <c r="D56" s="59">
        <v>8525</v>
      </c>
      <c r="E56" s="62">
        <v>13</v>
      </c>
      <c r="F56" s="59">
        <v>8535</v>
      </c>
      <c r="G56" s="65">
        <v>23</v>
      </c>
      <c r="H56" s="65">
        <v>8541</v>
      </c>
      <c r="I56" s="40">
        <v>13</v>
      </c>
      <c r="J56" s="40">
        <v>8552</v>
      </c>
      <c r="K56" s="50">
        <v>0</v>
      </c>
      <c r="L56">
        <v>22121</v>
      </c>
    </row>
    <row r="57" spans="1:22" x14ac:dyDescent="0.3">
      <c r="A57" s="59">
        <v>21</v>
      </c>
      <c r="B57" s="59">
        <v>8662</v>
      </c>
      <c r="C57" s="62">
        <v>11</v>
      </c>
      <c r="D57" s="59">
        <v>8676</v>
      </c>
      <c r="E57" s="62">
        <v>22</v>
      </c>
      <c r="F57" s="59">
        <v>8682</v>
      </c>
      <c r="G57" s="65">
        <v>14</v>
      </c>
      <c r="H57" s="65">
        <v>8694</v>
      </c>
      <c r="I57" s="40">
        <v>13</v>
      </c>
      <c r="J57" s="40">
        <v>8706</v>
      </c>
      <c r="K57" s="50">
        <v>0</v>
      </c>
      <c r="L57">
        <v>21211</v>
      </c>
    </row>
    <row r="58" spans="1:22" x14ac:dyDescent="0.3">
      <c r="A58" s="59">
        <v>21</v>
      </c>
      <c r="B58" s="59">
        <v>8826</v>
      </c>
      <c r="C58" s="62">
        <v>22</v>
      </c>
      <c r="D58" s="59">
        <v>8834</v>
      </c>
      <c r="E58" s="62">
        <v>13</v>
      </c>
      <c r="F58" s="59">
        <v>8848</v>
      </c>
      <c r="G58" s="65">
        <v>23</v>
      </c>
      <c r="H58" s="65">
        <v>8858</v>
      </c>
      <c r="I58" s="40">
        <v>13</v>
      </c>
      <c r="J58" s="40">
        <v>8871</v>
      </c>
      <c r="K58" s="50">
        <v>0</v>
      </c>
      <c r="L58">
        <v>22121</v>
      </c>
    </row>
    <row r="59" spans="1:22" x14ac:dyDescent="0.3">
      <c r="A59" s="59">
        <v>21</v>
      </c>
      <c r="B59" s="59">
        <v>8981</v>
      </c>
      <c r="C59" s="62">
        <v>22</v>
      </c>
      <c r="D59" s="59">
        <v>8987</v>
      </c>
      <c r="E59" s="62">
        <v>24</v>
      </c>
      <c r="F59" s="59">
        <v>8994</v>
      </c>
      <c r="G59" s="65">
        <v>14</v>
      </c>
      <c r="H59" s="65">
        <v>9004</v>
      </c>
      <c r="I59" s="40">
        <v>13</v>
      </c>
      <c r="J59" s="40">
        <v>9013</v>
      </c>
      <c r="K59" s="50">
        <v>0</v>
      </c>
      <c r="L59">
        <v>22211</v>
      </c>
    </row>
    <row r="60" spans="1:22" x14ac:dyDescent="0.3">
      <c r="A60" s="59">
        <v>21</v>
      </c>
      <c r="B60" s="59">
        <v>9120</v>
      </c>
      <c r="C60" s="62">
        <v>11</v>
      </c>
      <c r="D60" s="59">
        <v>9146</v>
      </c>
      <c r="E60" s="62">
        <v>22</v>
      </c>
      <c r="F60" s="59">
        <v>9155</v>
      </c>
      <c r="G60" s="65">
        <v>14</v>
      </c>
      <c r="H60" s="65">
        <v>9165</v>
      </c>
      <c r="I60" s="40">
        <v>24</v>
      </c>
      <c r="J60" s="40">
        <v>9175</v>
      </c>
      <c r="K60" s="50">
        <v>0</v>
      </c>
      <c r="L60">
        <v>21212</v>
      </c>
    </row>
    <row r="61" spans="1:22" x14ac:dyDescent="0.3">
      <c r="A61" s="59">
        <v>21</v>
      </c>
      <c r="B61" s="59">
        <v>9328</v>
      </c>
      <c r="C61" s="62">
        <v>22</v>
      </c>
      <c r="D61" s="59">
        <v>9362</v>
      </c>
      <c r="E61" s="62">
        <v>13</v>
      </c>
      <c r="F61" s="59">
        <v>9378</v>
      </c>
      <c r="G61" s="65">
        <v>14</v>
      </c>
      <c r="H61" s="65">
        <v>9386</v>
      </c>
      <c r="I61" s="40">
        <v>24</v>
      </c>
      <c r="J61" s="40">
        <v>9407</v>
      </c>
      <c r="K61" s="50">
        <v>0</v>
      </c>
      <c r="L61">
        <v>22112</v>
      </c>
    </row>
    <row r="62" spans="1:22" x14ac:dyDescent="0.3">
      <c r="A62" s="59">
        <v>21</v>
      </c>
      <c r="B62" s="59">
        <v>9547</v>
      </c>
      <c r="C62" s="62">
        <v>11</v>
      </c>
      <c r="D62" s="59">
        <v>9559</v>
      </c>
      <c r="E62" s="62">
        <v>22</v>
      </c>
      <c r="F62" s="59">
        <v>9568</v>
      </c>
      <c r="G62" s="65">
        <v>14</v>
      </c>
      <c r="H62" s="65">
        <v>9586</v>
      </c>
      <c r="I62" s="40">
        <v>13</v>
      </c>
      <c r="J62" s="40">
        <v>9603</v>
      </c>
      <c r="K62" s="50">
        <v>0</v>
      </c>
      <c r="L62">
        <v>21211</v>
      </c>
    </row>
    <row r="63" spans="1:22" x14ac:dyDescent="0.3">
      <c r="A63" s="59">
        <v>21</v>
      </c>
      <c r="B63" s="59">
        <v>9727</v>
      </c>
      <c r="C63" s="62">
        <v>22</v>
      </c>
      <c r="D63" s="59">
        <v>9734</v>
      </c>
      <c r="E63" s="62">
        <v>13</v>
      </c>
      <c r="F63" s="59">
        <v>9746</v>
      </c>
      <c r="G63" s="65">
        <v>23</v>
      </c>
      <c r="H63" s="65">
        <v>9755</v>
      </c>
      <c r="I63" s="40">
        <v>13</v>
      </c>
      <c r="J63" s="40">
        <v>9766</v>
      </c>
      <c r="K63" s="50">
        <v>0</v>
      </c>
      <c r="L63">
        <v>22121</v>
      </c>
    </row>
    <row r="64" spans="1:22" x14ac:dyDescent="0.3">
      <c r="A64" s="59">
        <v>21</v>
      </c>
      <c r="B64" s="59">
        <v>9884</v>
      </c>
      <c r="C64" s="62">
        <v>11</v>
      </c>
      <c r="D64" s="59">
        <v>9905</v>
      </c>
      <c r="E64" s="62">
        <v>22</v>
      </c>
      <c r="F64" s="59">
        <v>9914</v>
      </c>
      <c r="G64" s="65">
        <v>14</v>
      </c>
      <c r="H64" s="65">
        <v>9924</v>
      </c>
      <c r="I64" s="40">
        <v>13</v>
      </c>
      <c r="J64" s="40">
        <v>9932</v>
      </c>
      <c r="K64" s="50">
        <v>0</v>
      </c>
      <c r="L64">
        <v>21211</v>
      </c>
    </row>
    <row r="65" spans="1:12" x14ac:dyDescent="0.3">
      <c r="A65" s="59">
        <v>21</v>
      </c>
      <c r="B65" s="59">
        <v>10046</v>
      </c>
      <c r="C65" s="62">
        <v>22</v>
      </c>
      <c r="D65" s="59">
        <v>10052</v>
      </c>
      <c r="E65" s="62">
        <v>13</v>
      </c>
      <c r="F65" s="59">
        <v>10063</v>
      </c>
      <c r="G65" s="65">
        <v>23</v>
      </c>
      <c r="H65" s="65">
        <v>10072</v>
      </c>
      <c r="I65" s="40">
        <v>13</v>
      </c>
      <c r="J65" s="40">
        <v>10088</v>
      </c>
      <c r="K65" s="50">
        <v>0</v>
      </c>
      <c r="L65">
        <v>22121</v>
      </c>
    </row>
    <row r="66" spans="1:12" x14ac:dyDescent="0.3">
      <c r="A66" s="59">
        <v>21</v>
      </c>
      <c r="B66" s="59">
        <v>10197</v>
      </c>
      <c r="C66" s="62">
        <v>22</v>
      </c>
      <c r="D66" s="59">
        <v>10203</v>
      </c>
      <c r="E66" s="62">
        <v>13</v>
      </c>
      <c r="F66" s="59">
        <v>10532</v>
      </c>
      <c r="G66" s="65">
        <v>23</v>
      </c>
      <c r="H66" s="65">
        <v>10541</v>
      </c>
      <c r="I66" s="40">
        <v>13</v>
      </c>
      <c r="J66" s="40">
        <v>10551</v>
      </c>
      <c r="K66" s="50">
        <v>0</v>
      </c>
      <c r="L66">
        <v>22121</v>
      </c>
    </row>
    <row r="67" spans="1:12" x14ac:dyDescent="0.3">
      <c r="A67" s="59">
        <v>21</v>
      </c>
      <c r="B67" s="59">
        <v>10683</v>
      </c>
      <c r="C67" s="62">
        <v>11</v>
      </c>
      <c r="D67" s="59">
        <v>10696</v>
      </c>
      <c r="E67" s="62">
        <v>22</v>
      </c>
      <c r="F67" s="59">
        <v>10705</v>
      </c>
      <c r="G67" s="65">
        <v>14</v>
      </c>
      <c r="H67" s="65">
        <v>10718</v>
      </c>
      <c r="I67" s="40">
        <v>13</v>
      </c>
      <c r="J67" s="40">
        <v>10732</v>
      </c>
      <c r="K67" s="50">
        <v>0</v>
      </c>
      <c r="L67">
        <v>21211</v>
      </c>
    </row>
    <row r="68" spans="1:12" x14ac:dyDescent="0.3">
      <c r="A68" s="59">
        <v>21</v>
      </c>
      <c r="B68" s="59">
        <v>10899</v>
      </c>
      <c r="C68" s="62">
        <v>22</v>
      </c>
      <c r="D68" s="59">
        <v>10905</v>
      </c>
      <c r="E68" s="62">
        <v>13</v>
      </c>
      <c r="F68" s="59">
        <v>10914</v>
      </c>
      <c r="G68" s="65">
        <v>23</v>
      </c>
      <c r="H68" s="65">
        <v>10923</v>
      </c>
      <c r="I68" s="40">
        <v>13</v>
      </c>
      <c r="J68" s="40">
        <v>10933</v>
      </c>
      <c r="K68" s="50">
        <v>0</v>
      </c>
      <c r="L68">
        <v>22121</v>
      </c>
    </row>
    <row r="69" spans="1:12" x14ac:dyDescent="0.3">
      <c r="A69" s="59">
        <v>21</v>
      </c>
      <c r="B69" s="59">
        <v>11153</v>
      </c>
      <c r="C69" s="62">
        <v>22</v>
      </c>
      <c r="D69" s="59">
        <v>11159</v>
      </c>
      <c r="E69" s="62">
        <v>13</v>
      </c>
      <c r="F69" s="59">
        <v>11172</v>
      </c>
      <c r="G69" s="65">
        <v>14</v>
      </c>
      <c r="H69" s="65">
        <v>11180</v>
      </c>
      <c r="I69" s="40">
        <v>13</v>
      </c>
      <c r="J69" s="40">
        <v>11186</v>
      </c>
      <c r="K69" s="50">
        <v>0</v>
      </c>
      <c r="L69">
        <v>22111</v>
      </c>
    </row>
    <row r="70" spans="1:12" x14ac:dyDescent="0.3">
      <c r="A70" s="59">
        <v>21</v>
      </c>
      <c r="B70" s="59">
        <v>11453</v>
      </c>
      <c r="C70" s="62">
        <v>11</v>
      </c>
      <c r="D70" s="59">
        <v>11465</v>
      </c>
      <c r="E70" s="62">
        <v>22</v>
      </c>
      <c r="F70" s="59">
        <v>11484</v>
      </c>
      <c r="G70" s="65">
        <v>14</v>
      </c>
      <c r="H70" s="65">
        <v>11500</v>
      </c>
      <c r="I70" s="40">
        <v>13</v>
      </c>
      <c r="J70" s="40">
        <v>11511</v>
      </c>
      <c r="K70" s="50">
        <v>0</v>
      </c>
      <c r="L70">
        <v>21211</v>
      </c>
    </row>
    <row r="71" spans="1:12" x14ac:dyDescent="0.3">
      <c r="A71" s="58">
        <v>21</v>
      </c>
      <c r="B71" s="58">
        <v>11702</v>
      </c>
      <c r="C71" s="61">
        <v>11</v>
      </c>
      <c r="D71" s="58">
        <v>11715</v>
      </c>
      <c r="E71" s="61">
        <v>22</v>
      </c>
      <c r="F71" s="58">
        <v>11725</v>
      </c>
      <c r="G71" s="64">
        <v>14</v>
      </c>
      <c r="H71" s="64">
        <v>11735</v>
      </c>
      <c r="I71" s="41">
        <v>24</v>
      </c>
      <c r="J71" s="41">
        <v>11748</v>
      </c>
      <c r="K71" s="42">
        <v>0</v>
      </c>
      <c r="L71">
        <v>21212</v>
      </c>
    </row>
    <row r="72" spans="1:12" x14ac:dyDescent="0.3">
      <c r="A72" s="58">
        <v>21</v>
      </c>
      <c r="B72" s="58">
        <v>11936</v>
      </c>
      <c r="C72" s="61">
        <v>11</v>
      </c>
      <c r="D72" s="58">
        <v>11951</v>
      </c>
      <c r="E72" s="61">
        <v>22</v>
      </c>
      <c r="F72" s="58">
        <v>11960</v>
      </c>
      <c r="G72" s="64">
        <v>14</v>
      </c>
      <c r="H72" s="64">
        <v>11983</v>
      </c>
      <c r="I72" s="41">
        <v>13</v>
      </c>
      <c r="J72" s="41">
        <v>12001</v>
      </c>
      <c r="K72" s="42">
        <v>0</v>
      </c>
      <c r="L72">
        <v>21211</v>
      </c>
    </row>
    <row r="73" spans="1:12" x14ac:dyDescent="0.3">
      <c r="A73" s="58">
        <v>21</v>
      </c>
      <c r="B73" s="58">
        <v>12118</v>
      </c>
      <c r="C73" s="61">
        <v>11</v>
      </c>
      <c r="D73" s="58">
        <v>12146</v>
      </c>
      <c r="E73" s="61">
        <v>22</v>
      </c>
      <c r="F73" s="58">
        <v>12155</v>
      </c>
      <c r="G73" s="64">
        <v>14</v>
      </c>
      <c r="H73" s="64">
        <v>12166</v>
      </c>
      <c r="I73" s="41">
        <v>24</v>
      </c>
      <c r="J73" s="41">
        <v>12175</v>
      </c>
      <c r="K73" s="42">
        <v>0</v>
      </c>
      <c r="L73">
        <v>21212</v>
      </c>
    </row>
    <row r="74" spans="1:12" x14ac:dyDescent="0.3">
      <c r="A74" s="58">
        <v>12</v>
      </c>
      <c r="B74" s="58">
        <v>12454</v>
      </c>
      <c r="C74" s="61">
        <v>13</v>
      </c>
      <c r="D74" s="58">
        <v>12463</v>
      </c>
      <c r="E74" s="61">
        <v>13</v>
      </c>
      <c r="F74" s="58">
        <v>12481</v>
      </c>
      <c r="G74" s="64">
        <v>23</v>
      </c>
      <c r="H74" s="64">
        <v>12495</v>
      </c>
      <c r="I74" s="41">
        <v>13</v>
      </c>
      <c r="J74" s="41">
        <v>12505</v>
      </c>
      <c r="K74" s="42">
        <v>0</v>
      </c>
      <c r="L74">
        <v>11121</v>
      </c>
    </row>
    <row r="75" spans="1:12" x14ac:dyDescent="0.3">
      <c r="A75" s="58">
        <v>21</v>
      </c>
      <c r="B75" s="58">
        <v>12853</v>
      </c>
      <c r="C75" s="61">
        <v>11</v>
      </c>
      <c r="D75" s="58">
        <v>12870</v>
      </c>
      <c r="E75" s="61">
        <v>22</v>
      </c>
      <c r="F75" s="58">
        <v>12881</v>
      </c>
      <c r="G75" s="64">
        <v>14</v>
      </c>
      <c r="H75" s="64">
        <v>12892</v>
      </c>
      <c r="I75" s="41">
        <v>13</v>
      </c>
      <c r="J75" s="41">
        <v>12904</v>
      </c>
      <c r="K75" s="42">
        <v>0</v>
      </c>
      <c r="L75">
        <v>21211</v>
      </c>
    </row>
    <row r="76" spans="1:12" x14ac:dyDescent="0.3">
      <c r="A76" s="58">
        <v>21</v>
      </c>
      <c r="B76" s="58">
        <v>13274</v>
      </c>
      <c r="C76" s="61">
        <v>11</v>
      </c>
      <c r="D76" s="58">
        <v>13291</v>
      </c>
      <c r="E76" s="61">
        <v>22</v>
      </c>
      <c r="F76" s="58">
        <v>13300</v>
      </c>
      <c r="G76" s="64">
        <v>14</v>
      </c>
      <c r="H76" s="64">
        <v>13310</v>
      </c>
      <c r="I76" s="41">
        <v>13</v>
      </c>
      <c r="J76" s="41">
        <v>13317</v>
      </c>
      <c r="K76" s="42">
        <v>0</v>
      </c>
      <c r="L76">
        <v>21211</v>
      </c>
    </row>
    <row r="77" spans="1:12" x14ac:dyDescent="0.3">
      <c r="A77" s="58">
        <v>21</v>
      </c>
      <c r="B77" s="58">
        <v>14696</v>
      </c>
      <c r="C77" s="61">
        <v>22</v>
      </c>
      <c r="D77" s="58">
        <v>14704</v>
      </c>
      <c r="E77" s="61">
        <v>13</v>
      </c>
      <c r="F77" s="58">
        <v>14721</v>
      </c>
      <c r="G77" s="64">
        <v>23</v>
      </c>
      <c r="H77" s="64">
        <v>14732</v>
      </c>
      <c r="I77" s="41">
        <v>13</v>
      </c>
      <c r="J77" s="41">
        <v>14745</v>
      </c>
      <c r="K77" s="42">
        <v>0</v>
      </c>
      <c r="L77">
        <v>22121</v>
      </c>
    </row>
    <row r="78" spans="1:12" x14ac:dyDescent="0.3">
      <c r="A78" s="58">
        <v>21</v>
      </c>
      <c r="B78" s="58">
        <v>14953</v>
      </c>
      <c r="C78" s="61">
        <v>22</v>
      </c>
      <c r="D78" s="58">
        <v>14960</v>
      </c>
      <c r="E78" s="61">
        <v>13</v>
      </c>
      <c r="F78" s="58">
        <v>14970</v>
      </c>
      <c r="G78" s="64">
        <v>23</v>
      </c>
      <c r="H78" s="64">
        <v>14978</v>
      </c>
      <c r="I78" s="41">
        <v>13</v>
      </c>
      <c r="J78" s="41">
        <v>14988</v>
      </c>
      <c r="K78" s="42">
        <v>0</v>
      </c>
      <c r="L78">
        <v>22121</v>
      </c>
    </row>
    <row r="79" spans="1:12" x14ac:dyDescent="0.3">
      <c r="A79" s="58">
        <v>12</v>
      </c>
      <c r="B79" s="58">
        <v>15102</v>
      </c>
      <c r="C79" s="61">
        <v>24</v>
      </c>
      <c r="D79" s="58">
        <v>15113</v>
      </c>
      <c r="E79" s="61">
        <v>13</v>
      </c>
      <c r="F79" s="58">
        <v>15125</v>
      </c>
      <c r="G79" s="64">
        <v>14</v>
      </c>
      <c r="H79" s="64">
        <v>15135</v>
      </c>
      <c r="I79" s="41">
        <v>13</v>
      </c>
      <c r="J79" s="41">
        <v>15143</v>
      </c>
      <c r="K79" s="42">
        <v>0</v>
      </c>
      <c r="L79">
        <v>12111</v>
      </c>
    </row>
    <row r="80" spans="1:12" x14ac:dyDescent="0.3">
      <c r="A80" s="58">
        <v>12</v>
      </c>
      <c r="B80" s="58">
        <v>15330</v>
      </c>
      <c r="C80" s="61">
        <v>24</v>
      </c>
      <c r="D80" s="58">
        <v>15340</v>
      </c>
      <c r="E80" s="61">
        <v>13</v>
      </c>
      <c r="F80" s="58">
        <v>15353</v>
      </c>
      <c r="G80" s="64">
        <v>14</v>
      </c>
      <c r="H80" s="64">
        <v>15361</v>
      </c>
      <c r="I80" s="41">
        <v>24</v>
      </c>
      <c r="J80" s="41">
        <v>15376</v>
      </c>
      <c r="K80" s="42">
        <v>0</v>
      </c>
      <c r="L80">
        <v>12112</v>
      </c>
    </row>
    <row r="81" spans="1:12" x14ac:dyDescent="0.3">
      <c r="A81" s="58">
        <v>21</v>
      </c>
      <c r="B81" s="58">
        <v>15991</v>
      </c>
      <c r="C81" s="61">
        <v>11</v>
      </c>
      <c r="D81" s="58">
        <v>16007</v>
      </c>
      <c r="E81" s="61">
        <v>22</v>
      </c>
      <c r="F81" s="58">
        <v>16018</v>
      </c>
      <c r="G81" s="64">
        <v>14</v>
      </c>
      <c r="H81" s="64">
        <v>16031</v>
      </c>
      <c r="I81" s="41">
        <v>13</v>
      </c>
      <c r="J81" s="41">
        <v>16036</v>
      </c>
      <c r="K81" s="42">
        <v>0</v>
      </c>
      <c r="L81">
        <v>21211</v>
      </c>
    </row>
    <row r="82" spans="1:12" x14ac:dyDescent="0.3">
      <c r="A82" s="58">
        <v>21</v>
      </c>
      <c r="B82" s="58">
        <v>16146</v>
      </c>
      <c r="C82" s="61">
        <v>22</v>
      </c>
      <c r="D82" s="58">
        <v>16157</v>
      </c>
      <c r="E82" s="61">
        <v>13</v>
      </c>
      <c r="F82" s="58">
        <v>16167</v>
      </c>
      <c r="G82" s="64">
        <v>23</v>
      </c>
      <c r="H82" s="64">
        <v>16175</v>
      </c>
      <c r="I82" s="41">
        <v>13</v>
      </c>
      <c r="J82" s="41">
        <v>16184</v>
      </c>
      <c r="K82" s="42">
        <v>0</v>
      </c>
      <c r="L82">
        <v>22121</v>
      </c>
    </row>
    <row r="83" spans="1:12" x14ac:dyDescent="0.3">
      <c r="A83" s="58">
        <v>21</v>
      </c>
      <c r="B83" s="58">
        <v>16437</v>
      </c>
      <c r="C83" s="61">
        <v>11</v>
      </c>
      <c r="D83" s="58">
        <v>16451</v>
      </c>
      <c r="E83" s="61">
        <v>22</v>
      </c>
      <c r="F83" s="58">
        <v>16459</v>
      </c>
      <c r="G83" s="64">
        <v>14</v>
      </c>
      <c r="H83" s="64">
        <v>16473</v>
      </c>
      <c r="I83" s="41">
        <v>13</v>
      </c>
      <c r="J83" s="41">
        <v>16488</v>
      </c>
      <c r="K83" s="42">
        <v>0</v>
      </c>
      <c r="L83">
        <v>21211</v>
      </c>
    </row>
    <row r="84" spans="1:12" x14ac:dyDescent="0.3">
      <c r="A84" s="58">
        <v>12</v>
      </c>
      <c r="B84" s="58">
        <v>16692</v>
      </c>
      <c r="C84" s="61">
        <v>24</v>
      </c>
      <c r="D84" s="58">
        <v>16704</v>
      </c>
      <c r="E84" s="61">
        <v>13</v>
      </c>
      <c r="F84" s="58">
        <v>16714</v>
      </c>
      <c r="G84" s="64">
        <v>23</v>
      </c>
      <c r="H84" s="64">
        <v>16726</v>
      </c>
      <c r="I84" s="41">
        <v>13</v>
      </c>
      <c r="J84" s="41">
        <v>16738</v>
      </c>
      <c r="K84" s="42">
        <v>0</v>
      </c>
      <c r="L84">
        <v>12121</v>
      </c>
    </row>
    <row r="85" spans="1:12" x14ac:dyDescent="0.3">
      <c r="A85" s="58">
        <v>21</v>
      </c>
      <c r="B85" s="58">
        <v>17277</v>
      </c>
      <c r="C85" s="61">
        <v>22</v>
      </c>
      <c r="D85" s="58">
        <v>17284</v>
      </c>
      <c r="E85" s="61">
        <v>13</v>
      </c>
      <c r="F85" s="58">
        <v>17450</v>
      </c>
      <c r="G85" s="64">
        <v>23</v>
      </c>
      <c r="H85" s="64">
        <v>17462</v>
      </c>
      <c r="I85" s="41">
        <v>13</v>
      </c>
      <c r="J85" s="41">
        <v>17476</v>
      </c>
      <c r="K85" s="42">
        <v>0</v>
      </c>
      <c r="L85">
        <v>22121</v>
      </c>
    </row>
    <row r="86" spans="1:12" x14ac:dyDescent="0.3">
      <c r="A86" s="58">
        <v>21</v>
      </c>
      <c r="B86" s="58">
        <v>17900</v>
      </c>
      <c r="C86" s="61">
        <v>22</v>
      </c>
      <c r="D86" s="58">
        <v>17907</v>
      </c>
      <c r="E86" s="61">
        <v>24</v>
      </c>
      <c r="F86" s="58">
        <v>17912</v>
      </c>
      <c r="G86" s="64">
        <v>14</v>
      </c>
      <c r="H86" s="64">
        <v>17928</v>
      </c>
      <c r="I86" s="41">
        <v>24</v>
      </c>
      <c r="J86" s="41">
        <v>17938</v>
      </c>
      <c r="K86" s="42">
        <v>0</v>
      </c>
      <c r="L86">
        <v>22212</v>
      </c>
    </row>
    <row r="87" spans="1:12" x14ac:dyDescent="0.3">
      <c r="A87" s="59">
        <v>21</v>
      </c>
      <c r="B87" s="59">
        <v>18468</v>
      </c>
      <c r="C87" s="62">
        <v>22</v>
      </c>
      <c r="D87" s="59">
        <v>18478</v>
      </c>
      <c r="E87" s="62">
        <v>13</v>
      </c>
      <c r="F87" s="59">
        <v>18520</v>
      </c>
      <c r="G87" s="65">
        <v>14</v>
      </c>
      <c r="H87" s="65">
        <v>18531</v>
      </c>
      <c r="I87" s="40">
        <v>24</v>
      </c>
      <c r="J87" s="40">
        <v>18540</v>
      </c>
      <c r="K87" s="50">
        <v>0</v>
      </c>
      <c r="L87">
        <v>22112</v>
      </c>
    </row>
    <row r="88" spans="1:12" x14ac:dyDescent="0.3">
      <c r="A88" s="59">
        <v>12</v>
      </c>
      <c r="B88" s="59">
        <v>19450</v>
      </c>
      <c r="C88" s="62">
        <v>13</v>
      </c>
      <c r="D88" s="59">
        <v>19457</v>
      </c>
      <c r="E88" s="62">
        <v>13</v>
      </c>
      <c r="F88" s="59">
        <v>19467</v>
      </c>
      <c r="G88" s="65">
        <v>23</v>
      </c>
      <c r="H88" s="65">
        <v>19477</v>
      </c>
      <c r="I88" s="40">
        <v>13</v>
      </c>
      <c r="J88" s="40">
        <v>19486</v>
      </c>
      <c r="K88" s="50">
        <v>0</v>
      </c>
      <c r="L88">
        <v>11121</v>
      </c>
    </row>
    <row r="89" spans="1:12" x14ac:dyDescent="0.3">
      <c r="A89" s="59">
        <v>21</v>
      </c>
      <c r="B89" s="59">
        <v>19861</v>
      </c>
      <c r="C89" s="62">
        <v>22</v>
      </c>
      <c r="D89" s="59">
        <v>19872</v>
      </c>
      <c r="E89" s="62">
        <v>13</v>
      </c>
      <c r="F89" s="59">
        <v>19891</v>
      </c>
      <c r="G89" s="65">
        <v>14</v>
      </c>
      <c r="H89" s="65">
        <v>19899</v>
      </c>
      <c r="I89" s="40">
        <v>24</v>
      </c>
      <c r="J89" s="40">
        <v>19908</v>
      </c>
      <c r="K89" s="50">
        <v>0</v>
      </c>
      <c r="L89">
        <v>22112</v>
      </c>
    </row>
    <row r="90" spans="1:12" x14ac:dyDescent="0.3">
      <c r="A90" s="59">
        <v>21</v>
      </c>
      <c r="B90" s="59">
        <v>20088</v>
      </c>
      <c r="C90" s="62">
        <v>22</v>
      </c>
      <c r="D90" s="59">
        <v>20492</v>
      </c>
      <c r="E90" s="62">
        <v>24</v>
      </c>
      <c r="F90" s="59">
        <v>20498</v>
      </c>
      <c r="G90" s="65">
        <v>14</v>
      </c>
      <c r="H90" s="65">
        <v>20512</v>
      </c>
      <c r="I90" s="40">
        <v>24</v>
      </c>
      <c r="J90" s="40">
        <v>20521</v>
      </c>
      <c r="K90" s="50">
        <v>0</v>
      </c>
      <c r="L90">
        <v>22212</v>
      </c>
    </row>
    <row r="91" spans="1:12" x14ac:dyDescent="0.3">
      <c r="A91" s="59">
        <v>21</v>
      </c>
      <c r="B91" s="59">
        <v>20659</v>
      </c>
      <c r="C91" s="62">
        <v>22</v>
      </c>
      <c r="D91" s="59">
        <v>20663</v>
      </c>
      <c r="E91" s="62">
        <v>24</v>
      </c>
      <c r="F91" s="59">
        <v>20672</v>
      </c>
      <c r="G91" s="65">
        <v>14</v>
      </c>
      <c r="H91" s="65">
        <v>20687</v>
      </c>
      <c r="I91" s="40">
        <v>24</v>
      </c>
      <c r="J91" s="40">
        <v>20697</v>
      </c>
      <c r="K91" s="50">
        <v>0</v>
      </c>
      <c r="L91">
        <v>22212</v>
      </c>
    </row>
    <row r="92" spans="1:12" x14ac:dyDescent="0.3">
      <c r="A92" s="59">
        <v>21</v>
      </c>
      <c r="B92" s="59">
        <v>20814</v>
      </c>
      <c r="C92" s="62">
        <v>11</v>
      </c>
      <c r="D92" s="59">
        <v>20834</v>
      </c>
      <c r="E92" s="62">
        <v>22</v>
      </c>
      <c r="F92" s="59">
        <v>20845</v>
      </c>
      <c r="G92" s="65">
        <v>14</v>
      </c>
      <c r="H92" s="65">
        <v>20859</v>
      </c>
      <c r="I92" s="40">
        <v>24</v>
      </c>
      <c r="J92" s="40">
        <v>20880</v>
      </c>
      <c r="K92" s="50">
        <v>0</v>
      </c>
      <c r="L92">
        <v>21212</v>
      </c>
    </row>
    <row r="93" spans="1:12" x14ac:dyDescent="0.3">
      <c r="A93" s="59">
        <v>21</v>
      </c>
      <c r="B93" s="59">
        <v>21433</v>
      </c>
      <c r="C93" s="62">
        <v>22</v>
      </c>
      <c r="D93" s="59">
        <v>21442</v>
      </c>
      <c r="E93" s="62">
        <v>24</v>
      </c>
      <c r="F93" s="59">
        <v>21449</v>
      </c>
      <c r="G93" s="65">
        <v>23</v>
      </c>
      <c r="H93" s="65">
        <v>21455</v>
      </c>
      <c r="I93" s="40">
        <v>24</v>
      </c>
      <c r="J93" s="40">
        <v>21463</v>
      </c>
      <c r="K93" s="51">
        <v>1</v>
      </c>
      <c r="L93">
        <v>22222</v>
      </c>
    </row>
    <row r="94" spans="1:12" x14ac:dyDescent="0.3">
      <c r="A94" s="59">
        <v>21</v>
      </c>
      <c r="B94" s="59">
        <v>21567</v>
      </c>
      <c r="C94" s="62">
        <v>22</v>
      </c>
      <c r="D94" s="59">
        <v>21574</v>
      </c>
      <c r="E94" s="62">
        <v>13</v>
      </c>
      <c r="F94" s="59">
        <v>21584</v>
      </c>
      <c r="G94" s="65">
        <v>23</v>
      </c>
      <c r="H94" s="65">
        <v>21590</v>
      </c>
      <c r="I94" s="40">
        <v>13</v>
      </c>
      <c r="J94" s="40">
        <v>21603</v>
      </c>
      <c r="K94" s="50">
        <v>0</v>
      </c>
      <c r="L94">
        <v>22121</v>
      </c>
    </row>
    <row r="95" spans="1:12" x14ac:dyDescent="0.3">
      <c r="A95" s="59">
        <v>21</v>
      </c>
      <c r="B95" s="59">
        <v>21726</v>
      </c>
      <c r="C95" s="62">
        <v>22</v>
      </c>
      <c r="D95" s="59">
        <v>21733</v>
      </c>
      <c r="E95" s="62">
        <v>24</v>
      </c>
      <c r="F95" s="59">
        <v>21738</v>
      </c>
      <c r="G95" s="65">
        <v>14</v>
      </c>
      <c r="H95" s="65">
        <v>21750</v>
      </c>
      <c r="I95" s="40">
        <v>24</v>
      </c>
      <c r="J95" s="40">
        <v>21759</v>
      </c>
      <c r="K95" s="50">
        <v>0</v>
      </c>
      <c r="L95">
        <v>22212</v>
      </c>
    </row>
    <row r="96" spans="1:12" x14ac:dyDescent="0.3">
      <c r="A96" s="59">
        <v>21</v>
      </c>
      <c r="B96" s="59">
        <v>21877</v>
      </c>
      <c r="C96" s="62">
        <v>22</v>
      </c>
      <c r="D96" s="59">
        <v>21885</v>
      </c>
      <c r="E96" s="62">
        <v>13</v>
      </c>
      <c r="F96" s="59">
        <v>21896</v>
      </c>
      <c r="G96" s="65">
        <v>23</v>
      </c>
      <c r="H96" s="65">
        <v>21906</v>
      </c>
      <c r="I96" s="40">
        <v>13</v>
      </c>
      <c r="J96" s="40">
        <v>21917</v>
      </c>
      <c r="K96" s="50">
        <v>0</v>
      </c>
      <c r="L96">
        <v>22121</v>
      </c>
    </row>
    <row r="97" spans="1:12" x14ac:dyDescent="0.3">
      <c r="A97" s="59">
        <v>21</v>
      </c>
      <c r="B97" s="59">
        <v>22244</v>
      </c>
      <c r="C97" s="62">
        <v>22</v>
      </c>
      <c r="D97" s="59">
        <v>22250</v>
      </c>
      <c r="E97" s="62">
        <v>13</v>
      </c>
      <c r="F97" s="59">
        <v>22261</v>
      </c>
      <c r="G97" s="65">
        <v>23</v>
      </c>
      <c r="H97" s="65">
        <v>22272</v>
      </c>
      <c r="I97" s="40">
        <v>13</v>
      </c>
      <c r="J97" s="40">
        <v>22285</v>
      </c>
      <c r="K97" s="50">
        <v>0</v>
      </c>
      <c r="L97">
        <v>22121</v>
      </c>
    </row>
    <row r="98" spans="1:12" x14ac:dyDescent="0.3">
      <c r="A98" s="59">
        <v>21</v>
      </c>
      <c r="B98" s="59">
        <v>22410</v>
      </c>
      <c r="C98" s="62">
        <v>11</v>
      </c>
      <c r="D98" s="59">
        <v>22430</v>
      </c>
      <c r="E98" s="62">
        <v>22</v>
      </c>
      <c r="F98" s="59">
        <v>22440</v>
      </c>
      <c r="G98" s="65">
        <v>14</v>
      </c>
      <c r="H98" s="65">
        <v>22450</v>
      </c>
      <c r="I98" s="40">
        <v>13</v>
      </c>
      <c r="J98" s="40">
        <v>22455</v>
      </c>
      <c r="K98" s="50">
        <v>0</v>
      </c>
      <c r="L98">
        <v>21211</v>
      </c>
    </row>
    <row r="99" spans="1:12" x14ac:dyDescent="0.3">
      <c r="A99" s="59">
        <v>21</v>
      </c>
      <c r="B99" s="59">
        <v>22562</v>
      </c>
      <c r="C99" s="62">
        <v>22</v>
      </c>
      <c r="D99" s="59">
        <v>22567</v>
      </c>
      <c r="E99" s="62">
        <v>13</v>
      </c>
      <c r="F99" s="59">
        <v>22586</v>
      </c>
      <c r="G99" s="65">
        <v>14</v>
      </c>
      <c r="H99" s="65">
        <v>22606</v>
      </c>
      <c r="I99" s="40">
        <v>24</v>
      </c>
      <c r="J99" s="40">
        <v>22615</v>
      </c>
      <c r="K99" s="50">
        <v>0</v>
      </c>
      <c r="L99">
        <v>22112</v>
      </c>
    </row>
    <row r="100" spans="1:12" x14ac:dyDescent="0.3">
      <c r="A100" s="59">
        <v>21</v>
      </c>
      <c r="B100" s="59">
        <v>22873</v>
      </c>
      <c r="C100" s="62">
        <v>11</v>
      </c>
      <c r="D100" s="59">
        <v>22889</v>
      </c>
      <c r="E100" s="62">
        <v>11</v>
      </c>
      <c r="F100" s="59">
        <v>22905</v>
      </c>
      <c r="G100" s="65">
        <v>21</v>
      </c>
      <c r="H100" s="65">
        <v>22917</v>
      </c>
      <c r="I100" s="40">
        <v>11</v>
      </c>
      <c r="J100" s="40">
        <v>22928</v>
      </c>
      <c r="K100" s="50">
        <v>1</v>
      </c>
      <c r="L100">
        <v>21121</v>
      </c>
    </row>
    <row r="101" spans="1:12" x14ac:dyDescent="0.3">
      <c r="A101" s="59">
        <v>12</v>
      </c>
      <c r="B101" s="59">
        <v>23062</v>
      </c>
      <c r="C101" s="62">
        <v>24</v>
      </c>
      <c r="D101" s="59">
        <v>23070</v>
      </c>
      <c r="E101" s="62">
        <v>13</v>
      </c>
      <c r="F101" s="59">
        <v>23080</v>
      </c>
      <c r="G101" s="65">
        <v>23</v>
      </c>
      <c r="H101" s="65">
        <v>23089</v>
      </c>
      <c r="I101" s="40">
        <v>13</v>
      </c>
      <c r="J101" s="40">
        <v>23103</v>
      </c>
      <c r="K101" s="50">
        <v>0</v>
      </c>
      <c r="L101">
        <v>12121</v>
      </c>
    </row>
    <row r="102" spans="1:12" x14ac:dyDescent="0.3">
      <c r="A102" s="59">
        <v>21</v>
      </c>
      <c r="B102" s="59">
        <v>23384</v>
      </c>
      <c r="C102" s="62">
        <v>22</v>
      </c>
      <c r="D102" s="59">
        <v>23393</v>
      </c>
      <c r="E102" s="62">
        <v>13</v>
      </c>
      <c r="F102" s="59">
        <v>23407</v>
      </c>
      <c r="G102" s="65">
        <v>23</v>
      </c>
      <c r="H102" s="65">
        <v>23420</v>
      </c>
      <c r="I102" s="40">
        <v>13</v>
      </c>
      <c r="J102" s="40">
        <v>23433</v>
      </c>
      <c r="K102" s="50">
        <v>0</v>
      </c>
      <c r="L102">
        <v>22121</v>
      </c>
    </row>
    <row r="103" spans="1:12" x14ac:dyDescent="0.3">
      <c r="A103" s="17"/>
      <c r="B103" s="17"/>
      <c r="C103" s="17"/>
      <c r="D103" s="17"/>
      <c r="E103" s="17"/>
      <c r="F103" s="17"/>
      <c r="G103" s="17"/>
      <c r="H10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96</v>
      </c>
      <c r="V3" s="25" t="s">
        <v>117</v>
      </c>
      <c r="W3">
        <f>COUNTA(L7:L22)</f>
        <v>16</v>
      </c>
      <c r="AA3" s="25" t="s">
        <v>117</v>
      </c>
      <c r="AB3">
        <f>COUNTA(L23:L38)</f>
        <v>16</v>
      </c>
      <c r="AF3" s="25" t="s">
        <v>117</v>
      </c>
      <c r="AG3">
        <f>COUNTA(L39:L54)</f>
        <v>16</v>
      </c>
      <c r="AK3" s="25" t="s">
        <v>117</v>
      </c>
      <c r="AL3">
        <f>COUNTA(L55:L70)</f>
        <v>16</v>
      </c>
      <c r="AP3" s="25" t="s">
        <v>117</v>
      </c>
      <c r="AQ3">
        <f>COUNTA(L71:L86)</f>
        <v>16</v>
      </c>
      <c r="AU3" s="25" t="s">
        <v>117</v>
      </c>
      <c r="AV3">
        <f>COUNTA(L87:L102)</f>
        <v>16</v>
      </c>
    </row>
    <row r="4" spans="1:48" x14ac:dyDescent="0.3">
      <c r="P4" s="25" t="s">
        <v>85</v>
      </c>
      <c r="Q4" s="26">
        <f>SUM(O7:O38)</f>
        <v>96</v>
      </c>
      <c r="V4" s="25" t="s">
        <v>118</v>
      </c>
      <c r="W4">
        <f>SUM(U7:U38)</f>
        <v>16</v>
      </c>
      <c r="AA4" s="25" t="s">
        <v>118</v>
      </c>
      <c r="AB4">
        <f>SUM(Z7:Z38)</f>
        <v>16</v>
      </c>
      <c r="AF4" s="25" t="s">
        <v>118</v>
      </c>
      <c r="AG4">
        <f>SUM(AE7:AE38)</f>
        <v>16</v>
      </c>
      <c r="AK4" s="25" t="s">
        <v>118</v>
      </c>
      <c r="AL4">
        <f>SUM(AJ7:AJ38)</f>
        <v>16</v>
      </c>
      <c r="AP4" s="25" t="s">
        <v>118</v>
      </c>
      <c r="AQ4">
        <f>SUM(AO7:AO38)</f>
        <v>16</v>
      </c>
      <c r="AU4" s="25" t="s">
        <v>118</v>
      </c>
      <c r="AV4">
        <f>SUM(AT7:AT38)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23</v>
      </c>
      <c r="C7" s="60">
        <v>13</v>
      </c>
      <c r="D7" s="57">
        <v>30</v>
      </c>
      <c r="E7" s="60">
        <v>24</v>
      </c>
      <c r="F7" s="57">
        <v>38</v>
      </c>
      <c r="G7" s="63">
        <v>14</v>
      </c>
      <c r="H7" s="63">
        <v>57</v>
      </c>
      <c r="I7" s="41">
        <v>13</v>
      </c>
      <c r="J7" s="41">
        <v>68</v>
      </c>
      <c r="K7" s="42">
        <v>0</v>
      </c>
      <c r="L7">
        <v>11211</v>
      </c>
      <c r="N7" s="35">
        <v>11111</v>
      </c>
      <c r="O7" s="35">
        <f>COUNTIF($L$7:$L$500,N7)</f>
        <v>9</v>
      </c>
      <c r="P7" s="35">
        <f>O7/$Q$4</f>
        <v>9.375E-2</v>
      </c>
      <c r="Q7" s="35">
        <f>IF(P7=0,0,(P7*((LOG(P7))/LOG(2))))</f>
        <v>-0.32015976555739156</v>
      </c>
      <c r="T7" s="35">
        <f>N7</f>
        <v>11111</v>
      </c>
      <c r="U7" s="35">
        <f>COUNTIF(L7:L22,T7)</f>
        <v>4</v>
      </c>
      <c r="V7" s="35">
        <f>U7/(W4-U25)</f>
        <v>0.25</v>
      </c>
      <c r="W7" s="35">
        <f>IF(V7=0,0,(V7*((LOG(V7))/LOG(2))))</f>
        <v>-0.5</v>
      </c>
      <c r="Y7" s="35">
        <f>N7</f>
        <v>11111</v>
      </c>
      <c r="Z7" s="35">
        <f>COUNTIF(L23:L38,Y7)</f>
        <v>3</v>
      </c>
      <c r="AA7" s="35">
        <f>Z7/(AB4-Z25)</f>
        <v>0.1875</v>
      </c>
      <c r="AB7" s="35">
        <f>IF(AA7=0,0,(AA7*((LOG(AA7))/LOG(2))))</f>
        <v>-0.45281953111478312</v>
      </c>
      <c r="AD7" s="35">
        <f>N7</f>
        <v>11111</v>
      </c>
      <c r="AE7" s="35">
        <f>COUNTIF(L39:L54,AD7)</f>
        <v>2</v>
      </c>
      <c r="AF7" s="35">
        <f>AE7/(AG4-AE25)</f>
        <v>0.13333333333333333</v>
      </c>
      <c r="AG7" s="35">
        <f>IF(AF7=0,0,(AF7*((LOG(AF7))/LOG(2))))</f>
        <v>-0.3875854127478025</v>
      </c>
      <c r="AI7" s="35">
        <f>N7</f>
        <v>11111</v>
      </c>
      <c r="AJ7" s="35">
        <f>COUNTIF(L55:L70,AI7)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COUNTIF(L71:L86,AN7)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COUNTIF(L87:L102,AS7)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301</v>
      </c>
      <c r="C8" s="61">
        <v>24</v>
      </c>
      <c r="D8" s="58">
        <v>312</v>
      </c>
      <c r="E8" s="61">
        <v>13</v>
      </c>
      <c r="F8" s="58">
        <v>326</v>
      </c>
      <c r="G8" s="64">
        <v>14</v>
      </c>
      <c r="H8" s="64">
        <v>335</v>
      </c>
      <c r="I8" s="41">
        <v>13</v>
      </c>
      <c r="J8" s="41">
        <v>349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COUNTIF(L23:L38,Y8)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COUNTIF(L39:L54,AD8)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COUNTIF(L55:L70,AI8)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COUNTIF(L71:L86,AN8)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COUNTIF(L87:L102,AS8)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456</v>
      </c>
      <c r="C9" s="61">
        <v>13</v>
      </c>
      <c r="D9" s="58">
        <v>462</v>
      </c>
      <c r="E9" s="61">
        <v>24</v>
      </c>
      <c r="F9" s="58">
        <v>484</v>
      </c>
      <c r="G9" s="64">
        <v>14</v>
      </c>
      <c r="H9" s="64">
        <v>498</v>
      </c>
      <c r="I9" s="41">
        <v>13</v>
      </c>
      <c r="J9" s="41">
        <v>506</v>
      </c>
      <c r="K9" s="42">
        <v>0</v>
      </c>
      <c r="L9">
        <v>11211</v>
      </c>
      <c r="N9" s="35">
        <v>11121</v>
      </c>
      <c r="O9" s="35">
        <f>COUNTIF($L$7:$L$500,N9)</f>
        <v>2</v>
      </c>
      <c r="P9" s="35">
        <f>O9/$Q$4</f>
        <v>2.0833333333333332E-2</v>
      </c>
      <c r="Q9" s="35">
        <f>IF(P9=0,0,(P9*((LOG(P9))/LOG(2))))</f>
        <v>-0.11635338543169074</v>
      </c>
      <c r="T9" s="35">
        <f>N9</f>
        <v>11121</v>
      </c>
      <c r="U9" s="35">
        <f>COUNTIF(L7:L22,T9)</f>
        <v>2</v>
      </c>
      <c r="V9" s="35">
        <f>U9/(W4-U25)</f>
        <v>0.125</v>
      </c>
      <c r="W9" s="35">
        <f>IF(V9=0,0,(V9*((LOG(V9))/LOG(2))))</f>
        <v>-0.375</v>
      </c>
      <c r="Y9" s="35">
        <f>N9</f>
        <v>11121</v>
      </c>
      <c r="Z9" s="35">
        <f>COUNTIF(L23:L38,Y9)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COUNTIF(L39:L54,AD9)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COUNTIF(L55:L70,AI9)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COUNTIF(L71:L86,AN9)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COUNTIF(L87:L102,AS9)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622</v>
      </c>
      <c r="C10" s="61">
        <v>13</v>
      </c>
      <c r="D10" s="58">
        <v>632</v>
      </c>
      <c r="E10" s="61">
        <v>24</v>
      </c>
      <c r="F10" s="58">
        <v>641</v>
      </c>
      <c r="G10" s="64">
        <v>14</v>
      </c>
      <c r="H10" s="64">
        <v>656</v>
      </c>
      <c r="I10" s="41">
        <v>13</v>
      </c>
      <c r="J10" s="41">
        <v>665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COUNTIF(L23:L38,Y10)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COUNTIF(L39:L54,AD10)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COUNTIF(L55:L70,AI10)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COUNTIF(L71:L86,AN10)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COUNTIF(L87:L102,AS10)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772</v>
      </c>
      <c r="C11" s="61">
        <v>13</v>
      </c>
      <c r="D11" s="58">
        <v>780</v>
      </c>
      <c r="E11" s="61">
        <v>13</v>
      </c>
      <c r="F11" s="58">
        <v>790</v>
      </c>
      <c r="G11" s="64">
        <v>14</v>
      </c>
      <c r="H11" s="64">
        <v>801</v>
      </c>
      <c r="I11" s="41">
        <v>13</v>
      </c>
      <c r="J11" s="41">
        <v>812</v>
      </c>
      <c r="K11" s="51">
        <v>1</v>
      </c>
      <c r="L11">
        <v>11111</v>
      </c>
      <c r="N11" s="35">
        <v>11211</v>
      </c>
      <c r="O11" s="35">
        <f>COUNTIF($L$7:$L$500,N11)</f>
        <v>6</v>
      </c>
      <c r="P11" s="35">
        <f>O11/$Q$4</f>
        <v>6.25E-2</v>
      </c>
      <c r="Q11" s="35">
        <f>IF(P11=0,0,(P11*((LOG(P11))/LOG(2))))</f>
        <v>-0.25</v>
      </c>
      <c r="T11" s="35">
        <f>N11</f>
        <v>11211</v>
      </c>
      <c r="U11" s="35">
        <f>COUNTIF(L7:L22,T11)</f>
        <v>4</v>
      </c>
      <c r="V11" s="35">
        <f>U11/(W4-U25)</f>
        <v>0.25</v>
      </c>
      <c r="W11" s="35">
        <f>IF(V11=0,0,(V11*((LOG(V11))/LOG(2))))</f>
        <v>-0.5</v>
      </c>
      <c r="Y11" s="35">
        <f>N11</f>
        <v>11211</v>
      </c>
      <c r="Z11" s="35">
        <f>COUNTIF(L23:L38,Y11)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COUNTIF(L39:L54,AD11)</f>
        <v>1</v>
      </c>
      <c r="AF11" s="35">
        <f>AE11/(AG4-AE25)</f>
        <v>6.6666666666666666E-2</v>
      </c>
      <c r="AG11" s="35">
        <f>IF(AF11=0,0,(AF11*((LOG(AF11))/LOG(2))))</f>
        <v>-0.26045937304056793</v>
      </c>
      <c r="AI11" s="35">
        <f>N11</f>
        <v>11211</v>
      </c>
      <c r="AJ11" s="35">
        <f>COUNTIF(L55:L70,AI11)</f>
        <v>1</v>
      </c>
      <c r="AK11" s="35">
        <f>AJ11/(AL4-AJ25)</f>
        <v>6.6666666666666666E-2</v>
      </c>
      <c r="AL11" s="35">
        <f>IF(AK11=0,0,(AK11*((LOG(AK11))/LOG(2))))</f>
        <v>-0.26045937304056793</v>
      </c>
      <c r="AN11" s="35">
        <f>N11</f>
        <v>11211</v>
      </c>
      <c r="AO11" s="35">
        <f>COUNTIF(L71:L86,AN11)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COUNTIF(L87:L102,AS11)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904</v>
      </c>
      <c r="C12" s="61">
        <v>13</v>
      </c>
      <c r="D12" s="58">
        <v>911</v>
      </c>
      <c r="E12" s="61">
        <v>13</v>
      </c>
      <c r="F12" s="58">
        <v>919</v>
      </c>
      <c r="G12" s="64">
        <v>23</v>
      </c>
      <c r="H12" s="64">
        <v>931</v>
      </c>
      <c r="I12" s="41">
        <v>13</v>
      </c>
      <c r="J12" s="41">
        <v>946</v>
      </c>
      <c r="K12" s="42">
        <v>0</v>
      </c>
      <c r="L12">
        <v>11121</v>
      </c>
      <c r="N12" s="35">
        <v>11212</v>
      </c>
      <c r="O12" s="35">
        <f>COUNTIF($L$7:$L$500,N12)</f>
        <v>1</v>
      </c>
      <c r="P12" s="35">
        <f>O12/$Q$4</f>
        <v>1.0416666666666666E-2</v>
      </c>
      <c r="Q12" s="35">
        <f>IF(P12=0,0,(P12*((LOG(P12))/LOG(2))))</f>
        <v>-6.8593359382512042E-2</v>
      </c>
      <c r="T12" s="35">
        <f>N12</f>
        <v>11212</v>
      </c>
      <c r="U12" s="35">
        <f>COUNTIF(L7:L22,T12)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COUNTIF(L23:L38,Y12)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COUNTIF(L39:L54,AD12)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COUNTIF(L55:L70,AI12)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COUNTIF(L71:L86,AN12)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COUNTIF(L87:L102,AS12)</f>
        <v>1</v>
      </c>
      <c r="AU12" s="35">
        <f>AT12/(AV4-AT25)</f>
        <v>6.25E-2</v>
      </c>
      <c r="AV12" s="35">
        <f>IF(AU12=0,0,(AU12*((LOG(AU12))/LOG(2))))</f>
        <v>-0.25</v>
      </c>
    </row>
    <row r="13" spans="1:48" x14ac:dyDescent="0.3">
      <c r="A13" s="58">
        <v>12</v>
      </c>
      <c r="B13" s="58">
        <v>1056</v>
      </c>
      <c r="C13" s="61">
        <v>13</v>
      </c>
      <c r="D13" s="58">
        <v>1065</v>
      </c>
      <c r="E13" s="61">
        <v>13</v>
      </c>
      <c r="F13" s="58">
        <v>1072</v>
      </c>
      <c r="G13" s="64">
        <v>14</v>
      </c>
      <c r="H13" s="64">
        <v>1078</v>
      </c>
      <c r="I13" s="41">
        <v>13</v>
      </c>
      <c r="J13" s="41">
        <v>1087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COUNTIF(L23:L38,Y13)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COUNTIF(L39:L54,AD13)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COUNTIF(L55:L70,AI13)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COUNTIF(L71:L86,AN13)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COUNTIF(L87:L102,AS13)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1187</v>
      </c>
      <c r="C14" s="61">
        <v>13</v>
      </c>
      <c r="D14" s="58">
        <v>1194</v>
      </c>
      <c r="E14" s="61">
        <v>13</v>
      </c>
      <c r="F14" s="58">
        <v>1204</v>
      </c>
      <c r="G14" s="64">
        <v>14</v>
      </c>
      <c r="H14" s="64">
        <v>1210</v>
      </c>
      <c r="I14" s="41">
        <v>13</v>
      </c>
      <c r="J14" s="41">
        <v>1219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COUNTIF(L23:L38,Y14)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COUNTIF(L39:L54,AD14)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COUNTIF(L55:L70,AI14)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COUNTIF(L71:L86,AN14)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COUNTIF(L87:L102,AS14)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1330</v>
      </c>
      <c r="C15" s="61">
        <v>11</v>
      </c>
      <c r="D15" s="58">
        <v>1341</v>
      </c>
      <c r="E15" s="61">
        <v>11</v>
      </c>
      <c r="F15" s="58">
        <v>1347</v>
      </c>
      <c r="G15" s="64">
        <v>12</v>
      </c>
      <c r="H15" s="64">
        <v>1360</v>
      </c>
      <c r="I15" s="41">
        <v>24</v>
      </c>
      <c r="J15" s="41">
        <v>1371</v>
      </c>
      <c r="K15" s="42">
        <v>0</v>
      </c>
      <c r="L15">
        <v>21112</v>
      </c>
      <c r="N15" s="35">
        <v>12111</v>
      </c>
      <c r="O15" s="35">
        <f>COUNTIF($L$7:$L$500,N15)</f>
        <v>6</v>
      </c>
      <c r="P15" s="35">
        <f>O15/$Q$4</f>
        <v>6.25E-2</v>
      </c>
      <c r="Q15" s="35">
        <f>IF(P15=0,0,(P15*((LOG(P15))/LOG(2))))</f>
        <v>-0.25</v>
      </c>
      <c r="T15" s="35">
        <f>N15</f>
        <v>12111</v>
      </c>
      <c r="U15" s="35">
        <f>COUNTIF(L7:L22,T15)</f>
        <v>1</v>
      </c>
      <c r="V15" s="35">
        <f>U15/(W4-U25)</f>
        <v>6.25E-2</v>
      </c>
      <c r="W15" s="35">
        <f>IF(V15=0,0,(V15*((LOG(V15))/LOG(2))))</f>
        <v>-0.25</v>
      </c>
      <c r="Y15" s="35">
        <f>N15</f>
        <v>12111</v>
      </c>
      <c r="Z15" s="35">
        <f>COUNTIF(L23:L38,Y15)</f>
        <v>3</v>
      </c>
      <c r="AA15" s="35">
        <f>Z15/(AB4-Z25)</f>
        <v>0.1875</v>
      </c>
      <c r="AB15" s="35">
        <f>IF(AA15=0,0,(AA15*((LOG(AA15))/LOG(2))))</f>
        <v>-0.45281953111478312</v>
      </c>
      <c r="AD15" s="35">
        <f>N15</f>
        <v>12111</v>
      </c>
      <c r="AE15" s="35">
        <f>COUNTIF(L39:L54,AD15)</f>
        <v>1</v>
      </c>
      <c r="AF15" s="35">
        <f>AE15/(AG4-AE25)</f>
        <v>6.6666666666666666E-2</v>
      </c>
      <c r="AG15" s="35">
        <f>IF(AF15=0,0,(AF15*((LOG(AF15))/LOG(2))))</f>
        <v>-0.26045937304056793</v>
      </c>
      <c r="AI15" s="35">
        <f>N15</f>
        <v>12111</v>
      </c>
      <c r="AJ15" s="35">
        <f>COUNTIF(L55:L70,AI15)</f>
        <v>1</v>
      </c>
      <c r="AK15" s="35">
        <f>AJ15/(AL4-AJ25)</f>
        <v>6.6666666666666666E-2</v>
      </c>
      <c r="AL15" s="35">
        <f>IF(AK15=0,0,(AK15*((LOG(AK15))/LOG(2))))</f>
        <v>-0.26045937304056793</v>
      </c>
      <c r="AN15" s="35">
        <f>N15</f>
        <v>12111</v>
      </c>
      <c r="AO15" s="35">
        <f>COUNTIF(L71:L86,AN15)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COUNTIF(L87:L102,AS15)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1504</v>
      </c>
      <c r="C16" s="61">
        <v>13</v>
      </c>
      <c r="D16" s="58">
        <v>1512</v>
      </c>
      <c r="E16" s="61">
        <v>13</v>
      </c>
      <c r="F16" s="58">
        <v>1518</v>
      </c>
      <c r="G16" s="64">
        <v>14</v>
      </c>
      <c r="H16" s="64">
        <v>1528</v>
      </c>
      <c r="I16" s="41">
        <v>13</v>
      </c>
      <c r="J16" s="41">
        <v>1530</v>
      </c>
      <c r="K16" s="42">
        <v>0</v>
      </c>
      <c r="L16">
        <v>11111</v>
      </c>
      <c r="N16" s="35">
        <v>12112</v>
      </c>
      <c r="O16" s="35">
        <f>COUNTIF($L$7:$L$500,N16)</f>
        <v>1</v>
      </c>
      <c r="P16" s="35">
        <f>O16/$Q$4</f>
        <v>1.0416666666666666E-2</v>
      </c>
      <c r="Q16" s="35">
        <f>IF(P16=0,0,(P16*((LOG(P16))/LOG(2))))</f>
        <v>-6.8593359382512042E-2</v>
      </c>
      <c r="T16" s="35">
        <f>N16</f>
        <v>12112</v>
      </c>
      <c r="U16" s="35">
        <f>COUNTIF(L7:L22,T16)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COUNTIF(L23:L38,Y16)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COUNTIF(L39:L54,AD16)</f>
        <v>1</v>
      </c>
      <c r="AF16" s="35">
        <f>AE16/(AG4-AE25)</f>
        <v>6.6666666666666666E-2</v>
      </c>
      <c r="AG16" s="35">
        <f>IF(AF16=0,0,(AF16*((LOG(AF16))/LOG(2))))</f>
        <v>-0.26045937304056793</v>
      </c>
      <c r="AI16" s="35">
        <f>N16</f>
        <v>12112</v>
      </c>
      <c r="AJ16" s="35">
        <f>COUNTIF(L55:L70,AI16)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COUNTIF(L71:L86,AN16)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COUNTIF(L87:L102,AS16)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1629</v>
      </c>
      <c r="C17" s="61">
        <v>13</v>
      </c>
      <c r="D17" s="58">
        <v>1634</v>
      </c>
      <c r="E17" s="61">
        <v>13</v>
      </c>
      <c r="F17" s="58">
        <v>1643</v>
      </c>
      <c r="G17" s="64">
        <v>23</v>
      </c>
      <c r="H17" s="64">
        <v>1654</v>
      </c>
      <c r="I17" s="41">
        <v>13</v>
      </c>
      <c r="J17" s="41">
        <v>1668</v>
      </c>
      <c r="K17" s="42">
        <v>0</v>
      </c>
      <c r="L17">
        <v>11121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COUNTIF(L7:L22,T17)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COUNTIF(L23:L38,Y17)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COUNTIF(L39:L54,AD17)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COUNTIF(L55:L70,AI17)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COUNTIF(L71:L86,AN17)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COUNTIF(L87:L102,AS17)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1794</v>
      </c>
      <c r="C18" s="61">
        <v>13</v>
      </c>
      <c r="D18" s="58">
        <v>1799</v>
      </c>
      <c r="E18" s="61">
        <v>24</v>
      </c>
      <c r="F18" s="58">
        <v>1810</v>
      </c>
      <c r="G18" s="64">
        <v>14</v>
      </c>
      <c r="H18" s="64">
        <v>1822</v>
      </c>
      <c r="I18" s="41">
        <v>13</v>
      </c>
      <c r="J18" s="41">
        <v>1835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COUNTIF(L23:L38,Y18)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COUNTIF(L39:L54,AD18)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COUNTIF(L55:L70,AI18)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COUNTIF(L71:L86,AN18)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COUNTIF(L87:L102,AS18)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1970</v>
      </c>
      <c r="C19" s="61">
        <v>11</v>
      </c>
      <c r="D19" s="58">
        <v>1984</v>
      </c>
      <c r="E19" s="61">
        <v>11</v>
      </c>
      <c r="F19" s="58">
        <v>2026</v>
      </c>
      <c r="G19" s="64">
        <v>12</v>
      </c>
      <c r="H19" s="64">
        <v>2035</v>
      </c>
      <c r="I19" s="41">
        <v>13</v>
      </c>
      <c r="J19" s="41">
        <v>2044</v>
      </c>
      <c r="K19" s="42">
        <v>0</v>
      </c>
      <c r="L19">
        <v>21111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COUNTIF(L23:L38,Y19)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COUNTIF(L39:L54,AD19)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COUNTIF(L55:L70,AI19)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COUNTIF(L71:L86,AN19)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COUNTIF(L87:L102,AS19)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2165</v>
      </c>
      <c r="C20" s="61">
        <v>11</v>
      </c>
      <c r="D20" s="58">
        <v>2176</v>
      </c>
      <c r="E20" s="61">
        <v>11</v>
      </c>
      <c r="F20" s="58">
        <v>2184</v>
      </c>
      <c r="G20" s="64">
        <v>12</v>
      </c>
      <c r="H20" s="64">
        <v>2193</v>
      </c>
      <c r="I20" s="41">
        <v>13</v>
      </c>
      <c r="J20" s="41">
        <v>2203</v>
      </c>
      <c r="K20" s="42">
        <v>0</v>
      </c>
      <c r="L20">
        <v>21111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COUNTIF(L23:L38,Y20)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COUNTIF(L39:L54,AD20)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COUNTIF(L55:L70,AI20)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COUNTIF(L71:L86,AN20)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COUNTIF(L87:L102,AS20)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2385</v>
      </c>
      <c r="C21" s="61">
        <v>11</v>
      </c>
      <c r="D21" s="58">
        <v>2416</v>
      </c>
      <c r="E21" s="61">
        <v>11</v>
      </c>
      <c r="F21" s="58">
        <v>2424</v>
      </c>
      <c r="G21" s="64">
        <v>12</v>
      </c>
      <c r="H21" s="64">
        <v>2437</v>
      </c>
      <c r="I21" s="41">
        <v>13</v>
      </c>
      <c r="J21" s="41">
        <v>2447</v>
      </c>
      <c r="K21" s="42">
        <v>0</v>
      </c>
      <c r="L21">
        <v>21111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COUNTIF(L23:L38,Y21)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COUNTIF(L39:L54,AD21)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COUNTIF(L55:L70,AI21)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COUNTIF(L71:L86,AN21)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COUNTIF(L87:L102,AS21)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2572</v>
      </c>
      <c r="C22" s="61">
        <v>11</v>
      </c>
      <c r="D22" s="58">
        <v>2585</v>
      </c>
      <c r="E22" s="61">
        <v>22</v>
      </c>
      <c r="F22" s="58">
        <v>2595</v>
      </c>
      <c r="G22" s="64">
        <v>14</v>
      </c>
      <c r="H22" s="64">
        <v>2605</v>
      </c>
      <c r="I22" s="41">
        <v>13</v>
      </c>
      <c r="J22" s="41">
        <v>2616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COUNTIF(L23:L38,Y22)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COUNTIF(L39:L54,AD22)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COUNTIF(L55:L70,AI22)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COUNTIF(L71:L86,AN22)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COUNTIF(L87:L102,AS22)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12</v>
      </c>
      <c r="B23" s="59">
        <v>2748</v>
      </c>
      <c r="C23" s="62">
        <v>24</v>
      </c>
      <c r="D23" s="59">
        <v>2767</v>
      </c>
      <c r="E23" s="62">
        <v>13</v>
      </c>
      <c r="F23" s="59">
        <v>2781</v>
      </c>
      <c r="G23" s="65">
        <v>14</v>
      </c>
      <c r="H23" s="65">
        <v>2789</v>
      </c>
      <c r="I23" s="40">
        <v>13</v>
      </c>
      <c r="J23" s="40">
        <v>2798</v>
      </c>
      <c r="K23" s="50">
        <v>0</v>
      </c>
      <c r="L23">
        <v>12111</v>
      </c>
      <c r="N23" s="35">
        <v>21111</v>
      </c>
      <c r="O23" s="35">
        <f>COUNTIF($L$7:$L$500,N23)</f>
        <v>4</v>
      </c>
      <c r="P23" s="35">
        <f>O23/$Q$4</f>
        <v>4.1666666666666664E-2</v>
      </c>
      <c r="Q23" s="35">
        <f>IF(P23=0,0,(P23*((LOG(P23))/LOG(2))))</f>
        <v>-0.19104010419671485</v>
      </c>
      <c r="T23" s="35">
        <f>N23</f>
        <v>21111</v>
      </c>
      <c r="U23" s="35">
        <f>COUNTIF(L7:L22,T23)</f>
        <v>3</v>
      </c>
      <c r="V23" s="35">
        <f>U23/(W4-U25)</f>
        <v>0.1875</v>
      </c>
      <c r="W23" s="35">
        <f>IF(V23=0,0,(V23*((LOG(V23))/LOG(2))))</f>
        <v>-0.45281953111478312</v>
      </c>
      <c r="Y23" s="35">
        <f>N23</f>
        <v>21111</v>
      </c>
      <c r="Z23" s="35">
        <f>COUNTIF(L23:L38,Y23)</f>
        <v>1</v>
      </c>
      <c r="AA23" s="35">
        <f>Z23/(AB4-Z25)</f>
        <v>6.25E-2</v>
      </c>
      <c r="AB23" s="35">
        <f>IF(AA23=0,0,(AA23*((LOG(AA23))/LOG(2))))</f>
        <v>-0.25</v>
      </c>
      <c r="AD23" s="35">
        <f>N23</f>
        <v>21111</v>
      </c>
      <c r="AE23" s="35">
        <f>COUNTIF(L39:L54,AD23)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COUNTIF(L55:L70,AI23)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COUNTIF(L71:L86,AN23)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COUNTIF(L87:L102,AS23)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12</v>
      </c>
      <c r="B24" s="59">
        <v>2925</v>
      </c>
      <c r="C24" s="62">
        <v>13</v>
      </c>
      <c r="D24" s="59">
        <v>2933</v>
      </c>
      <c r="E24" s="62">
        <v>13</v>
      </c>
      <c r="F24" s="59">
        <v>2941</v>
      </c>
      <c r="G24" s="65">
        <v>14</v>
      </c>
      <c r="H24" s="65">
        <v>2951</v>
      </c>
      <c r="I24" s="40">
        <v>13</v>
      </c>
      <c r="J24" s="40">
        <v>2961</v>
      </c>
      <c r="K24" s="50">
        <v>0</v>
      </c>
      <c r="L24">
        <v>11111</v>
      </c>
      <c r="N24" s="35">
        <v>21112</v>
      </c>
      <c r="O24" s="35">
        <f>COUNTIF($L$7:$L$500,N24)</f>
        <v>2</v>
      </c>
      <c r="P24" s="35">
        <f>O24/$Q$4</f>
        <v>2.0833333333333332E-2</v>
      </c>
      <c r="Q24" s="35">
        <f>IF(P24=0,0,(P24*((LOG(P24))/LOG(2))))</f>
        <v>-0.11635338543169074</v>
      </c>
      <c r="T24" s="35">
        <f>N24</f>
        <v>21112</v>
      </c>
      <c r="U24" s="35">
        <f>COUNTIF(L7:L22,T24)</f>
        <v>1</v>
      </c>
      <c r="V24" s="35">
        <f>U24/(W4-U25)</f>
        <v>6.25E-2</v>
      </c>
      <c r="W24" s="35">
        <f>IF(V24=0,0,(V24*((LOG(V24))/LOG(2))))</f>
        <v>-0.25</v>
      </c>
      <c r="Y24" s="35">
        <f>N24</f>
        <v>21112</v>
      </c>
      <c r="Z24" s="35">
        <f>COUNTIF(L23:L38,Y24)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COUNTIF(L39:L54,AD24)</f>
        <v>1</v>
      </c>
      <c r="AF24" s="35">
        <f>AE24/(AG4-AE25)</f>
        <v>6.6666666666666666E-2</v>
      </c>
      <c r="AG24" s="35">
        <f>IF(AF24=0,0,(AF24*((LOG(AF24))/LOG(2))))</f>
        <v>-0.26045937304056793</v>
      </c>
      <c r="AI24" s="35">
        <f>N24</f>
        <v>21112</v>
      </c>
      <c r="AJ24" s="35">
        <f>COUNTIF(L55:L70,AI24)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COUNTIF(L71:L86,AN24)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COUNTIF(L87:L102,AS24)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3246</v>
      </c>
      <c r="C25" s="62">
        <v>11</v>
      </c>
      <c r="D25" s="59">
        <v>3266</v>
      </c>
      <c r="E25" s="62">
        <v>11</v>
      </c>
      <c r="F25" s="59">
        <v>3276</v>
      </c>
      <c r="G25" s="65">
        <v>12</v>
      </c>
      <c r="H25" s="65">
        <v>3282</v>
      </c>
      <c r="I25" s="40">
        <v>13</v>
      </c>
      <c r="J25" s="40">
        <v>3291</v>
      </c>
      <c r="K25" s="50">
        <v>0</v>
      </c>
      <c r="L25">
        <v>21111</v>
      </c>
      <c r="N25" s="35">
        <v>21121</v>
      </c>
      <c r="O25" s="35">
        <f>COUNTIF($L$7:$L$500,N25)</f>
        <v>2</v>
      </c>
      <c r="P25" s="35">
        <f>O25/$Q$4</f>
        <v>2.0833333333333332E-2</v>
      </c>
      <c r="Q25" s="35">
        <f>IF(P25=0,0,(P25*((LOG(P25))/LOG(2))))</f>
        <v>-0.11635338543169074</v>
      </c>
      <c r="T25" s="35">
        <f>N25</f>
        <v>21121</v>
      </c>
      <c r="U25" s="35">
        <f>COUNTIF(L7:L22,T25)</f>
        <v>0</v>
      </c>
      <c r="V25" s="55"/>
      <c r="W25" s="56"/>
      <c r="Y25" s="35">
        <f>N25</f>
        <v>21121</v>
      </c>
      <c r="Z25" s="35">
        <f>COUNTIF(L23:L38,Y25)</f>
        <v>0</v>
      </c>
      <c r="AA25" s="55"/>
      <c r="AB25" s="56"/>
      <c r="AD25" s="35">
        <f>N25</f>
        <v>21121</v>
      </c>
      <c r="AE25" s="35">
        <f>COUNTIF(L39:L54,AD25)</f>
        <v>1</v>
      </c>
      <c r="AF25" s="55"/>
      <c r="AG25" s="56"/>
      <c r="AI25" s="35">
        <f>N25</f>
        <v>21121</v>
      </c>
      <c r="AJ25" s="35">
        <f>COUNTIF(L55:L70,AI25)</f>
        <v>1</v>
      </c>
      <c r="AK25" s="55"/>
      <c r="AL25" s="56"/>
      <c r="AN25" s="35">
        <f>N25</f>
        <v>21121</v>
      </c>
      <c r="AO25" s="35">
        <f>COUNTIF(L71:L86,AN25)</f>
        <v>0</v>
      </c>
      <c r="AP25" s="55"/>
      <c r="AQ25" s="56"/>
      <c r="AS25" s="35">
        <f>N25</f>
        <v>21121</v>
      </c>
      <c r="AT25" s="35">
        <f>COUNTIF(L87:L102,AS25)</f>
        <v>0</v>
      </c>
      <c r="AU25" s="55"/>
      <c r="AV25" s="56"/>
    </row>
    <row r="26" spans="1:48" x14ac:dyDescent="0.3">
      <c r="A26" s="59">
        <v>21</v>
      </c>
      <c r="B26" s="59">
        <v>3435</v>
      </c>
      <c r="C26" s="62">
        <v>11</v>
      </c>
      <c r="D26" s="59">
        <v>3449</v>
      </c>
      <c r="E26" s="62">
        <v>22</v>
      </c>
      <c r="F26" s="59">
        <v>3461</v>
      </c>
      <c r="G26" s="65">
        <v>14</v>
      </c>
      <c r="H26" s="65">
        <v>3475</v>
      </c>
      <c r="I26" s="40">
        <v>13</v>
      </c>
      <c r="J26" s="40">
        <v>3482</v>
      </c>
      <c r="K26" s="50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COUNTIF(L23:L38,Y26)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COUNTIF(L39:L54,AD26)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COUNTIF(L55:L70,AI26)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COUNTIF(L71:L86,AN26)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COUNTIF(L87:L102,AS26)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21</v>
      </c>
      <c r="B27" s="59">
        <v>3583</v>
      </c>
      <c r="C27" s="62">
        <v>11</v>
      </c>
      <c r="D27" s="59">
        <v>3602</v>
      </c>
      <c r="E27" s="62">
        <v>22</v>
      </c>
      <c r="F27" s="59">
        <v>3612</v>
      </c>
      <c r="G27" s="65">
        <v>14</v>
      </c>
      <c r="H27" s="65">
        <v>3626</v>
      </c>
      <c r="I27" s="40">
        <v>13</v>
      </c>
      <c r="J27" s="40">
        <v>3637</v>
      </c>
      <c r="K27" s="50">
        <v>0</v>
      </c>
      <c r="L27">
        <v>21211</v>
      </c>
      <c r="N27" s="35">
        <v>21211</v>
      </c>
      <c r="O27" s="35">
        <f>COUNTIF($L$7:$L$500,N27)</f>
        <v>14</v>
      </c>
      <c r="P27" s="35">
        <f>O27/$Q$4</f>
        <v>0.14583333333333334</v>
      </c>
      <c r="Q27" s="35">
        <f>IF(P27=0,0,(P27*((LOG(P27))/LOG(2))))</f>
        <v>-0.40506777188843468</v>
      </c>
      <c r="T27" s="35">
        <f>N27</f>
        <v>21211</v>
      </c>
      <c r="U27" s="35">
        <f>COUNTIF(L7:L22,T27)</f>
        <v>1</v>
      </c>
      <c r="V27" s="35">
        <f>U27/(W4-U25)</f>
        <v>6.25E-2</v>
      </c>
      <c r="W27" s="35">
        <f>IF(V27=0,0,(V27*((LOG(V27))/LOG(2))))</f>
        <v>-0.25</v>
      </c>
      <c r="Y27" s="35">
        <f>N27</f>
        <v>21211</v>
      </c>
      <c r="Z27" s="35">
        <f>COUNTIF(L23:L38,Y27)</f>
        <v>6</v>
      </c>
      <c r="AA27" s="35">
        <f>Z27/(AB4-Z25)</f>
        <v>0.375</v>
      </c>
      <c r="AB27" s="35">
        <f>IF(AA27=0,0,(AA27*((LOG(AA27))/LOG(2))))</f>
        <v>-0.53063906222956647</v>
      </c>
      <c r="AD27" s="35">
        <f>N27</f>
        <v>21211</v>
      </c>
      <c r="AE27" s="35">
        <f>COUNTIF(L39:L54,AD27)</f>
        <v>5</v>
      </c>
      <c r="AF27" s="35">
        <f>AE27/(AG4-AE25)</f>
        <v>0.33333333333333331</v>
      </c>
      <c r="AG27" s="35">
        <f>IF(AF27=0,0,(AF27*((LOG(AF27))/LOG(2))))</f>
        <v>-0.52832083357371862</v>
      </c>
      <c r="AI27" s="35">
        <f>N27</f>
        <v>21211</v>
      </c>
      <c r="AJ27" s="35">
        <f>COUNTIF(L55:L70,AI27)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COUNTIF(L71:L86,AN27)</f>
        <v>2</v>
      </c>
      <c r="AP27" s="35">
        <f>AO27/(AQ4-AO25)</f>
        <v>0.125</v>
      </c>
      <c r="AQ27" s="35">
        <f>IF(AP27=0,0,(AP27*((LOG(AP27))/LOG(2))))</f>
        <v>-0.375</v>
      </c>
      <c r="AS27" s="35">
        <f>N27</f>
        <v>21211</v>
      </c>
      <c r="AT27" s="35">
        <f>COUNTIF(L87:L102,AS27)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12</v>
      </c>
      <c r="B28" s="59">
        <v>3746</v>
      </c>
      <c r="C28" s="62">
        <v>24</v>
      </c>
      <c r="D28" s="59">
        <v>3759</v>
      </c>
      <c r="E28" s="62">
        <v>13</v>
      </c>
      <c r="F28" s="59">
        <v>3769</v>
      </c>
      <c r="G28" s="65">
        <v>14</v>
      </c>
      <c r="H28" s="65">
        <v>3777</v>
      </c>
      <c r="I28" s="40">
        <v>13</v>
      </c>
      <c r="J28" s="40">
        <v>3790</v>
      </c>
      <c r="K28" s="50">
        <v>0</v>
      </c>
      <c r="L28">
        <v>12111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COUNTIF(L7:L22,T28)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COUNTIF(L23:L38,Y28)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COUNTIF(L39:L54,AD28)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COUNTIF(L55:L70,AI28)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COUNTIF(L71:L86,AN28)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COUNTIF(L87:L102,AS28)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21</v>
      </c>
      <c r="B29" s="59">
        <v>3918</v>
      </c>
      <c r="C29" s="62">
        <v>22</v>
      </c>
      <c r="D29" s="59">
        <v>3940</v>
      </c>
      <c r="E29" s="62">
        <v>13</v>
      </c>
      <c r="F29" s="59">
        <v>3966</v>
      </c>
      <c r="G29" s="65">
        <v>14</v>
      </c>
      <c r="H29" s="65">
        <v>3974</v>
      </c>
      <c r="I29" s="40">
        <v>13</v>
      </c>
      <c r="J29" s="40">
        <v>3987</v>
      </c>
      <c r="K29" s="50">
        <v>0</v>
      </c>
      <c r="L29">
        <v>22111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COUNTIF(L23:L38,Y29)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COUNTIF(L39:L54,AD29)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COUNTIF(L55:L70,AI29)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COUNTIF(L71:L86,AN29)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COUNTIF(L87:L102,AS29)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4100</v>
      </c>
      <c r="C30" s="62">
        <v>11</v>
      </c>
      <c r="D30" s="59">
        <v>4115</v>
      </c>
      <c r="E30" s="62">
        <v>22</v>
      </c>
      <c r="F30" s="59">
        <v>4126</v>
      </c>
      <c r="G30" s="65">
        <v>14</v>
      </c>
      <c r="H30" s="65">
        <v>4140</v>
      </c>
      <c r="I30" s="40">
        <v>13</v>
      </c>
      <c r="J30" s="40">
        <v>4149</v>
      </c>
      <c r="K30" s="50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COUNTIF(L23:L38,Y30)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COUNTIF(L39:L54,AD30)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COUNTIF(L55:L70,AI30)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COUNTIF(L71:L86,AN30)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COUNTIF(L87:L102,AS30)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4284</v>
      </c>
      <c r="C31" s="62">
        <v>13</v>
      </c>
      <c r="D31" s="59">
        <v>4290</v>
      </c>
      <c r="E31" s="62">
        <v>13</v>
      </c>
      <c r="F31" s="59">
        <v>4299</v>
      </c>
      <c r="G31" s="65">
        <v>14</v>
      </c>
      <c r="H31" s="65">
        <v>4307</v>
      </c>
      <c r="I31" s="40">
        <v>13</v>
      </c>
      <c r="J31" s="40">
        <v>4317</v>
      </c>
      <c r="K31" s="50">
        <v>0</v>
      </c>
      <c r="L31">
        <v>11111</v>
      </c>
      <c r="N31" s="35">
        <v>22111</v>
      </c>
      <c r="O31" s="35">
        <f>COUNTIF($L$7:$L$500,N31)</f>
        <v>12</v>
      </c>
      <c r="P31" s="35">
        <f>O31/$Q$4</f>
        <v>0.125</v>
      </c>
      <c r="Q31" s="35">
        <f>IF(P31=0,0,(P31*((LOG(P31))/LOG(2))))</f>
        <v>-0.375</v>
      </c>
      <c r="T31" s="35">
        <f>N31</f>
        <v>22111</v>
      </c>
      <c r="U31" s="35">
        <f>COUNTIF(L7:L22,T31)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COUNTIF(L23:L38,Y31)</f>
        <v>2</v>
      </c>
      <c r="AA31" s="35">
        <f>Z31/(AB4-Z25)</f>
        <v>0.125</v>
      </c>
      <c r="AB31" s="35">
        <f>IF(AA31=0,0,(AA31*((LOG(AA31))/LOG(2))))</f>
        <v>-0.375</v>
      </c>
      <c r="AD31" s="35">
        <f>N31</f>
        <v>22111</v>
      </c>
      <c r="AE31" s="35">
        <f>COUNTIF(L39:L54,AD31)</f>
        <v>3</v>
      </c>
      <c r="AF31" s="35">
        <f>AE31/(AG4-AE25)</f>
        <v>0.2</v>
      </c>
      <c r="AG31" s="35">
        <f>IF(AF31=0,0,(AF31*((LOG(AF31))/LOG(2))))</f>
        <v>-0.46438561897747244</v>
      </c>
      <c r="AI31" s="35">
        <f>N31</f>
        <v>22111</v>
      </c>
      <c r="AJ31" s="35">
        <f>COUNTIF(L55:L70,AI31)</f>
        <v>5</v>
      </c>
      <c r="AK31" s="35">
        <f>AJ31/(AL4-AJ25)</f>
        <v>0.33333333333333331</v>
      </c>
      <c r="AL31" s="35">
        <f>IF(AK31=0,0,(AK31*((LOG(AK31))/LOG(2))))</f>
        <v>-0.52832083357371862</v>
      </c>
      <c r="AN31" s="35">
        <f>N31</f>
        <v>22111</v>
      </c>
      <c r="AO31" s="35">
        <f>COUNTIF(L71:L86,AN31)</f>
        <v>2</v>
      </c>
      <c r="AP31" s="35">
        <f>AO31/(AQ4-AO25)</f>
        <v>0.125</v>
      </c>
      <c r="AQ31" s="35">
        <f>IF(AP31=0,0,(AP31*((LOG(AP31))/LOG(2))))</f>
        <v>-0.375</v>
      </c>
      <c r="AS31" s="35">
        <f>N31</f>
        <v>22111</v>
      </c>
      <c r="AT31" s="35">
        <f>COUNTIF(L87:L102,AS31)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5259</v>
      </c>
      <c r="C32" s="62">
        <v>22</v>
      </c>
      <c r="D32" s="59">
        <v>5271</v>
      </c>
      <c r="E32" s="62">
        <v>13</v>
      </c>
      <c r="F32" s="59">
        <v>5288</v>
      </c>
      <c r="G32" s="65">
        <v>14</v>
      </c>
      <c r="H32" s="65">
        <v>5300</v>
      </c>
      <c r="I32" s="40">
        <v>13</v>
      </c>
      <c r="J32" s="40">
        <v>5310</v>
      </c>
      <c r="K32" s="50">
        <v>0</v>
      </c>
      <c r="L32">
        <v>22111</v>
      </c>
      <c r="N32" s="35">
        <v>22112</v>
      </c>
      <c r="O32" s="35">
        <f>COUNTIF($L$7:$L$500,N32)</f>
        <v>3</v>
      </c>
      <c r="P32" s="35">
        <f>O32/$Q$4</f>
        <v>3.125E-2</v>
      </c>
      <c r="Q32" s="35">
        <f>IF(P32=0,0,(P32*((LOG(P32))/LOG(2))))</f>
        <v>-0.15625</v>
      </c>
      <c r="T32" s="35">
        <f>N32</f>
        <v>22112</v>
      </c>
      <c r="U32" s="35">
        <f>COUNTIF(L7:L22,T32)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COUNTIF(L23:L38,Y32)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COUNTIF(L39:L54,AD32)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COUNTIF(L55:L70,AI32)</f>
        <v>2</v>
      </c>
      <c r="AK32" s="35">
        <f>AJ32/(AL4-AJ25)</f>
        <v>0.13333333333333333</v>
      </c>
      <c r="AL32" s="35">
        <f>IF(AK32=0,0,(AK32*((LOG(AK32))/LOG(2))))</f>
        <v>-0.3875854127478025</v>
      </c>
      <c r="AN32" s="35">
        <f>N32</f>
        <v>22112</v>
      </c>
      <c r="AO32" s="35">
        <f>COUNTIF(L71:L86,AN32)</f>
        <v>1</v>
      </c>
      <c r="AP32" s="35">
        <f>AO32/(AQ4-AO25)</f>
        <v>6.25E-2</v>
      </c>
      <c r="AQ32" s="35">
        <f>IF(AP32=0,0,(AP32*((LOG(AP32))/LOG(2))))</f>
        <v>-0.25</v>
      </c>
      <c r="AS32" s="35">
        <f>N32</f>
        <v>22112</v>
      </c>
      <c r="AT32" s="35">
        <f>COUNTIF(L87:L102,AS32)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5459</v>
      </c>
      <c r="C33" s="62">
        <v>11</v>
      </c>
      <c r="D33" s="59">
        <v>5477</v>
      </c>
      <c r="E33" s="62">
        <v>22</v>
      </c>
      <c r="F33" s="59">
        <v>5488</v>
      </c>
      <c r="G33" s="65">
        <v>14</v>
      </c>
      <c r="H33" s="65">
        <v>5506</v>
      </c>
      <c r="I33" s="40">
        <v>13</v>
      </c>
      <c r="J33" s="40">
        <v>5514</v>
      </c>
      <c r="K33" s="50">
        <v>0</v>
      </c>
      <c r="L33">
        <v>21211</v>
      </c>
      <c r="N33" s="35">
        <v>22121</v>
      </c>
      <c r="O33" s="35">
        <f>COUNTIF($L$7:$L$500,N33)</f>
        <v>18</v>
      </c>
      <c r="P33" s="35">
        <f>O33/$Q$4</f>
        <v>0.1875</v>
      </c>
      <c r="Q33" s="35">
        <f>IF(P33=0,0,(P33*((LOG(P33))/LOG(2))))</f>
        <v>-0.45281953111478312</v>
      </c>
      <c r="T33" s="35">
        <f>N33</f>
        <v>22121</v>
      </c>
      <c r="U33" s="35">
        <f>COUNTIF(L7:L22,T33)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COUNTIF(L23:L38,Y33)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COUNTIF(L39:L54,AD33)</f>
        <v>1</v>
      </c>
      <c r="AF33" s="35">
        <f>AE33/(AG4-AE25)</f>
        <v>6.6666666666666666E-2</v>
      </c>
      <c r="AG33" s="35">
        <f>IF(AF33=0,0,(AF33*((LOG(AF33))/LOG(2))))</f>
        <v>-0.26045937304056793</v>
      </c>
      <c r="AI33" s="35">
        <f>N33</f>
        <v>22121</v>
      </c>
      <c r="AJ33" s="35">
        <f>COUNTIF(L55:L70,AI33)</f>
        <v>4</v>
      </c>
      <c r="AK33" s="35">
        <f>AJ33/(AL4-AJ25)</f>
        <v>0.26666666666666666</v>
      </c>
      <c r="AL33" s="35">
        <f>IF(AK33=0,0,(AK33*((LOG(AK33))/LOG(2))))</f>
        <v>-0.50850415882893829</v>
      </c>
      <c r="AN33" s="35">
        <f>N33</f>
        <v>22121</v>
      </c>
      <c r="AO33" s="35">
        <f>COUNTIF(L71:L86,AN33)</f>
        <v>8</v>
      </c>
      <c r="AP33" s="35">
        <f>AO33/(AQ4-AO25)</f>
        <v>0.5</v>
      </c>
      <c r="AQ33" s="35">
        <f>IF(AP33=0,0,(AP33*((LOG(AP33))/LOG(2))))</f>
        <v>-0.5</v>
      </c>
      <c r="AS33" s="35">
        <f>N33</f>
        <v>22121</v>
      </c>
      <c r="AT33" s="35">
        <f>COUNTIF(L87:L102,AS33)</f>
        <v>5</v>
      </c>
      <c r="AU33" s="35">
        <f>AT33/(AV4-AT25)</f>
        <v>0.3125</v>
      </c>
      <c r="AV33" s="35">
        <f>IF(AU33=0,0,(AU33*((LOG(AU33))/LOG(2))))</f>
        <v>-0.52439747034769923</v>
      </c>
    </row>
    <row r="34" spans="1:48" x14ac:dyDescent="0.3">
      <c r="A34" s="59">
        <v>21</v>
      </c>
      <c r="B34" s="59">
        <v>5639</v>
      </c>
      <c r="C34" s="62">
        <v>22</v>
      </c>
      <c r="D34" s="59">
        <v>5732</v>
      </c>
      <c r="E34" s="62">
        <v>24</v>
      </c>
      <c r="F34" s="59">
        <v>5740</v>
      </c>
      <c r="G34" s="65">
        <v>14</v>
      </c>
      <c r="H34" s="65">
        <v>5753</v>
      </c>
      <c r="I34" s="40">
        <v>13</v>
      </c>
      <c r="J34" s="40">
        <v>5762</v>
      </c>
      <c r="K34" s="51">
        <v>1</v>
      </c>
      <c r="L34">
        <v>22211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COUNTIF(L23:L38,Y34)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COUNTIF(L39:L54,AD34)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COUNTIF(L55:L70,AI34)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COUNTIF(L71:L86,AN34)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COUNTIF(L87:L102,AS34)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5865</v>
      </c>
      <c r="C35" s="62">
        <v>24</v>
      </c>
      <c r="D35" s="59">
        <v>5875</v>
      </c>
      <c r="E35" s="62">
        <v>13</v>
      </c>
      <c r="F35" s="59">
        <v>5888</v>
      </c>
      <c r="G35" s="65">
        <v>14</v>
      </c>
      <c r="H35" s="65">
        <v>5896</v>
      </c>
      <c r="I35" s="40">
        <v>13</v>
      </c>
      <c r="J35" s="40">
        <v>5911</v>
      </c>
      <c r="K35" s="50">
        <v>0</v>
      </c>
      <c r="L35">
        <v>12111</v>
      </c>
      <c r="N35" s="35">
        <v>22211</v>
      </c>
      <c r="O35" s="35">
        <f>COUNTIF($L$7:$L$500,N35)</f>
        <v>5</v>
      </c>
      <c r="P35" s="35">
        <f>O35/$Q$4</f>
        <v>5.2083333333333336E-2</v>
      </c>
      <c r="Q35" s="35">
        <f>IF(P35=0,0,(P35*((LOG(P35))/LOG(2))))</f>
        <v>-0.22203304197051013</v>
      </c>
      <c r="T35" s="35">
        <f>N35</f>
        <v>22211</v>
      </c>
      <c r="U35" s="35">
        <f>COUNTIF(L7:L22,T35)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COUNTIF(L23:L38,Y35)</f>
        <v>1</v>
      </c>
      <c r="AA35" s="35">
        <f>Z35/(AB4-Z25)</f>
        <v>6.25E-2</v>
      </c>
      <c r="AB35" s="35">
        <f>IF(AA35=0,0,(AA35*((LOG(AA35))/LOG(2))))</f>
        <v>-0.25</v>
      </c>
      <c r="AD35" s="35">
        <f>N35</f>
        <v>22211</v>
      </c>
      <c r="AE35" s="35">
        <f>COUNTIF(L39:L54,AD35)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COUNTIF(L55:L70,AI35)</f>
        <v>2</v>
      </c>
      <c r="AK35" s="35">
        <f>AJ35/(AL4-AJ25)</f>
        <v>0.13333333333333333</v>
      </c>
      <c r="AL35" s="35">
        <f>IF(AK35=0,0,(AK35*((LOG(AK35))/LOG(2))))</f>
        <v>-0.3875854127478025</v>
      </c>
      <c r="AN35" s="35">
        <f>N35</f>
        <v>22211</v>
      </c>
      <c r="AO35" s="35">
        <f>COUNTIF(L71:L86,AN35)</f>
        <v>1</v>
      </c>
      <c r="AP35" s="35">
        <f>AO35/(AQ4-AO25)</f>
        <v>6.25E-2</v>
      </c>
      <c r="AQ35" s="35">
        <f>IF(AP35=0,0,(AP35*((LOG(AP35))/LOG(2))))</f>
        <v>-0.25</v>
      </c>
      <c r="AS35" s="35">
        <f>N35</f>
        <v>22211</v>
      </c>
      <c r="AT35" s="35">
        <f>COUNTIF(L87:L102,AS35)</f>
        <v>1</v>
      </c>
      <c r="AU35" s="35">
        <f>AT35/(AV4-AT25)</f>
        <v>6.25E-2</v>
      </c>
      <c r="AV35" s="35">
        <f>IF(AU35=0,0,(AU35*((LOG(AU35))/LOG(2))))</f>
        <v>-0.25</v>
      </c>
    </row>
    <row r="36" spans="1:48" x14ac:dyDescent="0.3">
      <c r="A36" s="59">
        <v>21</v>
      </c>
      <c r="B36" s="59">
        <v>6029</v>
      </c>
      <c r="C36" s="62">
        <v>11</v>
      </c>
      <c r="D36" s="59">
        <v>6040</v>
      </c>
      <c r="E36" s="62">
        <v>22</v>
      </c>
      <c r="F36" s="59">
        <v>6052</v>
      </c>
      <c r="G36" s="65">
        <v>14</v>
      </c>
      <c r="H36" s="65">
        <v>6066</v>
      </c>
      <c r="I36" s="40">
        <v>13</v>
      </c>
      <c r="J36" s="40">
        <v>6075</v>
      </c>
      <c r="K36" s="50">
        <v>0</v>
      </c>
      <c r="L36">
        <v>21211</v>
      </c>
      <c r="N36" s="35">
        <v>22212</v>
      </c>
      <c r="O36" s="35">
        <f>COUNTIF($L$7:$L$500,N36)</f>
        <v>3</v>
      </c>
      <c r="P36" s="35">
        <f>O36/$Q$4</f>
        <v>3.125E-2</v>
      </c>
      <c r="Q36" s="35">
        <f>IF(P36=0,0,(P36*((LOG(P36))/LOG(2))))</f>
        <v>-0.15625</v>
      </c>
      <c r="T36" s="35">
        <f>N36</f>
        <v>22212</v>
      </c>
      <c r="U36" s="35">
        <f>COUNTIF(L7:L22,T36)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COUNTIF(L23:L38,Y36)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COUNTIF(L39:L54,AD36)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COUNTIF(L55:L70,AI36)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COUNTIF(L71:L86,AN36)</f>
        <v>1</v>
      </c>
      <c r="AP36" s="35">
        <f>AO36/(AQ4-AO25)</f>
        <v>6.25E-2</v>
      </c>
      <c r="AQ36" s="35">
        <f>IF(AP36=0,0,(AP36*((LOG(AP36))/LOG(2))))</f>
        <v>-0.25</v>
      </c>
      <c r="AS36" s="35">
        <f>N36</f>
        <v>22212</v>
      </c>
      <c r="AT36" s="35">
        <f>COUNTIF(L87:L102,AS36)</f>
        <v>2</v>
      </c>
      <c r="AU36" s="35">
        <f>AT36/(AV4-AT25)</f>
        <v>0.125</v>
      </c>
      <c r="AV36" s="35">
        <f>IF(AU36=0,0,(AU36*((LOG(AU36))/LOG(2))))</f>
        <v>-0.375</v>
      </c>
    </row>
    <row r="37" spans="1:48" x14ac:dyDescent="0.3">
      <c r="A37" s="59">
        <v>21</v>
      </c>
      <c r="B37" s="59">
        <v>6184</v>
      </c>
      <c r="C37" s="62">
        <v>11</v>
      </c>
      <c r="D37" s="59">
        <v>6201</v>
      </c>
      <c r="E37" s="62">
        <v>22</v>
      </c>
      <c r="F37" s="59">
        <v>6207</v>
      </c>
      <c r="G37" s="65">
        <v>14</v>
      </c>
      <c r="H37" s="65">
        <v>6218</v>
      </c>
      <c r="I37" s="40">
        <v>13</v>
      </c>
      <c r="J37" s="40">
        <v>6227</v>
      </c>
      <c r="K37" s="50">
        <v>0</v>
      </c>
      <c r="L37">
        <v>21211</v>
      </c>
      <c r="N37" s="35">
        <v>22221</v>
      </c>
      <c r="O37" s="35">
        <f>COUNTIF($L$7:$L$500,N37)</f>
        <v>4</v>
      </c>
      <c r="P37" s="35">
        <f>O37/$Q$4</f>
        <v>4.1666666666666664E-2</v>
      </c>
      <c r="Q37" s="35">
        <f>IF(P37=0,0,(P37*((LOG(P37))/LOG(2))))</f>
        <v>-0.19104010419671485</v>
      </c>
      <c r="T37" s="35">
        <f>N37</f>
        <v>22221</v>
      </c>
      <c r="U37" s="35">
        <f>COUNTIF(L7:L22,T37)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COUNTIF(L23:L38,Y37)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COUNTIF(L39:L54,AD37)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COUNTIF(L55:L70,AI37)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COUNTIF(L71:L86,AN37)</f>
        <v>1</v>
      </c>
      <c r="AP37" s="35">
        <f>AO37/(AQ4-AO25)</f>
        <v>6.25E-2</v>
      </c>
      <c r="AQ37" s="35">
        <f>IF(AP37=0,0,(AP37*((LOG(AP37))/LOG(2))))</f>
        <v>-0.25</v>
      </c>
      <c r="AS37" s="35">
        <f>N37</f>
        <v>22221</v>
      </c>
      <c r="AT37" s="35">
        <f>COUNTIF(L87:L102,AS37)</f>
        <v>3</v>
      </c>
      <c r="AU37" s="35">
        <f>AT37/(AV4-AT25)</f>
        <v>0.1875</v>
      </c>
      <c r="AV37" s="35">
        <f>IF(AU37=0,0,(AU37*((LOG(AU37))/LOG(2))))</f>
        <v>-0.45281953111478312</v>
      </c>
    </row>
    <row r="38" spans="1:48" x14ac:dyDescent="0.3">
      <c r="A38" s="59">
        <v>12</v>
      </c>
      <c r="B38" s="59">
        <v>6370</v>
      </c>
      <c r="C38" s="62">
        <v>13</v>
      </c>
      <c r="D38" s="59">
        <v>6379</v>
      </c>
      <c r="E38" s="62">
        <v>13</v>
      </c>
      <c r="F38" s="59">
        <v>6387</v>
      </c>
      <c r="G38" s="65">
        <v>14</v>
      </c>
      <c r="H38" s="65">
        <v>6397</v>
      </c>
      <c r="I38" s="40">
        <v>13</v>
      </c>
      <c r="J38" s="40">
        <v>6410</v>
      </c>
      <c r="K38" s="50">
        <v>0</v>
      </c>
      <c r="L38">
        <v>11111</v>
      </c>
      <c r="N38" s="35">
        <v>22222</v>
      </c>
      <c r="O38" s="35">
        <f>COUNTIF($L$7:$L$500,N38)</f>
        <v>4</v>
      </c>
      <c r="P38" s="35">
        <f>O38/$Q$4</f>
        <v>4.1666666666666664E-2</v>
      </c>
      <c r="Q38" s="35">
        <f>IF(P38=0,0,(P38*((LOG(P38))/LOG(2))))</f>
        <v>-0.19104010419671485</v>
      </c>
      <c r="T38" s="35">
        <f>N38</f>
        <v>22222</v>
      </c>
      <c r="U38" s="35">
        <f>COUNTIF(L7:L22,T38)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COUNTIF(L23:L38,Y38)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COUNTIF(L39:L54,AD38)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COUNTIF(L55:L70,AI38)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COUNTIF(L71:L86,AN38)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COUNTIF(L87:L102,AS38)</f>
        <v>4</v>
      </c>
      <c r="AU38" s="35">
        <f>AT38/(AV4-AT25)</f>
        <v>0.25</v>
      </c>
      <c r="AV38" s="35">
        <f>IF(AU38=0,0,(AU38*((LOG(AU38))/LOG(2))))</f>
        <v>-0.5</v>
      </c>
    </row>
    <row r="39" spans="1:48" x14ac:dyDescent="0.3">
      <c r="A39" s="58">
        <v>21</v>
      </c>
      <c r="B39" s="58">
        <v>6522</v>
      </c>
      <c r="C39" s="61">
        <v>11</v>
      </c>
      <c r="D39" s="58">
        <v>6537</v>
      </c>
      <c r="E39" s="61">
        <v>22</v>
      </c>
      <c r="F39" s="58">
        <v>6546</v>
      </c>
      <c r="G39" s="64">
        <v>14</v>
      </c>
      <c r="H39" s="64">
        <v>6557</v>
      </c>
      <c r="I39" s="41">
        <v>13</v>
      </c>
      <c r="J39" s="41">
        <v>6566</v>
      </c>
      <c r="K39" s="42">
        <v>0</v>
      </c>
      <c r="L39">
        <v>21211</v>
      </c>
      <c r="P39" s="27">
        <f>SUM(P7:P38)</f>
        <v>0.99999999999999989</v>
      </c>
      <c r="Q39" s="27">
        <f>-SUM(Q7:Q38)</f>
        <v>3.6469472981813609</v>
      </c>
      <c r="V39" s="27">
        <f>SUM(V7:V38)</f>
        <v>1</v>
      </c>
      <c r="W39" s="27">
        <f>-SUM(W7:W38)</f>
        <v>2.5778195311147831</v>
      </c>
      <c r="AA39" s="27">
        <f>SUM(AA7:AA38)</f>
        <v>1</v>
      </c>
      <c r="AB39" s="27">
        <f>-SUM(AB7:AB38)</f>
        <v>2.3112781244591325</v>
      </c>
      <c r="AF39" s="27">
        <f>SUM(AF7:AF38)</f>
        <v>1</v>
      </c>
      <c r="AG39" s="27">
        <f>-SUM(AG7:AG38)</f>
        <v>2.6825887305018332</v>
      </c>
      <c r="AK39" s="27">
        <f>SUM(AK7:AK38)</f>
        <v>1</v>
      </c>
      <c r="AL39" s="27">
        <f>-SUM(AL7:AL38)</f>
        <v>2.3329145639793976</v>
      </c>
      <c r="AP39" s="27">
        <f>SUM(AP7:AP38)</f>
        <v>1</v>
      </c>
      <c r="AQ39" s="27">
        <f>-SUM(AQ7:AQ38)</f>
        <v>2.25</v>
      </c>
      <c r="AU39" s="27">
        <f>SUM(AU7:AU38)</f>
        <v>1</v>
      </c>
      <c r="AV39" s="27">
        <f>-SUM(AV7:AV38)</f>
        <v>2.3522170014624821</v>
      </c>
    </row>
    <row r="40" spans="1:48" x14ac:dyDescent="0.3">
      <c r="A40" s="58">
        <v>21</v>
      </c>
      <c r="B40" s="58">
        <v>6683</v>
      </c>
      <c r="C40" s="61">
        <v>11</v>
      </c>
      <c r="D40" s="58">
        <v>6699</v>
      </c>
      <c r="E40" s="61">
        <v>22</v>
      </c>
      <c r="F40" s="58">
        <v>6710</v>
      </c>
      <c r="G40" s="64">
        <v>14</v>
      </c>
      <c r="H40" s="64">
        <v>6720</v>
      </c>
      <c r="I40" s="41">
        <v>13</v>
      </c>
      <c r="J40" s="41">
        <v>6727</v>
      </c>
      <c r="K40" s="42">
        <v>0</v>
      </c>
      <c r="L40">
        <v>21211</v>
      </c>
      <c r="P40" s="28" t="s">
        <v>89</v>
      </c>
      <c r="Q40" s="28">
        <f>Q39/(LOG(Q4)/LOG(2))</f>
        <v>0.55382962283869697</v>
      </c>
      <c r="V40" s="28" t="s">
        <v>116</v>
      </c>
      <c r="W40" s="28">
        <f>W39/(LOG(W4)/LOG(2))</f>
        <v>0.64445488277869578</v>
      </c>
      <c r="AA40" s="28" t="s">
        <v>119</v>
      </c>
      <c r="AB40" s="28">
        <f>AB39/(LOG(AB4)/LOG(2))</f>
        <v>0.57781953111478312</v>
      </c>
      <c r="AF40" s="28" t="s">
        <v>120</v>
      </c>
      <c r="AG40" s="28">
        <f>AG39/(LOG(AG4)/LOG(2))</f>
        <v>0.6706471826254583</v>
      </c>
      <c r="AK40" s="28" t="s">
        <v>121</v>
      </c>
      <c r="AL40" s="28">
        <f>AL39/(LOG(AL4)/LOG(2))</f>
        <v>0.58322864099484939</v>
      </c>
      <c r="AP40" s="28" t="s">
        <v>122</v>
      </c>
      <c r="AQ40" s="28">
        <f>AQ39/(LOG(AQ4)/LOG(2))</f>
        <v>0.5625</v>
      </c>
      <c r="AU40" s="28" t="s">
        <v>123</v>
      </c>
      <c r="AV40" s="28">
        <f>AV39/(LOG(AV4)/LOG(2))</f>
        <v>0.58805425036562053</v>
      </c>
    </row>
    <row r="41" spans="1:48" x14ac:dyDescent="0.3">
      <c r="A41" s="58">
        <v>12</v>
      </c>
      <c r="B41" s="58">
        <v>6897</v>
      </c>
      <c r="C41" s="61">
        <v>24</v>
      </c>
      <c r="D41" s="58">
        <v>6908</v>
      </c>
      <c r="E41" s="61">
        <v>13</v>
      </c>
      <c r="F41" s="58">
        <v>6922</v>
      </c>
      <c r="G41" s="64">
        <v>14</v>
      </c>
      <c r="H41" s="64">
        <v>6931</v>
      </c>
      <c r="I41" s="41">
        <v>13</v>
      </c>
      <c r="J41" s="41">
        <v>6942</v>
      </c>
      <c r="K41" s="42">
        <v>0</v>
      </c>
      <c r="L41">
        <v>12111</v>
      </c>
    </row>
    <row r="42" spans="1:48" x14ac:dyDescent="0.3">
      <c r="A42" s="58">
        <v>21</v>
      </c>
      <c r="B42" s="58">
        <v>7085</v>
      </c>
      <c r="C42" s="61">
        <v>11</v>
      </c>
      <c r="D42" s="58">
        <v>7101</v>
      </c>
      <c r="E42" s="61">
        <v>22</v>
      </c>
      <c r="F42" s="58">
        <v>7112</v>
      </c>
      <c r="G42" s="64">
        <v>14</v>
      </c>
      <c r="H42" s="64">
        <v>7122</v>
      </c>
      <c r="I42" s="41">
        <v>13</v>
      </c>
      <c r="J42" s="41">
        <v>7130</v>
      </c>
      <c r="K42" s="42">
        <v>0</v>
      </c>
      <c r="L42">
        <v>21211</v>
      </c>
    </row>
    <row r="43" spans="1:48" x14ac:dyDescent="0.3">
      <c r="A43" s="58">
        <v>21</v>
      </c>
      <c r="B43" s="58">
        <v>7235</v>
      </c>
      <c r="C43" s="61">
        <v>22</v>
      </c>
      <c r="D43" s="58">
        <v>7244</v>
      </c>
      <c r="E43" s="61">
        <v>13</v>
      </c>
      <c r="F43" s="58">
        <v>7259</v>
      </c>
      <c r="G43" s="64">
        <v>23</v>
      </c>
      <c r="H43" s="64">
        <v>7265</v>
      </c>
      <c r="I43" s="41">
        <v>13</v>
      </c>
      <c r="J43" s="41">
        <v>7282</v>
      </c>
      <c r="K43" s="42">
        <v>0</v>
      </c>
      <c r="L43">
        <v>22121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7441</v>
      </c>
      <c r="C44" s="61">
        <v>22</v>
      </c>
      <c r="D44" s="58">
        <v>7446</v>
      </c>
      <c r="E44" s="61">
        <v>13</v>
      </c>
      <c r="F44" s="58">
        <v>7767</v>
      </c>
      <c r="G44" s="64">
        <v>14</v>
      </c>
      <c r="H44" s="64">
        <v>7775</v>
      </c>
      <c r="I44" s="41">
        <v>13</v>
      </c>
      <c r="J44" s="41">
        <v>7785</v>
      </c>
      <c r="K44" s="42">
        <v>0</v>
      </c>
      <c r="L44">
        <v>22111</v>
      </c>
      <c r="N44" s="39">
        <f>COUNTIF(L7:L102,G3)</f>
        <v>2</v>
      </c>
      <c r="O44" s="39"/>
      <c r="P44" s="46">
        <v>16</v>
      </c>
      <c r="Q44" s="46">
        <v>16</v>
      </c>
      <c r="R44" s="46">
        <v>16</v>
      </c>
      <c r="S44" s="46">
        <v>16</v>
      </c>
      <c r="T44" s="46">
        <v>16</v>
      </c>
      <c r="U44" s="46">
        <v>16</v>
      </c>
      <c r="V44" s="45"/>
    </row>
    <row r="45" spans="1:48" x14ac:dyDescent="0.3">
      <c r="A45" s="58">
        <v>21</v>
      </c>
      <c r="B45" s="58">
        <v>7943</v>
      </c>
      <c r="C45" s="61">
        <v>22</v>
      </c>
      <c r="D45" s="58">
        <v>7949</v>
      </c>
      <c r="E45" s="61">
        <v>13</v>
      </c>
      <c r="F45" s="58">
        <v>7960</v>
      </c>
      <c r="G45" s="64">
        <v>14</v>
      </c>
      <c r="H45" s="64">
        <v>7971</v>
      </c>
      <c r="I45" s="41">
        <v>13</v>
      </c>
      <c r="J45" s="41">
        <v>7979</v>
      </c>
      <c r="K45" s="42">
        <v>0</v>
      </c>
      <c r="L45">
        <v>22111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8177</v>
      </c>
      <c r="C46" s="61">
        <v>11</v>
      </c>
      <c r="D46" s="58">
        <v>8192</v>
      </c>
      <c r="E46" s="61">
        <v>22</v>
      </c>
      <c r="F46" s="58">
        <v>8202</v>
      </c>
      <c r="G46" s="64">
        <v>14</v>
      </c>
      <c r="H46" s="64">
        <v>8216</v>
      </c>
      <c r="I46" s="41">
        <v>13</v>
      </c>
      <c r="J46" s="41">
        <v>8224</v>
      </c>
      <c r="K46" s="42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8332</v>
      </c>
      <c r="C47" s="61">
        <v>11</v>
      </c>
      <c r="D47" s="58">
        <v>8347</v>
      </c>
      <c r="E47" s="61">
        <v>22</v>
      </c>
      <c r="F47" s="58">
        <v>8354</v>
      </c>
      <c r="G47" s="64">
        <v>14</v>
      </c>
      <c r="H47" s="64">
        <v>8365</v>
      </c>
      <c r="I47" s="41">
        <v>13</v>
      </c>
      <c r="J47" s="41">
        <v>8374</v>
      </c>
      <c r="K47" s="42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8545</v>
      </c>
      <c r="C48" s="61">
        <v>11</v>
      </c>
      <c r="D48" s="58">
        <v>8570</v>
      </c>
      <c r="E48" s="61">
        <v>11</v>
      </c>
      <c r="F48" s="58">
        <v>8579</v>
      </c>
      <c r="G48" s="64">
        <v>21</v>
      </c>
      <c r="H48" s="64">
        <v>8591</v>
      </c>
      <c r="I48" s="41">
        <v>11</v>
      </c>
      <c r="J48" s="41">
        <v>8605</v>
      </c>
      <c r="K48" s="42">
        <v>1</v>
      </c>
      <c r="L48">
        <v>21121</v>
      </c>
      <c r="O48" s="44" t="s">
        <v>105</v>
      </c>
      <c r="P48" s="46">
        <f>U25</f>
        <v>0</v>
      </c>
      <c r="Q48" s="46">
        <f>Z25</f>
        <v>0</v>
      </c>
      <c r="R48" s="46">
        <f>AE25</f>
        <v>1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21</v>
      </c>
      <c r="B49" s="58">
        <v>8724</v>
      </c>
      <c r="C49" s="61">
        <v>11</v>
      </c>
      <c r="D49" s="58">
        <v>8737</v>
      </c>
      <c r="E49" s="61">
        <v>11</v>
      </c>
      <c r="F49" s="58">
        <v>8749</v>
      </c>
      <c r="G49" s="64">
        <v>12</v>
      </c>
      <c r="H49" s="64">
        <v>8760</v>
      </c>
      <c r="I49" s="41">
        <v>24</v>
      </c>
      <c r="J49" s="41">
        <v>8773</v>
      </c>
      <c r="K49" s="42">
        <v>0</v>
      </c>
      <c r="L49">
        <v>21112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8886</v>
      </c>
      <c r="C50" s="61">
        <v>13</v>
      </c>
      <c r="D50" s="58">
        <v>8895</v>
      </c>
      <c r="E50" s="61">
        <v>24</v>
      </c>
      <c r="F50" s="58">
        <v>8906</v>
      </c>
      <c r="G50" s="64">
        <v>14</v>
      </c>
      <c r="H50" s="64">
        <v>8921</v>
      </c>
      <c r="I50" s="41">
        <v>13</v>
      </c>
      <c r="J50" s="41">
        <v>8930</v>
      </c>
      <c r="K50" s="42">
        <v>0</v>
      </c>
      <c r="L50">
        <v>11211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9064</v>
      </c>
      <c r="C51" s="61">
        <v>24</v>
      </c>
      <c r="D51" s="58">
        <v>9075</v>
      </c>
      <c r="E51" s="61">
        <v>13</v>
      </c>
      <c r="F51" s="58">
        <v>9085</v>
      </c>
      <c r="G51" s="64">
        <v>14</v>
      </c>
      <c r="H51" s="64">
        <v>9093</v>
      </c>
      <c r="I51" s="41">
        <v>24</v>
      </c>
      <c r="J51" s="41">
        <v>9114</v>
      </c>
      <c r="K51" s="42">
        <v>0</v>
      </c>
      <c r="L51">
        <v>12112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9225</v>
      </c>
      <c r="C52" s="61">
        <v>13</v>
      </c>
      <c r="D52" s="58">
        <v>9231</v>
      </c>
      <c r="E52" s="61">
        <v>13</v>
      </c>
      <c r="F52" s="58">
        <v>9239</v>
      </c>
      <c r="G52" s="64">
        <v>14</v>
      </c>
      <c r="H52" s="64">
        <v>9246</v>
      </c>
      <c r="I52" s="41">
        <v>13</v>
      </c>
      <c r="J52" s="41">
        <v>9254</v>
      </c>
      <c r="K52" s="42">
        <v>0</v>
      </c>
      <c r="L52">
        <v>11111</v>
      </c>
      <c r="N52" s="40"/>
      <c r="O52" s="49" t="s">
        <v>109</v>
      </c>
      <c r="P52">
        <f>J22/P44</f>
        <v>163.5</v>
      </c>
      <c r="Q52">
        <f>(J38-J22)/Q44</f>
        <v>237.125</v>
      </c>
      <c r="R52">
        <f>(J54-J38)/R44</f>
        <v>212.125</v>
      </c>
      <c r="S52">
        <f>(J70-J54)/S44</f>
        <v>273.125</v>
      </c>
      <c r="T52">
        <f>(J86-J70)/T44</f>
        <v>218.25</v>
      </c>
      <c r="U52">
        <f>(J102-J86)/U44</f>
        <v>343.0625</v>
      </c>
    </row>
    <row r="53" spans="1:22" x14ac:dyDescent="0.3">
      <c r="A53" s="58">
        <v>12</v>
      </c>
      <c r="B53" s="58">
        <v>9402</v>
      </c>
      <c r="C53" s="61">
        <v>13</v>
      </c>
      <c r="D53" s="58">
        <v>9408</v>
      </c>
      <c r="E53" s="61">
        <v>13</v>
      </c>
      <c r="F53" s="58">
        <v>9412</v>
      </c>
      <c r="G53" s="64">
        <v>14</v>
      </c>
      <c r="H53" s="64">
        <v>9421</v>
      </c>
      <c r="I53" s="41">
        <v>13</v>
      </c>
      <c r="J53" s="41">
        <v>9430</v>
      </c>
      <c r="K53" s="42">
        <v>0</v>
      </c>
      <c r="L53">
        <v>11111</v>
      </c>
    </row>
    <row r="54" spans="1:22" x14ac:dyDescent="0.3">
      <c r="A54" s="58">
        <v>21</v>
      </c>
      <c r="B54" s="58">
        <v>9756</v>
      </c>
      <c r="C54" s="61">
        <v>22</v>
      </c>
      <c r="D54" s="58">
        <v>9770</v>
      </c>
      <c r="E54" s="61">
        <v>13</v>
      </c>
      <c r="F54" s="58">
        <v>9785</v>
      </c>
      <c r="G54" s="64">
        <v>14</v>
      </c>
      <c r="H54" s="64">
        <v>9795</v>
      </c>
      <c r="I54" s="41">
        <v>13</v>
      </c>
      <c r="J54" s="41">
        <v>9804</v>
      </c>
      <c r="K54" s="42">
        <v>0</v>
      </c>
      <c r="L54">
        <v>22111</v>
      </c>
    </row>
    <row r="55" spans="1:22" x14ac:dyDescent="0.3">
      <c r="A55" s="59">
        <v>21</v>
      </c>
      <c r="B55" s="59">
        <v>10475</v>
      </c>
      <c r="C55" s="62">
        <v>22</v>
      </c>
      <c r="D55" s="59">
        <v>10485</v>
      </c>
      <c r="E55" s="62">
        <v>13</v>
      </c>
      <c r="F55" s="59">
        <v>10502</v>
      </c>
      <c r="G55" s="65">
        <v>23</v>
      </c>
      <c r="H55" s="65">
        <v>10526</v>
      </c>
      <c r="I55" s="40">
        <v>13</v>
      </c>
      <c r="J55" s="40">
        <v>10537</v>
      </c>
      <c r="K55" s="50">
        <v>0</v>
      </c>
      <c r="L55">
        <v>22121</v>
      </c>
    </row>
    <row r="56" spans="1:22" x14ac:dyDescent="0.3">
      <c r="A56" s="59">
        <v>21</v>
      </c>
      <c r="B56" s="59">
        <v>11037</v>
      </c>
      <c r="C56" s="62">
        <v>22</v>
      </c>
      <c r="D56" s="59">
        <v>11047</v>
      </c>
      <c r="E56" s="62">
        <v>13</v>
      </c>
      <c r="F56" s="59">
        <v>11065</v>
      </c>
      <c r="G56" s="65">
        <v>14</v>
      </c>
      <c r="H56" s="65">
        <v>11073</v>
      </c>
      <c r="I56" s="40">
        <v>24</v>
      </c>
      <c r="J56" s="40">
        <v>11087</v>
      </c>
      <c r="K56" s="51">
        <v>1</v>
      </c>
      <c r="L56">
        <v>22112</v>
      </c>
    </row>
    <row r="57" spans="1:22" x14ac:dyDescent="0.3">
      <c r="A57" s="59">
        <v>21</v>
      </c>
      <c r="B57" s="59">
        <v>11204</v>
      </c>
      <c r="C57" s="62">
        <v>11</v>
      </c>
      <c r="D57" s="59">
        <v>11222</v>
      </c>
      <c r="E57" s="62">
        <v>11</v>
      </c>
      <c r="F57" s="59">
        <v>11231</v>
      </c>
      <c r="G57" s="65">
        <v>21</v>
      </c>
      <c r="H57" s="65">
        <v>11244</v>
      </c>
      <c r="I57" s="40">
        <v>11</v>
      </c>
      <c r="J57" s="40">
        <v>11259</v>
      </c>
      <c r="K57" s="50">
        <v>1</v>
      </c>
      <c r="L57">
        <v>21121</v>
      </c>
    </row>
    <row r="58" spans="1:22" x14ac:dyDescent="0.3">
      <c r="A58" s="59">
        <v>21</v>
      </c>
      <c r="B58" s="59">
        <v>11372</v>
      </c>
      <c r="C58" s="62">
        <v>22</v>
      </c>
      <c r="D58" s="59">
        <v>11380</v>
      </c>
      <c r="E58" s="62">
        <v>13</v>
      </c>
      <c r="F58" s="59">
        <v>11391</v>
      </c>
      <c r="G58" s="65">
        <v>14</v>
      </c>
      <c r="H58" s="65">
        <v>11400</v>
      </c>
      <c r="I58" s="40">
        <v>13</v>
      </c>
      <c r="J58" s="40">
        <v>11419</v>
      </c>
      <c r="K58" s="50">
        <v>0</v>
      </c>
      <c r="L58">
        <v>22111</v>
      </c>
    </row>
    <row r="59" spans="1:22" x14ac:dyDescent="0.3">
      <c r="A59" s="59">
        <v>21</v>
      </c>
      <c r="B59" s="59">
        <v>11531</v>
      </c>
      <c r="C59" s="62">
        <v>22</v>
      </c>
      <c r="D59" s="59">
        <v>11540</v>
      </c>
      <c r="E59" s="62">
        <v>13</v>
      </c>
      <c r="F59" s="59">
        <v>11551</v>
      </c>
      <c r="G59" s="65">
        <v>23</v>
      </c>
      <c r="H59" s="65">
        <v>11561</v>
      </c>
      <c r="I59" s="40">
        <v>13</v>
      </c>
      <c r="J59" s="40">
        <v>11572</v>
      </c>
      <c r="K59" s="50">
        <v>0</v>
      </c>
      <c r="L59">
        <v>22121</v>
      </c>
    </row>
    <row r="60" spans="1:22" x14ac:dyDescent="0.3">
      <c r="A60" s="59">
        <v>21</v>
      </c>
      <c r="B60" s="59">
        <v>11706</v>
      </c>
      <c r="C60" s="62">
        <v>22</v>
      </c>
      <c r="D60" s="59">
        <v>11712</v>
      </c>
      <c r="E60" s="62">
        <v>13</v>
      </c>
      <c r="F60" s="59">
        <v>11723</v>
      </c>
      <c r="G60" s="65">
        <v>14</v>
      </c>
      <c r="H60" s="65">
        <v>11731</v>
      </c>
      <c r="I60" s="40">
        <v>13</v>
      </c>
      <c r="J60" s="40">
        <v>11739</v>
      </c>
      <c r="K60" s="50">
        <v>0</v>
      </c>
      <c r="L60">
        <v>22111</v>
      </c>
    </row>
    <row r="61" spans="1:22" x14ac:dyDescent="0.3">
      <c r="A61" s="59">
        <v>12</v>
      </c>
      <c r="B61" s="59">
        <v>11873</v>
      </c>
      <c r="C61" s="62">
        <v>24</v>
      </c>
      <c r="D61" s="59">
        <v>11885</v>
      </c>
      <c r="E61" s="62">
        <v>13</v>
      </c>
      <c r="F61" s="59">
        <v>11898</v>
      </c>
      <c r="G61" s="65">
        <v>14</v>
      </c>
      <c r="H61" s="65">
        <v>11906</v>
      </c>
      <c r="I61" s="40">
        <v>13</v>
      </c>
      <c r="J61" s="40">
        <v>11917</v>
      </c>
      <c r="K61" s="50">
        <v>0</v>
      </c>
      <c r="L61">
        <v>12111</v>
      </c>
    </row>
    <row r="62" spans="1:22" x14ac:dyDescent="0.3">
      <c r="A62" s="59">
        <v>21</v>
      </c>
      <c r="B62" s="59">
        <v>12019</v>
      </c>
      <c r="C62" s="62">
        <v>22</v>
      </c>
      <c r="D62" s="59">
        <v>12156</v>
      </c>
      <c r="E62" s="62">
        <v>24</v>
      </c>
      <c r="F62" s="59">
        <v>12162</v>
      </c>
      <c r="G62" s="65">
        <v>14</v>
      </c>
      <c r="H62" s="65">
        <v>12175</v>
      </c>
      <c r="I62" s="40">
        <v>13</v>
      </c>
      <c r="J62" s="40">
        <v>12184</v>
      </c>
      <c r="K62" s="50">
        <v>0</v>
      </c>
      <c r="L62">
        <v>22211</v>
      </c>
    </row>
    <row r="63" spans="1:22" x14ac:dyDescent="0.3">
      <c r="A63" s="59">
        <v>21</v>
      </c>
      <c r="B63" s="59">
        <v>12299</v>
      </c>
      <c r="C63" s="62">
        <v>22</v>
      </c>
      <c r="D63" s="59">
        <v>12304</v>
      </c>
      <c r="E63" s="62">
        <v>13</v>
      </c>
      <c r="F63" s="59">
        <v>12317</v>
      </c>
      <c r="G63" s="65">
        <v>14</v>
      </c>
      <c r="H63" s="65">
        <v>12324</v>
      </c>
      <c r="I63" s="40">
        <v>13</v>
      </c>
      <c r="J63" s="40">
        <v>12333</v>
      </c>
      <c r="K63" s="50">
        <v>0</v>
      </c>
      <c r="L63">
        <v>22111</v>
      </c>
    </row>
    <row r="64" spans="1:22" x14ac:dyDescent="0.3">
      <c r="A64" s="59">
        <v>21</v>
      </c>
      <c r="B64" s="59">
        <v>12495</v>
      </c>
      <c r="C64" s="62">
        <v>22</v>
      </c>
      <c r="D64" s="59">
        <v>12504</v>
      </c>
      <c r="E64" s="62">
        <v>13</v>
      </c>
      <c r="F64" s="59">
        <v>12514</v>
      </c>
      <c r="G64" s="65">
        <v>14</v>
      </c>
      <c r="H64" s="65">
        <v>12522</v>
      </c>
      <c r="I64" s="40">
        <v>13</v>
      </c>
      <c r="J64" s="40">
        <v>12530</v>
      </c>
      <c r="K64" s="50">
        <v>0</v>
      </c>
      <c r="L64">
        <v>22111</v>
      </c>
    </row>
    <row r="65" spans="1:12" x14ac:dyDescent="0.3">
      <c r="A65" s="59">
        <v>21</v>
      </c>
      <c r="B65" s="59">
        <v>12643</v>
      </c>
      <c r="C65" s="62">
        <v>22</v>
      </c>
      <c r="D65" s="59">
        <v>12649</v>
      </c>
      <c r="E65" s="62">
        <v>24</v>
      </c>
      <c r="F65" s="59">
        <v>12655</v>
      </c>
      <c r="G65" s="65">
        <v>14</v>
      </c>
      <c r="H65" s="65">
        <v>12666</v>
      </c>
      <c r="I65" s="40">
        <v>13</v>
      </c>
      <c r="J65" s="40">
        <v>12674</v>
      </c>
      <c r="K65" s="50">
        <v>0</v>
      </c>
      <c r="L65">
        <v>22211</v>
      </c>
    </row>
    <row r="66" spans="1:12" x14ac:dyDescent="0.3">
      <c r="A66" s="59">
        <v>12</v>
      </c>
      <c r="B66" s="59">
        <v>12824</v>
      </c>
      <c r="C66" s="62">
        <v>13</v>
      </c>
      <c r="D66" s="59">
        <v>12830</v>
      </c>
      <c r="E66" s="62">
        <v>24</v>
      </c>
      <c r="F66" s="59">
        <v>12837</v>
      </c>
      <c r="G66" s="65">
        <v>14</v>
      </c>
      <c r="H66" s="65">
        <v>12848</v>
      </c>
      <c r="I66" s="40">
        <v>13</v>
      </c>
      <c r="J66" s="40">
        <v>12857</v>
      </c>
      <c r="K66" s="50">
        <v>0</v>
      </c>
      <c r="L66">
        <v>11211</v>
      </c>
    </row>
    <row r="67" spans="1:12" x14ac:dyDescent="0.3">
      <c r="A67" s="59">
        <v>21</v>
      </c>
      <c r="B67" s="59">
        <v>13093</v>
      </c>
      <c r="C67" s="62">
        <v>22</v>
      </c>
      <c r="D67" s="59">
        <v>13100</v>
      </c>
      <c r="E67" s="62">
        <v>13</v>
      </c>
      <c r="F67" s="59">
        <v>13115</v>
      </c>
      <c r="G67" s="65">
        <v>23</v>
      </c>
      <c r="H67" s="65">
        <v>13128</v>
      </c>
      <c r="I67" s="40">
        <v>13</v>
      </c>
      <c r="J67" s="40">
        <v>13143</v>
      </c>
      <c r="K67" s="50">
        <v>0</v>
      </c>
      <c r="L67">
        <v>22121</v>
      </c>
    </row>
    <row r="68" spans="1:12" x14ac:dyDescent="0.3">
      <c r="A68" s="59">
        <v>21</v>
      </c>
      <c r="B68" s="59">
        <v>13300</v>
      </c>
      <c r="C68" s="62">
        <v>22</v>
      </c>
      <c r="D68" s="59">
        <v>13305</v>
      </c>
      <c r="E68" s="62">
        <v>13</v>
      </c>
      <c r="F68" s="59">
        <v>13325</v>
      </c>
      <c r="G68" s="65">
        <v>14</v>
      </c>
      <c r="H68" s="65">
        <v>13335</v>
      </c>
      <c r="I68" s="40">
        <v>13</v>
      </c>
      <c r="J68" s="40">
        <v>13344</v>
      </c>
      <c r="K68" s="50">
        <v>0</v>
      </c>
      <c r="L68">
        <v>22111</v>
      </c>
    </row>
    <row r="69" spans="1:12" x14ac:dyDescent="0.3">
      <c r="A69" s="59">
        <v>21</v>
      </c>
      <c r="B69" s="59">
        <v>13969</v>
      </c>
      <c r="C69" s="62">
        <v>22</v>
      </c>
      <c r="D69" s="59">
        <v>13977</v>
      </c>
      <c r="E69" s="62">
        <v>13</v>
      </c>
      <c r="F69" s="59">
        <v>13993</v>
      </c>
      <c r="G69" s="65">
        <v>23</v>
      </c>
      <c r="H69" s="65">
        <v>14003</v>
      </c>
      <c r="I69" s="40">
        <v>13</v>
      </c>
      <c r="J69" s="40">
        <v>14017</v>
      </c>
      <c r="K69" s="50">
        <v>0</v>
      </c>
      <c r="L69">
        <v>22121</v>
      </c>
    </row>
    <row r="70" spans="1:12" x14ac:dyDescent="0.3">
      <c r="A70" s="59">
        <v>21</v>
      </c>
      <c r="B70" s="59">
        <v>14130</v>
      </c>
      <c r="C70" s="62">
        <v>22</v>
      </c>
      <c r="D70" s="59">
        <v>14136</v>
      </c>
      <c r="E70" s="62">
        <v>13</v>
      </c>
      <c r="F70" s="59">
        <v>14153</v>
      </c>
      <c r="G70" s="65">
        <v>14</v>
      </c>
      <c r="H70" s="65">
        <v>14164</v>
      </c>
      <c r="I70" s="40">
        <v>24</v>
      </c>
      <c r="J70" s="40">
        <v>14174</v>
      </c>
      <c r="K70" s="50">
        <v>0</v>
      </c>
      <c r="L70">
        <v>22112</v>
      </c>
    </row>
    <row r="71" spans="1:12" x14ac:dyDescent="0.3">
      <c r="A71" s="58">
        <v>21</v>
      </c>
      <c r="B71" s="58">
        <v>14315</v>
      </c>
      <c r="C71" s="61">
        <v>22</v>
      </c>
      <c r="D71" s="58">
        <v>14321</v>
      </c>
      <c r="E71" s="61">
        <v>13</v>
      </c>
      <c r="F71" s="58">
        <v>14335</v>
      </c>
      <c r="G71" s="64">
        <v>23</v>
      </c>
      <c r="H71" s="64">
        <v>14345</v>
      </c>
      <c r="I71" s="41">
        <v>13</v>
      </c>
      <c r="J71" s="41">
        <v>14358</v>
      </c>
      <c r="K71" s="42">
        <v>0</v>
      </c>
      <c r="L71">
        <v>22121</v>
      </c>
    </row>
    <row r="72" spans="1:12" x14ac:dyDescent="0.3">
      <c r="A72" s="58">
        <v>21</v>
      </c>
      <c r="B72" s="58">
        <v>14545</v>
      </c>
      <c r="C72" s="61">
        <v>22</v>
      </c>
      <c r="D72" s="58">
        <v>14551</v>
      </c>
      <c r="E72" s="61">
        <v>13</v>
      </c>
      <c r="F72" s="58">
        <v>14568</v>
      </c>
      <c r="G72" s="64">
        <v>14</v>
      </c>
      <c r="H72" s="64">
        <v>14586</v>
      </c>
      <c r="I72" s="41">
        <v>13</v>
      </c>
      <c r="J72" s="41">
        <v>14596</v>
      </c>
      <c r="K72" s="42">
        <v>0</v>
      </c>
      <c r="L72">
        <v>22111</v>
      </c>
    </row>
    <row r="73" spans="1:12" x14ac:dyDescent="0.3">
      <c r="A73" s="58">
        <v>21</v>
      </c>
      <c r="B73" s="58">
        <v>14732</v>
      </c>
      <c r="C73" s="61">
        <v>11</v>
      </c>
      <c r="D73" s="58">
        <v>14753</v>
      </c>
      <c r="E73" s="61">
        <v>22</v>
      </c>
      <c r="F73" s="58">
        <v>14762</v>
      </c>
      <c r="G73" s="64">
        <v>14</v>
      </c>
      <c r="H73" s="64">
        <v>14773</v>
      </c>
      <c r="I73" s="41">
        <v>13</v>
      </c>
      <c r="J73" s="41">
        <v>14781</v>
      </c>
      <c r="K73" s="42">
        <v>0</v>
      </c>
      <c r="L73">
        <v>21211</v>
      </c>
    </row>
    <row r="74" spans="1:12" x14ac:dyDescent="0.3">
      <c r="A74" s="58">
        <v>21</v>
      </c>
      <c r="B74" s="58">
        <v>14966</v>
      </c>
      <c r="C74" s="61">
        <v>22</v>
      </c>
      <c r="D74" s="58">
        <v>14972</v>
      </c>
      <c r="E74" s="61">
        <v>13</v>
      </c>
      <c r="F74" s="58">
        <v>14990</v>
      </c>
      <c r="G74" s="64">
        <v>23</v>
      </c>
      <c r="H74" s="64">
        <v>15001</v>
      </c>
      <c r="I74" s="41">
        <v>13</v>
      </c>
      <c r="J74" s="41">
        <v>15024</v>
      </c>
      <c r="K74" s="42">
        <v>0</v>
      </c>
      <c r="L74">
        <v>22121</v>
      </c>
    </row>
    <row r="75" spans="1:12" x14ac:dyDescent="0.3">
      <c r="A75" s="58">
        <v>21</v>
      </c>
      <c r="B75" s="58">
        <v>15174</v>
      </c>
      <c r="C75" s="61">
        <v>11</v>
      </c>
      <c r="D75" s="58">
        <v>15192</v>
      </c>
      <c r="E75" s="61">
        <v>22</v>
      </c>
      <c r="F75" s="58">
        <v>15202</v>
      </c>
      <c r="G75" s="64">
        <v>14</v>
      </c>
      <c r="H75" s="64">
        <v>15214</v>
      </c>
      <c r="I75" s="41">
        <v>13</v>
      </c>
      <c r="J75" s="41">
        <v>15228</v>
      </c>
      <c r="K75" s="42">
        <v>0</v>
      </c>
      <c r="L75">
        <v>21211</v>
      </c>
    </row>
    <row r="76" spans="1:12" x14ac:dyDescent="0.3">
      <c r="A76" s="58">
        <v>21</v>
      </c>
      <c r="B76" s="58">
        <v>15392</v>
      </c>
      <c r="C76" s="61">
        <v>22</v>
      </c>
      <c r="D76" s="58">
        <v>15397</v>
      </c>
      <c r="E76" s="61">
        <v>13</v>
      </c>
      <c r="F76" s="58">
        <v>15417</v>
      </c>
      <c r="G76" s="64">
        <v>23</v>
      </c>
      <c r="H76" s="64">
        <v>15431</v>
      </c>
      <c r="I76" s="41">
        <v>13</v>
      </c>
      <c r="J76" s="41">
        <v>15444</v>
      </c>
      <c r="K76" s="42">
        <v>0</v>
      </c>
      <c r="L76">
        <v>22121</v>
      </c>
    </row>
    <row r="77" spans="1:12" x14ac:dyDescent="0.3">
      <c r="A77" s="58">
        <v>21</v>
      </c>
      <c r="B77" s="58">
        <v>15557</v>
      </c>
      <c r="C77" s="61">
        <v>22</v>
      </c>
      <c r="D77" s="58">
        <v>15567</v>
      </c>
      <c r="E77" s="61">
        <v>13</v>
      </c>
      <c r="F77" s="58">
        <v>15585</v>
      </c>
      <c r="G77" s="64">
        <v>23</v>
      </c>
      <c r="H77" s="64">
        <v>15595</v>
      </c>
      <c r="I77" s="41">
        <v>13</v>
      </c>
      <c r="J77" s="41">
        <v>15608</v>
      </c>
      <c r="K77" s="42">
        <v>0</v>
      </c>
      <c r="L77">
        <v>22121</v>
      </c>
    </row>
    <row r="78" spans="1:12" x14ac:dyDescent="0.3">
      <c r="A78" s="58">
        <v>21</v>
      </c>
      <c r="B78" s="58">
        <v>15803</v>
      </c>
      <c r="C78" s="61">
        <v>22</v>
      </c>
      <c r="D78" s="58">
        <v>15808</v>
      </c>
      <c r="E78" s="61">
        <v>24</v>
      </c>
      <c r="F78" s="58">
        <v>15817</v>
      </c>
      <c r="G78" s="64">
        <v>14</v>
      </c>
      <c r="H78" s="64">
        <v>15831</v>
      </c>
      <c r="I78" s="41">
        <v>13</v>
      </c>
      <c r="J78" s="41">
        <v>15842</v>
      </c>
      <c r="K78" s="42">
        <v>0</v>
      </c>
      <c r="L78">
        <v>22211</v>
      </c>
    </row>
    <row r="79" spans="1:12" x14ac:dyDescent="0.3">
      <c r="A79" s="58">
        <v>21</v>
      </c>
      <c r="B79" s="58">
        <v>16041</v>
      </c>
      <c r="C79" s="61">
        <v>22</v>
      </c>
      <c r="D79" s="58">
        <v>16050</v>
      </c>
      <c r="E79" s="61">
        <v>13</v>
      </c>
      <c r="F79" s="58">
        <v>16064</v>
      </c>
      <c r="G79" s="64">
        <v>14</v>
      </c>
      <c r="H79" s="64">
        <v>16072</v>
      </c>
      <c r="I79" s="41">
        <v>13</v>
      </c>
      <c r="J79" s="41">
        <v>16081</v>
      </c>
      <c r="K79" s="42">
        <v>0</v>
      </c>
      <c r="L79">
        <v>22111</v>
      </c>
    </row>
    <row r="80" spans="1:12" x14ac:dyDescent="0.3">
      <c r="A80" s="58">
        <v>21</v>
      </c>
      <c r="B80" s="58">
        <v>16273</v>
      </c>
      <c r="C80" s="61">
        <v>22</v>
      </c>
      <c r="D80" s="58">
        <v>16279</v>
      </c>
      <c r="E80" s="61">
        <v>24</v>
      </c>
      <c r="F80" s="58">
        <v>16287</v>
      </c>
      <c r="G80" s="64">
        <v>14</v>
      </c>
      <c r="H80" s="64">
        <v>16298</v>
      </c>
      <c r="I80" s="41">
        <v>24</v>
      </c>
      <c r="J80" s="41">
        <v>16308</v>
      </c>
      <c r="K80" s="51">
        <v>1</v>
      </c>
      <c r="L80">
        <v>22212</v>
      </c>
    </row>
    <row r="81" spans="1:12" x14ac:dyDescent="0.3">
      <c r="A81" s="58">
        <v>21</v>
      </c>
      <c r="B81" s="58">
        <v>16431</v>
      </c>
      <c r="C81" s="61">
        <v>22</v>
      </c>
      <c r="D81" s="58">
        <v>16436</v>
      </c>
      <c r="E81" s="61">
        <v>13</v>
      </c>
      <c r="F81" s="58">
        <v>16481</v>
      </c>
      <c r="G81" s="64">
        <v>23</v>
      </c>
      <c r="H81" s="64">
        <v>16494</v>
      </c>
      <c r="I81" s="41">
        <v>13</v>
      </c>
      <c r="J81" s="41">
        <v>16508</v>
      </c>
      <c r="K81" s="42">
        <v>0</v>
      </c>
      <c r="L81">
        <v>22121</v>
      </c>
    </row>
    <row r="82" spans="1:12" x14ac:dyDescent="0.3">
      <c r="A82" s="58">
        <v>21</v>
      </c>
      <c r="B82" s="58">
        <v>16630</v>
      </c>
      <c r="C82" s="61">
        <v>22</v>
      </c>
      <c r="D82" s="58">
        <v>16635</v>
      </c>
      <c r="E82" s="61">
        <v>13</v>
      </c>
      <c r="F82" s="58">
        <v>16647</v>
      </c>
      <c r="G82" s="64">
        <v>14</v>
      </c>
      <c r="H82" s="64">
        <v>16656</v>
      </c>
      <c r="I82" s="41">
        <v>24</v>
      </c>
      <c r="J82" s="41">
        <v>16666</v>
      </c>
      <c r="K82" s="42">
        <v>0</v>
      </c>
      <c r="L82">
        <v>22112</v>
      </c>
    </row>
    <row r="83" spans="1:12" x14ac:dyDescent="0.3">
      <c r="A83" s="58">
        <v>21</v>
      </c>
      <c r="B83" s="58">
        <v>17062</v>
      </c>
      <c r="C83" s="61">
        <v>22</v>
      </c>
      <c r="D83" s="58">
        <v>17070</v>
      </c>
      <c r="E83" s="61">
        <v>24</v>
      </c>
      <c r="F83" s="58">
        <v>17076</v>
      </c>
      <c r="G83" s="64">
        <v>23</v>
      </c>
      <c r="H83" s="64">
        <v>17086</v>
      </c>
      <c r="I83" s="41">
        <v>13</v>
      </c>
      <c r="J83" s="41">
        <v>17098</v>
      </c>
      <c r="K83" s="42">
        <v>0</v>
      </c>
      <c r="L83">
        <v>22221</v>
      </c>
    </row>
    <row r="84" spans="1:12" x14ac:dyDescent="0.3">
      <c r="A84" s="58">
        <v>21</v>
      </c>
      <c r="B84" s="58">
        <v>17271</v>
      </c>
      <c r="C84" s="61">
        <v>22</v>
      </c>
      <c r="D84" s="58">
        <v>17282</v>
      </c>
      <c r="E84" s="61">
        <v>13</v>
      </c>
      <c r="F84" s="58">
        <v>17292</v>
      </c>
      <c r="G84" s="64">
        <v>23</v>
      </c>
      <c r="H84" s="64">
        <v>17305</v>
      </c>
      <c r="I84" s="41">
        <v>13</v>
      </c>
      <c r="J84" s="41">
        <v>17316</v>
      </c>
      <c r="K84" s="42">
        <v>0</v>
      </c>
      <c r="L84">
        <v>22121</v>
      </c>
    </row>
    <row r="85" spans="1:12" x14ac:dyDescent="0.3">
      <c r="A85" s="58">
        <v>21</v>
      </c>
      <c r="B85" s="58">
        <v>17424</v>
      </c>
      <c r="C85" s="61">
        <v>22</v>
      </c>
      <c r="D85" s="58">
        <v>17430</v>
      </c>
      <c r="E85" s="61">
        <v>13</v>
      </c>
      <c r="F85" s="58">
        <v>17440</v>
      </c>
      <c r="G85" s="64">
        <v>23</v>
      </c>
      <c r="H85" s="64">
        <v>17449</v>
      </c>
      <c r="I85" s="41">
        <v>13</v>
      </c>
      <c r="J85" s="41">
        <v>17461</v>
      </c>
      <c r="K85" s="42">
        <v>0</v>
      </c>
      <c r="L85">
        <v>22121</v>
      </c>
    </row>
    <row r="86" spans="1:12" x14ac:dyDescent="0.3">
      <c r="A86" s="58">
        <v>21</v>
      </c>
      <c r="B86" s="58">
        <v>17621</v>
      </c>
      <c r="C86" s="61">
        <v>22</v>
      </c>
      <c r="D86" s="58">
        <v>17630</v>
      </c>
      <c r="E86" s="61">
        <v>13</v>
      </c>
      <c r="F86" s="58">
        <v>17643</v>
      </c>
      <c r="G86" s="64">
        <v>23</v>
      </c>
      <c r="H86" s="64">
        <v>17653</v>
      </c>
      <c r="I86" s="41">
        <v>13</v>
      </c>
      <c r="J86" s="41">
        <v>17666</v>
      </c>
      <c r="K86" s="42">
        <v>0</v>
      </c>
      <c r="L86">
        <v>22121</v>
      </c>
    </row>
    <row r="87" spans="1:12" x14ac:dyDescent="0.3">
      <c r="A87" s="59">
        <v>21</v>
      </c>
      <c r="B87" s="59">
        <v>17846</v>
      </c>
      <c r="C87" s="62">
        <v>22</v>
      </c>
      <c r="D87" s="59">
        <v>17855</v>
      </c>
      <c r="E87" s="62">
        <v>24</v>
      </c>
      <c r="F87" s="59">
        <v>17863</v>
      </c>
      <c r="G87" s="65">
        <v>14</v>
      </c>
      <c r="H87" s="65">
        <v>17877</v>
      </c>
      <c r="I87" s="40">
        <v>24</v>
      </c>
      <c r="J87" s="40">
        <v>17886</v>
      </c>
      <c r="K87" s="50">
        <v>0</v>
      </c>
      <c r="L87">
        <v>22212</v>
      </c>
    </row>
    <row r="88" spans="1:12" x14ac:dyDescent="0.3">
      <c r="A88" s="59">
        <v>12</v>
      </c>
      <c r="B88" s="59">
        <v>18005</v>
      </c>
      <c r="C88" s="62">
        <v>13</v>
      </c>
      <c r="D88" s="59">
        <v>18016</v>
      </c>
      <c r="E88" s="62">
        <v>24</v>
      </c>
      <c r="F88" s="59">
        <v>18023</v>
      </c>
      <c r="G88" s="65">
        <v>14</v>
      </c>
      <c r="H88" s="65">
        <v>18037</v>
      </c>
      <c r="I88" s="40">
        <v>24</v>
      </c>
      <c r="J88" s="40">
        <v>18047</v>
      </c>
      <c r="K88" s="50">
        <v>0</v>
      </c>
      <c r="L88">
        <v>11212</v>
      </c>
    </row>
    <row r="89" spans="1:12" x14ac:dyDescent="0.3">
      <c r="A89" s="59">
        <v>21</v>
      </c>
      <c r="B89" s="59">
        <v>18204</v>
      </c>
      <c r="C89" s="62">
        <v>22</v>
      </c>
      <c r="D89" s="59">
        <v>18210</v>
      </c>
      <c r="E89" s="62">
        <v>13</v>
      </c>
      <c r="F89" s="59">
        <v>18224</v>
      </c>
      <c r="G89" s="65">
        <v>23</v>
      </c>
      <c r="H89" s="65">
        <v>18231</v>
      </c>
      <c r="I89" s="40">
        <v>13</v>
      </c>
      <c r="J89" s="40">
        <v>18241</v>
      </c>
      <c r="K89" s="50">
        <v>0</v>
      </c>
      <c r="L89">
        <v>22121</v>
      </c>
    </row>
    <row r="90" spans="1:12" x14ac:dyDescent="0.3">
      <c r="A90" s="59">
        <v>21</v>
      </c>
      <c r="B90" s="59">
        <v>18435</v>
      </c>
      <c r="C90" s="62">
        <v>22</v>
      </c>
      <c r="D90" s="59">
        <v>18449</v>
      </c>
      <c r="E90" s="62">
        <v>24</v>
      </c>
      <c r="F90" s="59">
        <v>18545</v>
      </c>
      <c r="G90" s="65">
        <v>23</v>
      </c>
      <c r="H90" s="65">
        <v>18589</v>
      </c>
      <c r="I90" s="40">
        <v>24</v>
      </c>
      <c r="J90" s="40">
        <v>18595</v>
      </c>
      <c r="K90" s="51">
        <v>1</v>
      </c>
      <c r="L90">
        <v>22222</v>
      </c>
    </row>
    <row r="91" spans="1:12" x14ac:dyDescent="0.3">
      <c r="A91" s="59">
        <v>21</v>
      </c>
      <c r="B91" s="59">
        <v>18710</v>
      </c>
      <c r="C91" s="62">
        <v>22</v>
      </c>
      <c r="D91" s="59">
        <v>18715</v>
      </c>
      <c r="E91" s="62">
        <v>13</v>
      </c>
      <c r="F91" s="59">
        <v>18726</v>
      </c>
      <c r="G91" s="65">
        <v>23</v>
      </c>
      <c r="H91" s="65">
        <v>18737</v>
      </c>
      <c r="I91" s="40">
        <v>13</v>
      </c>
      <c r="J91" s="40">
        <v>18751</v>
      </c>
      <c r="K91" s="50">
        <v>0</v>
      </c>
      <c r="L91">
        <v>22121</v>
      </c>
    </row>
    <row r="92" spans="1:12" x14ac:dyDescent="0.3">
      <c r="A92" s="59">
        <v>21</v>
      </c>
      <c r="B92" s="59">
        <v>18869</v>
      </c>
      <c r="C92" s="62">
        <v>22</v>
      </c>
      <c r="D92" s="59">
        <v>18941</v>
      </c>
      <c r="E92" s="62">
        <v>24</v>
      </c>
      <c r="F92" s="59">
        <v>18946</v>
      </c>
      <c r="G92" s="65">
        <v>14</v>
      </c>
      <c r="H92" s="65">
        <v>18958</v>
      </c>
      <c r="I92" s="40">
        <v>24</v>
      </c>
      <c r="J92" s="40">
        <v>18967</v>
      </c>
      <c r="K92" s="50">
        <v>0</v>
      </c>
      <c r="L92">
        <v>22212</v>
      </c>
    </row>
    <row r="93" spans="1:12" x14ac:dyDescent="0.3">
      <c r="A93" s="59">
        <v>21</v>
      </c>
      <c r="B93" s="59">
        <v>19084</v>
      </c>
      <c r="C93" s="62">
        <v>22</v>
      </c>
      <c r="D93" s="59">
        <v>19090</v>
      </c>
      <c r="E93" s="62">
        <v>13</v>
      </c>
      <c r="F93" s="59">
        <v>19111</v>
      </c>
      <c r="G93" s="65">
        <v>23</v>
      </c>
      <c r="H93" s="65">
        <v>19121</v>
      </c>
      <c r="I93" s="40">
        <v>13</v>
      </c>
      <c r="J93" s="40">
        <v>19134</v>
      </c>
      <c r="K93" s="50">
        <v>0</v>
      </c>
      <c r="L93">
        <v>22121</v>
      </c>
    </row>
    <row r="94" spans="1:12" x14ac:dyDescent="0.3">
      <c r="A94" s="59">
        <v>21</v>
      </c>
      <c r="B94" s="59">
        <v>19410</v>
      </c>
      <c r="C94" s="62">
        <v>22</v>
      </c>
      <c r="D94" s="59">
        <v>19436</v>
      </c>
      <c r="E94" s="62">
        <v>13</v>
      </c>
      <c r="F94" s="59">
        <v>19449</v>
      </c>
      <c r="G94" s="65">
        <v>23</v>
      </c>
      <c r="H94" s="65">
        <v>19459</v>
      </c>
      <c r="I94" s="40">
        <v>13</v>
      </c>
      <c r="J94" s="40">
        <v>19469</v>
      </c>
      <c r="K94" s="50">
        <v>0</v>
      </c>
      <c r="L94">
        <v>22121</v>
      </c>
    </row>
    <row r="95" spans="1:12" x14ac:dyDescent="0.3">
      <c r="A95" s="59">
        <v>21</v>
      </c>
      <c r="B95" s="59">
        <v>19580</v>
      </c>
      <c r="C95" s="62">
        <v>22</v>
      </c>
      <c r="D95" s="59">
        <v>19693</v>
      </c>
      <c r="E95" s="62">
        <v>24</v>
      </c>
      <c r="F95" s="59">
        <v>19699</v>
      </c>
      <c r="G95" s="65">
        <v>23</v>
      </c>
      <c r="H95" s="65">
        <v>19707</v>
      </c>
      <c r="I95" s="40">
        <v>13</v>
      </c>
      <c r="J95" s="40">
        <v>19721</v>
      </c>
      <c r="K95" s="50">
        <v>0</v>
      </c>
      <c r="L95">
        <v>22221</v>
      </c>
    </row>
    <row r="96" spans="1:12" x14ac:dyDescent="0.3">
      <c r="A96" s="59">
        <v>21</v>
      </c>
      <c r="B96" s="59">
        <v>19895</v>
      </c>
      <c r="C96" s="62">
        <v>22</v>
      </c>
      <c r="D96" s="59">
        <v>19902</v>
      </c>
      <c r="E96" s="62">
        <v>24</v>
      </c>
      <c r="F96" s="59">
        <v>19908</v>
      </c>
      <c r="G96" s="65">
        <v>14</v>
      </c>
      <c r="H96" s="65">
        <v>19924</v>
      </c>
      <c r="I96" s="40">
        <v>13</v>
      </c>
      <c r="J96" s="40">
        <v>19953</v>
      </c>
      <c r="K96" s="50">
        <v>0</v>
      </c>
      <c r="L96">
        <v>22211</v>
      </c>
    </row>
    <row r="97" spans="1:12" x14ac:dyDescent="0.3">
      <c r="A97" s="59">
        <v>21</v>
      </c>
      <c r="B97" s="59">
        <v>20158</v>
      </c>
      <c r="C97" s="62">
        <v>22</v>
      </c>
      <c r="D97" s="59">
        <v>20163</v>
      </c>
      <c r="E97" s="62">
        <v>24</v>
      </c>
      <c r="F97" s="59">
        <v>20184</v>
      </c>
      <c r="G97" s="65">
        <v>23</v>
      </c>
      <c r="H97" s="65">
        <v>20192</v>
      </c>
      <c r="I97" s="40">
        <v>24</v>
      </c>
      <c r="J97" s="40">
        <v>20197</v>
      </c>
      <c r="K97" s="50">
        <v>0</v>
      </c>
      <c r="L97">
        <v>22222</v>
      </c>
    </row>
    <row r="98" spans="1:12" x14ac:dyDescent="0.3">
      <c r="A98" s="59">
        <v>21</v>
      </c>
      <c r="B98" s="59">
        <v>20398</v>
      </c>
      <c r="C98" s="62">
        <v>22</v>
      </c>
      <c r="D98" s="59">
        <v>20403</v>
      </c>
      <c r="E98" s="62">
        <v>13</v>
      </c>
      <c r="F98" s="59">
        <v>20425</v>
      </c>
      <c r="G98" s="65">
        <v>23</v>
      </c>
      <c r="H98" s="65">
        <v>20442</v>
      </c>
      <c r="I98" s="40">
        <v>13</v>
      </c>
      <c r="J98" s="40">
        <v>20457</v>
      </c>
      <c r="K98" s="50">
        <v>0</v>
      </c>
      <c r="L98">
        <v>22121</v>
      </c>
    </row>
    <row r="99" spans="1:12" x14ac:dyDescent="0.3">
      <c r="A99" s="59">
        <v>21</v>
      </c>
      <c r="B99" s="59">
        <v>21886</v>
      </c>
      <c r="C99" s="62">
        <v>22</v>
      </c>
      <c r="D99" s="59">
        <v>21895</v>
      </c>
      <c r="E99" s="62">
        <v>24</v>
      </c>
      <c r="F99" s="59">
        <v>21912</v>
      </c>
      <c r="G99" s="65">
        <v>23</v>
      </c>
      <c r="H99" s="65">
        <v>21920</v>
      </c>
      <c r="I99" s="40">
        <v>13</v>
      </c>
      <c r="J99" s="40">
        <v>21943</v>
      </c>
      <c r="K99" s="50">
        <v>0</v>
      </c>
      <c r="L99">
        <v>22221</v>
      </c>
    </row>
    <row r="100" spans="1:12" x14ac:dyDescent="0.3">
      <c r="A100" s="59">
        <v>21</v>
      </c>
      <c r="B100" s="59">
        <v>22120</v>
      </c>
      <c r="C100" s="62">
        <v>22</v>
      </c>
      <c r="D100" s="59">
        <v>22126</v>
      </c>
      <c r="E100" s="62">
        <v>24</v>
      </c>
      <c r="F100" s="59">
        <v>22132</v>
      </c>
      <c r="G100" s="65">
        <v>23</v>
      </c>
      <c r="H100" s="65">
        <v>22142</v>
      </c>
      <c r="I100" s="40">
        <v>13</v>
      </c>
      <c r="J100" s="40">
        <v>22165</v>
      </c>
      <c r="K100" s="50">
        <v>0</v>
      </c>
      <c r="L100">
        <v>22221</v>
      </c>
    </row>
    <row r="101" spans="1:12" x14ac:dyDescent="0.3">
      <c r="A101" s="59">
        <v>21</v>
      </c>
      <c r="B101" s="59">
        <v>22617</v>
      </c>
      <c r="C101" s="62">
        <v>22</v>
      </c>
      <c r="D101" s="59">
        <v>22623</v>
      </c>
      <c r="E101" s="62">
        <v>24</v>
      </c>
      <c r="F101" s="59">
        <v>22631</v>
      </c>
      <c r="G101" s="65">
        <v>23</v>
      </c>
      <c r="H101" s="65">
        <v>22648</v>
      </c>
      <c r="I101" s="40">
        <v>24</v>
      </c>
      <c r="J101" s="40">
        <v>22655</v>
      </c>
      <c r="K101" s="50">
        <v>0</v>
      </c>
      <c r="L101">
        <v>22222</v>
      </c>
    </row>
    <row r="102" spans="1:12" x14ac:dyDescent="0.3">
      <c r="A102" s="59">
        <v>21</v>
      </c>
      <c r="B102" s="59">
        <v>23126</v>
      </c>
      <c r="C102" s="62">
        <v>22</v>
      </c>
      <c r="D102" s="59">
        <v>23133</v>
      </c>
      <c r="E102" s="62">
        <v>24</v>
      </c>
      <c r="F102" s="59">
        <v>23140</v>
      </c>
      <c r="G102" s="65">
        <v>23</v>
      </c>
      <c r="H102" s="65">
        <v>23147</v>
      </c>
      <c r="I102" s="40">
        <v>24</v>
      </c>
      <c r="J102" s="40">
        <v>23155</v>
      </c>
      <c r="K102" s="50">
        <v>0</v>
      </c>
      <c r="L102">
        <v>22222</v>
      </c>
    </row>
    <row r="103" spans="1:12" x14ac:dyDescent="0.3">
      <c r="A103" s="17"/>
      <c r="B103" s="17"/>
      <c r="C103" s="17"/>
      <c r="D103" s="17"/>
      <c r="E103" s="17"/>
      <c r="F103" s="17"/>
      <c r="G103" s="17"/>
      <c r="H10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60</v>
      </c>
      <c r="V3" s="25" t="s">
        <v>117</v>
      </c>
      <c r="W3">
        <f>COUNTA(L7:L16)</f>
        <v>10</v>
      </c>
      <c r="AA3" s="25" t="s">
        <v>117</v>
      </c>
      <c r="AB3">
        <f>COUNTA(L17:L26)</f>
        <v>10</v>
      </c>
      <c r="AF3" s="25" t="s">
        <v>117</v>
      </c>
      <c r="AG3">
        <f>COUNTA(L27:L36)</f>
        <v>10</v>
      </c>
      <c r="AK3" s="25" t="s">
        <v>117</v>
      </c>
      <c r="AL3">
        <f>COUNTA(L37:L46)</f>
        <v>10</v>
      </c>
      <c r="AP3" s="25" t="s">
        <v>117</v>
      </c>
      <c r="AQ3">
        <f>COUNTA(L47:L56)</f>
        <v>10</v>
      </c>
      <c r="AU3" s="25" t="s">
        <v>117</v>
      </c>
      <c r="AV3">
        <f>COUNTA(L57:L66)</f>
        <v>10</v>
      </c>
    </row>
    <row r="4" spans="1:48" x14ac:dyDescent="0.3">
      <c r="P4" s="25" t="s">
        <v>85</v>
      </c>
      <c r="Q4" s="26">
        <f>SUM(O7:O38)</f>
        <v>60</v>
      </c>
      <c r="V4" s="25" t="s">
        <v>118</v>
      </c>
      <c r="W4">
        <f>SUM(U7:U38)</f>
        <v>10</v>
      </c>
      <c r="AA4" s="25" t="s">
        <v>118</v>
      </c>
      <c r="AB4">
        <f>SUM(Z7:Z38)</f>
        <v>10</v>
      </c>
      <c r="AF4" s="25" t="s">
        <v>118</v>
      </c>
      <c r="AG4">
        <f>SUM(AE7:AE38)</f>
        <v>10</v>
      </c>
      <c r="AK4" s="25" t="s">
        <v>118</v>
      </c>
      <c r="AL4">
        <f>SUM(AJ7:AJ38)</f>
        <v>10</v>
      </c>
      <c r="AP4" s="25" t="s">
        <v>118</v>
      </c>
      <c r="AQ4">
        <f>SUM(AO7:AO38)</f>
        <v>10</v>
      </c>
      <c r="AU4" s="25" t="s">
        <v>118</v>
      </c>
      <c r="AV4">
        <f>SUM(AT7:AT38)</f>
        <v>10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21</v>
      </c>
      <c r="C7" s="60">
        <v>22</v>
      </c>
      <c r="D7" s="57">
        <v>32</v>
      </c>
      <c r="E7" s="60">
        <v>13</v>
      </c>
      <c r="F7" s="57">
        <v>42</v>
      </c>
      <c r="G7" s="63">
        <v>14</v>
      </c>
      <c r="H7" s="63">
        <v>55</v>
      </c>
      <c r="I7" s="41">
        <v>24</v>
      </c>
      <c r="J7" s="41">
        <v>72</v>
      </c>
      <c r="K7" s="42">
        <v>0</v>
      </c>
      <c r="L7">
        <v>22112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COUNTIF(L7:L16,T7)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COUNTIF(L17:L26,Y7)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COUNTIF(L27:L36,AD7)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COUNTIF(L37:L46,AI7)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COUNTIF(L47:L56,AN7)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COUNTIF(L57:L66,AS7)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175</v>
      </c>
      <c r="C8" s="61">
        <v>24</v>
      </c>
      <c r="D8" s="58">
        <v>195</v>
      </c>
      <c r="E8" s="61">
        <v>13</v>
      </c>
      <c r="F8" s="58">
        <v>210</v>
      </c>
      <c r="G8" s="64">
        <v>14</v>
      </c>
      <c r="H8" s="64">
        <v>222</v>
      </c>
      <c r="I8" s="41">
        <v>24</v>
      </c>
      <c r="J8" s="41">
        <v>232</v>
      </c>
      <c r="K8" s="42">
        <v>0</v>
      </c>
      <c r="L8">
        <v>12112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COUNTIF(L7:L16,T8)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COUNTIF(L17:L26,Y8)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COUNTIF(L27:L36,AD8)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COUNTIF(L37:L46,AI8)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COUNTIF(L47:L56,AN8)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COUNTIF(L57:L66,AS8)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356</v>
      </c>
      <c r="C9" s="61">
        <v>11</v>
      </c>
      <c r="D9" s="58">
        <v>368</v>
      </c>
      <c r="E9" s="61">
        <v>22</v>
      </c>
      <c r="F9" s="58">
        <v>378</v>
      </c>
      <c r="G9" s="64">
        <v>14</v>
      </c>
      <c r="H9" s="64">
        <v>394</v>
      </c>
      <c r="I9" s="41">
        <v>13</v>
      </c>
      <c r="J9" s="41">
        <v>404</v>
      </c>
      <c r="K9" s="42">
        <v>0</v>
      </c>
      <c r="L9">
        <v>21211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COUNTIF(L7:L16,T9)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COUNTIF(L17:L26,Y9)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COUNTIF(L27:L36,AD9)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COUNTIF(L37:L46,AI9)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COUNTIF(L47:L56,AN9)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COUNTIF(L57:L66,AS9)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506</v>
      </c>
      <c r="C10" s="61">
        <v>22</v>
      </c>
      <c r="D10" s="58">
        <v>514</v>
      </c>
      <c r="E10" s="61">
        <v>13</v>
      </c>
      <c r="F10" s="58">
        <v>524</v>
      </c>
      <c r="G10" s="64">
        <v>14</v>
      </c>
      <c r="H10" s="64">
        <v>531</v>
      </c>
      <c r="I10" s="41">
        <v>13</v>
      </c>
      <c r="J10" s="41">
        <v>539</v>
      </c>
      <c r="K10" s="42">
        <v>0</v>
      </c>
      <c r="L10">
        <v>22111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COUNTIF(L17:L26,Y10)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COUNTIF(L27:L36,AD10)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COUNTIF(L37:L46,AI10)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COUNTIF(L47:L56,AN10)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COUNTIF(L57:L66,AS10)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652</v>
      </c>
      <c r="C11" s="61">
        <v>22</v>
      </c>
      <c r="D11" s="58">
        <v>658</v>
      </c>
      <c r="E11" s="61">
        <v>13</v>
      </c>
      <c r="F11" s="58">
        <v>668</v>
      </c>
      <c r="G11" s="64">
        <v>23</v>
      </c>
      <c r="H11" s="64">
        <v>679</v>
      </c>
      <c r="I11" s="41">
        <v>13</v>
      </c>
      <c r="J11" s="41">
        <v>693</v>
      </c>
      <c r="K11" s="42">
        <v>0</v>
      </c>
      <c r="L11">
        <v>22121</v>
      </c>
      <c r="N11" s="35">
        <v>11211</v>
      </c>
      <c r="O11" s="35">
        <f>COUNTIF($L$7:$L$500,N11)</f>
        <v>1</v>
      </c>
      <c r="P11" s="35">
        <f>O11/$Q$4</f>
        <v>1.6666666666666666E-2</v>
      </c>
      <c r="Q11" s="35">
        <f>IF(P11=0,0,(P11*((LOG(P11))/LOG(2))))</f>
        <v>-9.8448176593475309E-2</v>
      </c>
      <c r="T11" s="35">
        <f>N11</f>
        <v>11211</v>
      </c>
      <c r="U11" s="35">
        <f>COUNTIF(L7:L16,T11)</f>
        <v>1</v>
      </c>
      <c r="V11" s="35">
        <f>U11/(W4-U25)</f>
        <v>0.1</v>
      </c>
      <c r="W11" s="35">
        <f>IF(V11=0,0,(V11*((LOG(V11))/LOG(2))))</f>
        <v>-0.33219280948873625</v>
      </c>
      <c r="Y11" s="35">
        <f>N11</f>
        <v>11211</v>
      </c>
      <c r="Z11" s="35">
        <f>COUNTIF(L17:L26,Y11)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COUNTIF(L27:L36,AD11)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COUNTIF(L37:L46,AI11)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COUNTIF(L47:L56,AN11)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COUNTIF(L57:L66,AS11)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849</v>
      </c>
      <c r="C12" s="61">
        <v>13</v>
      </c>
      <c r="D12" s="58">
        <v>860</v>
      </c>
      <c r="E12" s="61">
        <v>24</v>
      </c>
      <c r="F12" s="58">
        <v>873</v>
      </c>
      <c r="G12" s="64">
        <v>14</v>
      </c>
      <c r="H12" s="64">
        <v>889</v>
      </c>
      <c r="I12" s="41">
        <v>13</v>
      </c>
      <c r="J12" s="41">
        <v>898</v>
      </c>
      <c r="K12" s="42">
        <v>0</v>
      </c>
      <c r="L12">
        <v>11211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COUNTIF(L7:L16,T12)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COUNTIF(L17:L26,Y12)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COUNTIF(L27:L36,AD12)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COUNTIF(L37:L46,AI12)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COUNTIF(L47:L56,AN12)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COUNTIF(L57:L66,AS12)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1002</v>
      </c>
      <c r="C13" s="61">
        <v>11</v>
      </c>
      <c r="D13" s="58">
        <v>1016</v>
      </c>
      <c r="E13" s="61">
        <v>22</v>
      </c>
      <c r="F13" s="58">
        <v>1026</v>
      </c>
      <c r="G13" s="64">
        <v>14</v>
      </c>
      <c r="H13" s="64">
        <v>1037</v>
      </c>
      <c r="I13" s="41">
        <v>24</v>
      </c>
      <c r="J13" s="41">
        <v>1049</v>
      </c>
      <c r="K13" s="42">
        <v>0</v>
      </c>
      <c r="L13">
        <v>21212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COUNTIF(L17:L26,Y13)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COUNTIF(L27:L36,AD13)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COUNTIF(L37:L46,AI13)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COUNTIF(L47:L56,AN13)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COUNTIF(L57:L66,AS13)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1186</v>
      </c>
      <c r="C14" s="61">
        <v>22</v>
      </c>
      <c r="D14" s="58">
        <v>1191</v>
      </c>
      <c r="E14" s="61">
        <v>24</v>
      </c>
      <c r="F14" s="58">
        <v>1199</v>
      </c>
      <c r="G14" s="64">
        <v>14</v>
      </c>
      <c r="H14" s="64">
        <v>1212</v>
      </c>
      <c r="I14" s="41">
        <v>24</v>
      </c>
      <c r="J14" s="41">
        <v>1228</v>
      </c>
      <c r="K14" s="51">
        <v>1</v>
      </c>
      <c r="L14">
        <v>22212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COUNTIF(L17:L26,Y14)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COUNTIF(L27:L36,AD14)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COUNTIF(L37:L46,AI14)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COUNTIF(L47:L56,AN14)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COUNTIF(L57:L66,AS14)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1326</v>
      </c>
      <c r="C15" s="61">
        <v>22</v>
      </c>
      <c r="D15" s="58">
        <v>1333</v>
      </c>
      <c r="E15" s="61">
        <v>13</v>
      </c>
      <c r="F15" s="58">
        <v>1344</v>
      </c>
      <c r="G15" s="64">
        <v>14</v>
      </c>
      <c r="H15" s="64">
        <v>1353</v>
      </c>
      <c r="I15" s="41">
        <v>24</v>
      </c>
      <c r="J15" s="41">
        <v>1363</v>
      </c>
      <c r="K15" s="42">
        <v>0</v>
      </c>
      <c r="L15">
        <v>22112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COUNTIF(L7:L16,T15)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COUNTIF(L17:L26,Y15)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COUNTIF(L27:L36,AD15)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COUNTIF(L37:L46,AI15)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COUNTIF(L47:L56,AN15)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COUNTIF(L57:L66,AS15)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1471</v>
      </c>
      <c r="C16" s="61">
        <v>11</v>
      </c>
      <c r="D16" s="58">
        <v>1490</v>
      </c>
      <c r="E16" s="61">
        <v>22</v>
      </c>
      <c r="F16" s="58">
        <v>1497</v>
      </c>
      <c r="G16" s="64">
        <v>14</v>
      </c>
      <c r="H16" s="64">
        <v>1507</v>
      </c>
      <c r="I16" s="41">
        <v>13</v>
      </c>
      <c r="J16" s="41">
        <v>1526</v>
      </c>
      <c r="K16" s="42">
        <v>0</v>
      </c>
      <c r="L16">
        <v>21211</v>
      </c>
      <c r="N16" s="35">
        <v>12112</v>
      </c>
      <c r="O16" s="35">
        <f>COUNTIF($L$7:$L$500,N16)</f>
        <v>1</v>
      </c>
      <c r="P16" s="35">
        <f>O16/$Q$4</f>
        <v>1.6666666666666666E-2</v>
      </c>
      <c r="Q16" s="35">
        <f>IF(P16=0,0,(P16*((LOG(P16))/LOG(2))))</f>
        <v>-9.8448176593475309E-2</v>
      </c>
      <c r="T16" s="35">
        <f>N16</f>
        <v>12112</v>
      </c>
      <c r="U16" s="35">
        <f>COUNTIF(L7:L16,T16)</f>
        <v>1</v>
      </c>
      <c r="V16" s="35">
        <f>U16/(W4-U25)</f>
        <v>0.1</v>
      </c>
      <c r="W16" s="35">
        <f>IF(V16=0,0,(V16*((LOG(V16))/LOG(2))))</f>
        <v>-0.33219280948873625</v>
      </c>
      <c r="Y16" s="35">
        <f>N16</f>
        <v>12112</v>
      </c>
      <c r="Z16" s="35">
        <f>COUNTIF(L17:L26,Y16)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COUNTIF(L27:L36,AD16)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COUNTIF(L37:L46,AI16)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COUNTIF(L47:L56,AN16)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COUNTIF(L57:L66,AS16)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21</v>
      </c>
      <c r="B17" s="59">
        <v>1625</v>
      </c>
      <c r="C17" s="62">
        <v>22</v>
      </c>
      <c r="D17" s="59">
        <v>1634</v>
      </c>
      <c r="E17" s="62">
        <v>13</v>
      </c>
      <c r="F17" s="59">
        <v>1644</v>
      </c>
      <c r="G17" s="65">
        <v>14</v>
      </c>
      <c r="H17" s="65">
        <v>1654</v>
      </c>
      <c r="I17" s="40">
        <v>24</v>
      </c>
      <c r="J17" s="40">
        <v>1664</v>
      </c>
      <c r="K17" s="50">
        <v>0</v>
      </c>
      <c r="L17">
        <v>22112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COUNTIF(L7:L16,T17)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COUNTIF(L17:L26,Y17)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COUNTIF(L27:L36,AD17)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COUNTIF(L37:L46,AI17)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COUNTIF(L47:L56,AN17)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COUNTIF(L57:L66,AS17)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21</v>
      </c>
      <c r="B18" s="59">
        <v>1769</v>
      </c>
      <c r="C18" s="62">
        <v>11</v>
      </c>
      <c r="D18" s="59">
        <v>1797</v>
      </c>
      <c r="E18" s="62">
        <v>11</v>
      </c>
      <c r="F18" s="59">
        <v>1807</v>
      </c>
      <c r="G18" s="65">
        <v>12</v>
      </c>
      <c r="H18" s="65">
        <v>1815</v>
      </c>
      <c r="I18" s="40">
        <v>13</v>
      </c>
      <c r="J18" s="40">
        <v>1828</v>
      </c>
      <c r="K18" s="50">
        <v>0</v>
      </c>
      <c r="L18">
        <v>21111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COUNTIF(L17:L26,Y18)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COUNTIF(L27:L36,AD18)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COUNTIF(L37:L46,AI18)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COUNTIF(L47:L56,AN18)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COUNTIF(L57:L66,AS18)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21</v>
      </c>
      <c r="B19" s="59">
        <v>1940</v>
      </c>
      <c r="C19" s="62">
        <v>22</v>
      </c>
      <c r="D19" s="59">
        <v>1950</v>
      </c>
      <c r="E19" s="62">
        <v>24</v>
      </c>
      <c r="F19" s="59">
        <v>1961</v>
      </c>
      <c r="G19" s="65">
        <v>14</v>
      </c>
      <c r="H19" s="65">
        <v>1977</v>
      </c>
      <c r="I19" s="40">
        <v>24</v>
      </c>
      <c r="J19" s="40">
        <v>1989</v>
      </c>
      <c r="K19" s="50">
        <v>0</v>
      </c>
      <c r="L19">
        <v>22212</v>
      </c>
      <c r="N19" s="35">
        <v>12211</v>
      </c>
      <c r="O19" s="35">
        <f>COUNTIF($L$7:$L$500,N19)</f>
        <v>2</v>
      </c>
      <c r="P19" s="35">
        <f>O19/$Q$4</f>
        <v>3.3333333333333333E-2</v>
      </c>
      <c r="Q19" s="35">
        <f>IF(P19=0,0,(P19*((LOG(P19))/LOG(2))))</f>
        <v>-0.16356301985361729</v>
      </c>
      <c r="T19" s="35">
        <f>N19</f>
        <v>12211</v>
      </c>
      <c r="U19" s="35">
        <f>COUNTIF(L7:L16,T19)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COUNTIF(L17:L26,Y19)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COUNTIF(L27:L36,AD19)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COUNTIF(L37:L46,AI19)</f>
        <v>1</v>
      </c>
      <c r="AK19" s="35">
        <f>AJ19/(AL4-AJ25)</f>
        <v>0.1</v>
      </c>
      <c r="AL19" s="35">
        <f>IF(AK19=0,0,(AK19*((LOG(AK19))/LOG(2))))</f>
        <v>-0.33219280948873625</v>
      </c>
      <c r="AN19" s="35">
        <f>N19</f>
        <v>12211</v>
      </c>
      <c r="AO19" s="35">
        <f>COUNTIF(L47:L56,AN19)</f>
        <v>1</v>
      </c>
      <c r="AP19" s="35">
        <f>AO19/(AQ4-AO25)</f>
        <v>0.1</v>
      </c>
      <c r="AQ19" s="35">
        <f>IF(AP19=0,0,(AP19*((LOG(AP19))/LOG(2))))</f>
        <v>-0.33219280948873625</v>
      </c>
      <c r="AS19" s="35">
        <f>N19</f>
        <v>12211</v>
      </c>
      <c r="AT19" s="35">
        <f>COUNTIF(L57:L66,AS19)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2092</v>
      </c>
      <c r="C20" s="62">
        <v>22</v>
      </c>
      <c r="D20" s="59">
        <v>2100</v>
      </c>
      <c r="E20" s="62">
        <v>24</v>
      </c>
      <c r="F20" s="59">
        <v>2102</v>
      </c>
      <c r="G20" s="65">
        <v>23</v>
      </c>
      <c r="H20" s="65">
        <v>2110</v>
      </c>
      <c r="I20" s="40">
        <v>24</v>
      </c>
      <c r="J20" s="40">
        <v>2131</v>
      </c>
      <c r="K20" s="50">
        <v>0</v>
      </c>
      <c r="L20">
        <v>22222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COUNTIF(L7:L16,T20)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COUNTIF(L17:L26,Y20)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COUNTIF(L27:L36,AD20)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COUNTIF(L37:L46,AI20)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COUNTIF(L47:L56,AN20)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COUNTIF(L57:L66,AS20)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21</v>
      </c>
      <c r="B21" s="59">
        <v>2258</v>
      </c>
      <c r="C21" s="62">
        <v>22</v>
      </c>
      <c r="D21" s="59">
        <v>2263</v>
      </c>
      <c r="E21" s="62">
        <v>24</v>
      </c>
      <c r="F21" s="59">
        <v>2272</v>
      </c>
      <c r="G21" s="65">
        <v>14</v>
      </c>
      <c r="H21" s="65">
        <v>2288</v>
      </c>
      <c r="I21" s="40">
        <v>24</v>
      </c>
      <c r="J21" s="40">
        <v>2301</v>
      </c>
      <c r="K21" s="50">
        <v>0</v>
      </c>
      <c r="L21">
        <v>22212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COUNTIF(L17:L26,Y21)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COUNTIF(L27:L36,AD21)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COUNTIF(L37:L46,AI21)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COUNTIF(L47:L56,AN21)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COUNTIF(L57:L66,AS21)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21</v>
      </c>
      <c r="B22" s="59">
        <v>2452</v>
      </c>
      <c r="C22" s="62">
        <v>22</v>
      </c>
      <c r="D22" s="59">
        <v>2458</v>
      </c>
      <c r="E22" s="62">
        <v>13</v>
      </c>
      <c r="F22" s="59">
        <v>2474</v>
      </c>
      <c r="G22" s="65">
        <v>23</v>
      </c>
      <c r="H22" s="65">
        <v>2484</v>
      </c>
      <c r="I22" s="40">
        <v>13</v>
      </c>
      <c r="J22" s="40">
        <v>2499</v>
      </c>
      <c r="K22" s="50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COUNTIF(L17:L26,Y22)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COUNTIF(L27:L36,AD22)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COUNTIF(L37:L46,AI22)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COUNTIF(L47:L56,AN22)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COUNTIF(L57:L66,AS22)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21</v>
      </c>
      <c r="B23" s="59">
        <v>2633</v>
      </c>
      <c r="C23" s="62">
        <v>22</v>
      </c>
      <c r="D23" s="59">
        <v>2643</v>
      </c>
      <c r="E23" s="62">
        <v>24</v>
      </c>
      <c r="F23" s="59">
        <v>2649</v>
      </c>
      <c r="G23" s="65">
        <v>23</v>
      </c>
      <c r="H23" s="65">
        <v>2656</v>
      </c>
      <c r="I23" s="40">
        <v>24</v>
      </c>
      <c r="J23" s="40">
        <v>2671</v>
      </c>
      <c r="K23" s="50">
        <v>0</v>
      </c>
      <c r="L23">
        <v>22222</v>
      </c>
      <c r="N23" s="35">
        <v>21111</v>
      </c>
      <c r="O23" s="35">
        <f>COUNTIF($L$7:$L$500,N23)</f>
        <v>1</v>
      </c>
      <c r="P23" s="35">
        <f>O23/$Q$4</f>
        <v>1.6666666666666666E-2</v>
      </c>
      <c r="Q23" s="35">
        <f>IF(P23=0,0,(P23*((LOG(P23))/LOG(2))))</f>
        <v>-9.8448176593475309E-2</v>
      </c>
      <c r="T23" s="35">
        <f>N23</f>
        <v>21111</v>
      </c>
      <c r="U23" s="35">
        <f>COUNTIF(L7:L16,T23)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COUNTIF(L17:L26,Y23)</f>
        <v>1</v>
      </c>
      <c r="AA23" s="35">
        <f>Z23/(AB4-Z25)</f>
        <v>0.1</v>
      </c>
      <c r="AB23" s="35">
        <f>IF(AA23=0,0,(AA23*((LOG(AA23))/LOG(2))))</f>
        <v>-0.33219280948873625</v>
      </c>
      <c r="AD23" s="35">
        <f>N23</f>
        <v>21111</v>
      </c>
      <c r="AE23" s="35">
        <f>COUNTIF(L27:L36,AD23)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COUNTIF(L37:L46,AI23)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COUNTIF(L47:L56,AN23)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COUNTIF(L57:L66,AS23)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2814</v>
      </c>
      <c r="C24" s="62">
        <v>22</v>
      </c>
      <c r="D24" s="59">
        <v>2823</v>
      </c>
      <c r="E24" s="62">
        <v>24</v>
      </c>
      <c r="F24" s="59">
        <v>2831</v>
      </c>
      <c r="G24" s="65">
        <v>14</v>
      </c>
      <c r="H24" s="65">
        <v>2846</v>
      </c>
      <c r="I24" s="40">
        <v>13</v>
      </c>
      <c r="J24" s="40">
        <v>2856</v>
      </c>
      <c r="K24" s="51">
        <v>1</v>
      </c>
      <c r="L24">
        <v>22211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COUNTIF(L17:L26,Y24)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COUNTIF(L27:L36,AD24)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COUNTIF(L37:L46,AI24)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COUNTIF(L47:L56,AN24)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COUNTIF(L57:L66,AS24)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2972</v>
      </c>
      <c r="C25" s="62">
        <v>22</v>
      </c>
      <c r="D25" s="59">
        <v>2981</v>
      </c>
      <c r="E25" s="62">
        <v>24</v>
      </c>
      <c r="F25" s="59">
        <v>2990</v>
      </c>
      <c r="G25" s="65">
        <v>14</v>
      </c>
      <c r="H25" s="65">
        <v>3005</v>
      </c>
      <c r="I25" s="40">
        <v>13</v>
      </c>
      <c r="J25" s="40">
        <v>3017</v>
      </c>
      <c r="K25" s="50">
        <v>0</v>
      </c>
      <c r="L25">
        <v>22211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COUNTIF(L7:L16,T25)</f>
        <v>0</v>
      </c>
      <c r="V25" s="55"/>
      <c r="W25" s="56"/>
      <c r="Y25" s="35">
        <f>N25</f>
        <v>21121</v>
      </c>
      <c r="Z25" s="35">
        <f>COUNTIF(L17:L26,Y25)</f>
        <v>0</v>
      </c>
      <c r="AA25" s="55"/>
      <c r="AB25" s="56"/>
      <c r="AD25" s="35">
        <f>N25</f>
        <v>21121</v>
      </c>
      <c r="AE25" s="35">
        <f>COUNTIF(L27:L36,AD25)</f>
        <v>0</v>
      </c>
      <c r="AF25" s="55"/>
      <c r="AG25" s="56"/>
      <c r="AI25" s="35">
        <f>N25</f>
        <v>21121</v>
      </c>
      <c r="AJ25" s="35">
        <f>COUNTIF(L37:L46,AI25)</f>
        <v>0</v>
      </c>
      <c r="AK25" s="55"/>
      <c r="AL25" s="56"/>
      <c r="AN25" s="35">
        <f>N25</f>
        <v>21121</v>
      </c>
      <c r="AO25" s="35">
        <f>COUNTIF(L47:L56,AN25)</f>
        <v>0</v>
      </c>
      <c r="AP25" s="55"/>
      <c r="AQ25" s="56"/>
      <c r="AS25" s="35">
        <f>N25</f>
        <v>21121</v>
      </c>
      <c r="AT25" s="35">
        <f>COUNTIF(L57:L66,AS25)</f>
        <v>0</v>
      </c>
      <c r="AU25" s="55"/>
      <c r="AV25" s="56"/>
    </row>
    <row r="26" spans="1:48" x14ac:dyDescent="0.3">
      <c r="A26" s="59">
        <v>21</v>
      </c>
      <c r="B26" s="59">
        <v>3133</v>
      </c>
      <c r="C26" s="62">
        <v>22</v>
      </c>
      <c r="D26" s="59">
        <v>3142</v>
      </c>
      <c r="E26" s="62">
        <v>13</v>
      </c>
      <c r="F26" s="59">
        <v>3155</v>
      </c>
      <c r="G26" s="65">
        <v>14</v>
      </c>
      <c r="H26" s="65">
        <v>3160</v>
      </c>
      <c r="I26" s="40">
        <v>13</v>
      </c>
      <c r="J26" s="40">
        <v>3170</v>
      </c>
      <c r="K26" s="50">
        <v>0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COUNTIF(L17:L26,Y26)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COUNTIF(L27:L36,AD26)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COUNTIF(L37:L46,AI26)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COUNTIF(L47:L56,AN26)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COUNTIF(L57:L66,AS26)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3285</v>
      </c>
      <c r="C27" s="61">
        <v>22</v>
      </c>
      <c r="D27" s="58">
        <v>3291</v>
      </c>
      <c r="E27" s="61">
        <v>24</v>
      </c>
      <c r="F27" s="58">
        <v>3296</v>
      </c>
      <c r="G27" s="64">
        <v>23</v>
      </c>
      <c r="H27" s="64">
        <v>3303</v>
      </c>
      <c r="I27" s="41">
        <v>24</v>
      </c>
      <c r="J27" s="41">
        <v>3309</v>
      </c>
      <c r="K27" s="42">
        <v>0</v>
      </c>
      <c r="L27">
        <v>22222</v>
      </c>
      <c r="N27" s="35">
        <v>21211</v>
      </c>
      <c r="O27" s="35">
        <f>COUNTIF($L$7:$L$500,N27)</f>
        <v>2</v>
      </c>
      <c r="P27" s="35">
        <f>O27/$Q$4</f>
        <v>3.3333333333333333E-2</v>
      </c>
      <c r="Q27" s="35">
        <f>IF(P27=0,0,(P27*((LOG(P27))/LOG(2))))</f>
        <v>-0.16356301985361729</v>
      </c>
      <c r="T27" s="35">
        <f>N27</f>
        <v>21211</v>
      </c>
      <c r="U27" s="35">
        <f>COUNTIF(L7:L16,T27)</f>
        <v>2</v>
      </c>
      <c r="V27" s="35">
        <f>U27/(W4-U25)</f>
        <v>0.2</v>
      </c>
      <c r="W27" s="35">
        <f>IF(V27=0,0,(V27*((LOG(V27))/LOG(2))))</f>
        <v>-0.46438561897747244</v>
      </c>
      <c r="Y27" s="35">
        <f>N27</f>
        <v>21211</v>
      </c>
      <c r="Z27" s="35">
        <f>COUNTIF(L17:L26,Y27)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COUNTIF(L27:L36,AD27)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COUNTIF(L37:L46,AI27)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COUNTIF(L47:L56,AN27)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COUNTIF(L57:L66,AS27)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3435</v>
      </c>
      <c r="C28" s="61">
        <v>22</v>
      </c>
      <c r="D28" s="58">
        <v>3441</v>
      </c>
      <c r="E28" s="61">
        <v>24</v>
      </c>
      <c r="F28" s="58">
        <v>3450</v>
      </c>
      <c r="G28" s="64">
        <v>14</v>
      </c>
      <c r="H28" s="64">
        <v>3466</v>
      </c>
      <c r="I28" s="41">
        <v>13</v>
      </c>
      <c r="J28" s="41">
        <v>3475</v>
      </c>
      <c r="K28" s="42">
        <v>0</v>
      </c>
      <c r="L28">
        <v>22211</v>
      </c>
      <c r="N28" s="35">
        <v>21212</v>
      </c>
      <c r="O28" s="35">
        <f>COUNTIF($L$7:$L$500,N28)</f>
        <v>1</v>
      </c>
      <c r="P28" s="35">
        <f>O28/$Q$4</f>
        <v>1.6666666666666666E-2</v>
      </c>
      <c r="Q28" s="35">
        <f>IF(P28=0,0,(P28*((LOG(P28))/LOG(2))))</f>
        <v>-9.8448176593475309E-2</v>
      </c>
      <c r="T28" s="35">
        <f>N28</f>
        <v>21212</v>
      </c>
      <c r="U28" s="35">
        <f>COUNTIF(L7:L16,T28)</f>
        <v>1</v>
      </c>
      <c r="V28" s="35">
        <f>U28/(W4-U25)</f>
        <v>0.1</v>
      </c>
      <c r="W28" s="35">
        <f>IF(V28=0,0,(V28*((LOG(V28))/LOG(2))))</f>
        <v>-0.33219280948873625</v>
      </c>
      <c r="Y28" s="35">
        <f>N28</f>
        <v>21212</v>
      </c>
      <c r="Z28" s="35">
        <f>COUNTIF(L17:L26,Y28)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COUNTIF(L27:L36,AD28)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COUNTIF(L37:L46,AI28)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COUNTIF(L47:L56,AN28)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COUNTIF(L57:L66,AS28)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3596</v>
      </c>
      <c r="C29" s="61">
        <v>22</v>
      </c>
      <c r="D29" s="58">
        <v>3601</v>
      </c>
      <c r="E29" s="61">
        <v>24</v>
      </c>
      <c r="F29" s="58">
        <v>3608</v>
      </c>
      <c r="G29" s="64">
        <v>23</v>
      </c>
      <c r="H29" s="64">
        <v>3615</v>
      </c>
      <c r="I29" s="41">
        <v>13</v>
      </c>
      <c r="J29" s="41">
        <v>3631</v>
      </c>
      <c r="K29" s="51">
        <v>1</v>
      </c>
      <c r="L29">
        <v>22221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COUNTIF(L17:L26,Y29)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COUNTIF(L27:L36,AD29)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COUNTIF(L37:L46,AI29)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COUNTIF(L47:L56,AN29)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COUNTIF(L57:L66,AS29)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3729</v>
      </c>
      <c r="C30" s="61">
        <v>22</v>
      </c>
      <c r="D30" s="58">
        <v>3738</v>
      </c>
      <c r="E30" s="61">
        <v>24</v>
      </c>
      <c r="F30" s="58">
        <v>3789</v>
      </c>
      <c r="G30" s="64">
        <v>23</v>
      </c>
      <c r="H30" s="64">
        <v>3817</v>
      </c>
      <c r="I30" s="41">
        <v>13</v>
      </c>
      <c r="J30" s="41">
        <v>3839</v>
      </c>
      <c r="K30" s="42">
        <v>0</v>
      </c>
      <c r="L30">
        <v>22221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COUNTIF(L17:L26,Y30)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COUNTIF(L27:L36,AD30)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COUNTIF(L37:L46,AI30)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COUNTIF(L47:L56,AN30)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COUNTIF(L57:L66,AS30)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3952</v>
      </c>
      <c r="C31" s="61">
        <v>22</v>
      </c>
      <c r="D31" s="58">
        <v>3957</v>
      </c>
      <c r="E31" s="61">
        <v>24</v>
      </c>
      <c r="F31" s="58">
        <v>3970</v>
      </c>
      <c r="G31" s="64">
        <v>23</v>
      </c>
      <c r="H31" s="64">
        <v>3976</v>
      </c>
      <c r="I31" s="41">
        <v>24</v>
      </c>
      <c r="J31" s="41">
        <v>3986</v>
      </c>
      <c r="K31" s="42">
        <v>0</v>
      </c>
      <c r="L31">
        <v>22222</v>
      </c>
      <c r="N31" s="35">
        <v>22111</v>
      </c>
      <c r="O31" s="35">
        <f>COUNTIF($L$7:$L$500,N31)</f>
        <v>6</v>
      </c>
      <c r="P31" s="35">
        <f>O31/$Q$4</f>
        <v>0.1</v>
      </c>
      <c r="Q31" s="35">
        <f>IF(P31=0,0,(P31*((LOG(P31))/LOG(2))))</f>
        <v>-0.33219280948873625</v>
      </c>
      <c r="T31" s="35">
        <f>N31</f>
        <v>22111</v>
      </c>
      <c r="U31" s="35">
        <f>COUNTIF(L7:L16,T31)</f>
        <v>1</v>
      </c>
      <c r="V31" s="35">
        <f>U31/(W4-U25)</f>
        <v>0.1</v>
      </c>
      <c r="W31" s="35">
        <f>IF(V31=0,0,(V31*((LOG(V31))/LOG(2))))</f>
        <v>-0.33219280948873625</v>
      </c>
      <c r="Y31" s="35">
        <f>N31</f>
        <v>22111</v>
      </c>
      <c r="Z31" s="35">
        <f>COUNTIF(L17:L26,Y31)</f>
        <v>1</v>
      </c>
      <c r="AA31" s="35">
        <f>Z31/(AB4-Z25)</f>
        <v>0.1</v>
      </c>
      <c r="AB31" s="35">
        <f>IF(AA31=0,0,(AA31*((LOG(AA31))/LOG(2))))</f>
        <v>-0.33219280948873625</v>
      </c>
      <c r="AD31" s="35">
        <f>N31</f>
        <v>22111</v>
      </c>
      <c r="AE31" s="35">
        <f>COUNTIF(L27:L36,AD31)</f>
        <v>2</v>
      </c>
      <c r="AF31" s="35">
        <f>AE31/(AG4-AE25)</f>
        <v>0.2</v>
      </c>
      <c r="AG31" s="35">
        <f>IF(AF31=0,0,(AF31*((LOG(AF31))/LOG(2))))</f>
        <v>-0.46438561897747244</v>
      </c>
      <c r="AI31" s="35">
        <f>N31</f>
        <v>22111</v>
      </c>
      <c r="AJ31" s="35">
        <f>COUNTIF(L37:L46,AI31)</f>
        <v>2</v>
      </c>
      <c r="AK31" s="35">
        <f>AJ31/(AL4-AJ25)</f>
        <v>0.2</v>
      </c>
      <c r="AL31" s="35">
        <f>IF(AK31=0,0,(AK31*((LOG(AK31))/LOG(2))))</f>
        <v>-0.46438561897747244</v>
      </c>
      <c r="AN31" s="35">
        <f>N31</f>
        <v>22111</v>
      </c>
      <c r="AO31" s="35">
        <f>COUNTIF(L47:L56,AN31)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COUNTIF(L57:L66,AS31)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4162</v>
      </c>
      <c r="C32" s="61">
        <v>22</v>
      </c>
      <c r="D32" s="58">
        <v>4168</v>
      </c>
      <c r="E32" s="61">
        <v>24</v>
      </c>
      <c r="F32" s="58">
        <v>4175</v>
      </c>
      <c r="G32" s="64">
        <v>23</v>
      </c>
      <c r="H32" s="64">
        <v>4185</v>
      </c>
      <c r="I32" s="41">
        <v>13</v>
      </c>
      <c r="J32" s="41">
        <v>4200</v>
      </c>
      <c r="K32" s="42">
        <v>0</v>
      </c>
      <c r="L32">
        <v>22221</v>
      </c>
      <c r="N32" s="35">
        <v>22112</v>
      </c>
      <c r="O32" s="35">
        <f>COUNTIF($L$7:$L$500,N32)</f>
        <v>3</v>
      </c>
      <c r="P32" s="35">
        <f>O32/$Q$4</f>
        <v>0.05</v>
      </c>
      <c r="Q32" s="35">
        <f>IF(P32=0,0,(P32*((LOG(P32))/LOG(2))))</f>
        <v>-0.21609640474436814</v>
      </c>
      <c r="T32" s="35">
        <f>N32</f>
        <v>22112</v>
      </c>
      <c r="U32" s="35">
        <f>COUNTIF(L7:L16,T32)</f>
        <v>2</v>
      </c>
      <c r="V32" s="35">
        <f>U32/(W4-U25)</f>
        <v>0.2</v>
      </c>
      <c r="W32" s="35">
        <f>IF(V32=0,0,(V32*((LOG(V32))/LOG(2))))</f>
        <v>-0.46438561897747244</v>
      </c>
      <c r="Y32" s="35">
        <f>N32</f>
        <v>22112</v>
      </c>
      <c r="Z32" s="35">
        <f>COUNTIF(L17:L26,Y32)</f>
        <v>1</v>
      </c>
      <c r="AA32" s="35">
        <f>Z32/(AB4-Z25)</f>
        <v>0.1</v>
      </c>
      <c r="AB32" s="35">
        <f>IF(AA32=0,0,(AA32*((LOG(AA32))/LOG(2))))</f>
        <v>-0.33219280948873625</v>
      </c>
      <c r="AD32" s="35">
        <f>N32</f>
        <v>22112</v>
      </c>
      <c r="AE32" s="35">
        <f>COUNTIF(L27:L36,AD32)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COUNTIF(L37:L46,AI32)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COUNTIF(L47:L56,AN32)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COUNTIF(L57:L66,AS32)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4377</v>
      </c>
      <c r="C33" s="61">
        <v>22</v>
      </c>
      <c r="D33" s="58">
        <v>4382</v>
      </c>
      <c r="E33" s="61">
        <v>24</v>
      </c>
      <c r="F33" s="58">
        <v>4389</v>
      </c>
      <c r="G33" s="64">
        <v>23</v>
      </c>
      <c r="H33" s="64">
        <v>4402</v>
      </c>
      <c r="I33" s="41">
        <v>24</v>
      </c>
      <c r="J33" s="41">
        <v>4410</v>
      </c>
      <c r="K33" s="42">
        <v>0</v>
      </c>
      <c r="L33">
        <v>22222</v>
      </c>
      <c r="N33" s="35">
        <v>22121</v>
      </c>
      <c r="O33" s="35">
        <f>COUNTIF($L$7:$L$500,N33)</f>
        <v>4</v>
      </c>
      <c r="P33" s="35">
        <f>O33/$Q$4</f>
        <v>6.6666666666666666E-2</v>
      </c>
      <c r="Q33" s="35">
        <f>IF(P33=0,0,(P33*((LOG(P33))/LOG(2))))</f>
        <v>-0.26045937304056793</v>
      </c>
      <c r="T33" s="35">
        <f>N33</f>
        <v>22121</v>
      </c>
      <c r="U33" s="35">
        <f>COUNTIF(L7:L16,T33)</f>
        <v>1</v>
      </c>
      <c r="V33" s="35">
        <f>U33/(W4-U25)</f>
        <v>0.1</v>
      </c>
      <c r="W33" s="35">
        <f>IF(V33=0,0,(V33*((LOG(V33))/LOG(2))))</f>
        <v>-0.33219280948873625</v>
      </c>
      <c r="Y33" s="35">
        <f>N33</f>
        <v>22121</v>
      </c>
      <c r="Z33" s="35">
        <f>COUNTIF(L17:L26,Y33)</f>
        <v>1</v>
      </c>
      <c r="AA33" s="35">
        <f>Z33/(AB4-Z25)</f>
        <v>0.1</v>
      </c>
      <c r="AB33" s="35">
        <f>IF(AA33=0,0,(AA33*((LOG(AA33))/LOG(2))))</f>
        <v>-0.33219280948873625</v>
      </c>
      <c r="AD33" s="35">
        <f>N33</f>
        <v>22121</v>
      </c>
      <c r="AE33" s="35">
        <f>COUNTIF(L27:L36,AD33)</f>
        <v>1</v>
      </c>
      <c r="AF33" s="35">
        <f>AE33/(AG4-AE25)</f>
        <v>0.1</v>
      </c>
      <c r="AG33" s="35">
        <f>IF(AF33=0,0,(AF33*((LOG(AF33))/LOG(2))))</f>
        <v>-0.33219280948873625</v>
      </c>
      <c r="AI33" s="35">
        <f>N33</f>
        <v>22121</v>
      </c>
      <c r="AJ33" s="35">
        <f>COUNTIF(L37:L46,AI33)</f>
        <v>1</v>
      </c>
      <c r="AK33" s="35">
        <f>AJ33/(AL4-AJ25)</f>
        <v>0.1</v>
      </c>
      <c r="AL33" s="35">
        <f>IF(AK33=0,0,(AK33*((LOG(AK33))/LOG(2))))</f>
        <v>-0.33219280948873625</v>
      </c>
      <c r="AN33" s="35">
        <f>N33</f>
        <v>22121</v>
      </c>
      <c r="AO33" s="35">
        <f>COUNTIF(L47:L56,AN33)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COUNTIF(L57:L66,AS33)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4529</v>
      </c>
      <c r="C34" s="61">
        <v>22</v>
      </c>
      <c r="D34" s="58">
        <v>4536</v>
      </c>
      <c r="E34" s="61">
        <v>13</v>
      </c>
      <c r="F34" s="58">
        <v>4552</v>
      </c>
      <c r="G34" s="64">
        <v>23</v>
      </c>
      <c r="H34" s="64">
        <v>4562</v>
      </c>
      <c r="I34" s="41">
        <v>13</v>
      </c>
      <c r="J34" s="41">
        <v>4578</v>
      </c>
      <c r="K34" s="42">
        <v>0</v>
      </c>
      <c r="L34">
        <v>22121</v>
      </c>
      <c r="N34" s="35">
        <v>22122</v>
      </c>
      <c r="O34" s="35">
        <f>COUNTIF($L$7:$L$500,N34)</f>
        <v>2</v>
      </c>
      <c r="P34" s="35">
        <f>O34/$Q$4</f>
        <v>3.3333333333333333E-2</v>
      </c>
      <c r="Q34" s="35">
        <f>IF(P34=0,0,(P34*((LOG(P34))/LOG(2))))</f>
        <v>-0.16356301985361729</v>
      </c>
      <c r="T34" s="35">
        <f>N34</f>
        <v>22122</v>
      </c>
      <c r="U34" s="35">
        <f>COUNTIF(L7:L16,T34)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COUNTIF(L17:L26,Y34)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COUNTIF(L27:L36,AD34)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COUNTIF(L37:L46,AI34)</f>
        <v>1</v>
      </c>
      <c r="AK34" s="35">
        <f>AJ34/(AL4-AJ25)</f>
        <v>0.1</v>
      </c>
      <c r="AL34" s="35">
        <f>IF(AK34=0,0,(AK34*((LOG(AK34))/LOG(2))))</f>
        <v>-0.33219280948873625</v>
      </c>
      <c r="AN34" s="35">
        <f>N34</f>
        <v>22122</v>
      </c>
      <c r="AO34" s="35">
        <f>COUNTIF(L47:L56,AN34)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COUNTIF(L57:L66,AS34)</f>
        <v>1</v>
      </c>
      <c r="AU34" s="35">
        <f>AT34/(AV4-AT25)</f>
        <v>0.1</v>
      </c>
      <c r="AV34" s="35">
        <f>IF(AU34=0,0,(AU34*((LOG(AU34))/LOG(2))))</f>
        <v>-0.33219280948873625</v>
      </c>
    </row>
    <row r="35" spans="1:48" x14ac:dyDescent="0.3">
      <c r="A35" s="58">
        <v>21</v>
      </c>
      <c r="B35" s="58">
        <v>4702</v>
      </c>
      <c r="C35" s="61">
        <v>22</v>
      </c>
      <c r="D35" s="58">
        <v>4707</v>
      </c>
      <c r="E35" s="61">
        <v>13</v>
      </c>
      <c r="F35" s="58">
        <v>4723</v>
      </c>
      <c r="G35" s="64">
        <v>14</v>
      </c>
      <c r="H35" s="64">
        <v>4728</v>
      </c>
      <c r="I35" s="41">
        <v>13</v>
      </c>
      <c r="J35" s="41">
        <v>4736</v>
      </c>
      <c r="K35" s="42">
        <v>0</v>
      </c>
      <c r="L35">
        <v>22111</v>
      </c>
      <c r="N35" s="35">
        <v>22211</v>
      </c>
      <c r="O35" s="35">
        <f>COUNTIF($L$7:$L$500,N35)</f>
        <v>8</v>
      </c>
      <c r="P35" s="35">
        <f>O35/$Q$4</f>
        <v>0.13333333333333333</v>
      </c>
      <c r="Q35" s="35">
        <f>IF(P35=0,0,(P35*((LOG(P35))/LOG(2))))</f>
        <v>-0.3875854127478025</v>
      </c>
      <c r="T35" s="35">
        <f>N35</f>
        <v>22211</v>
      </c>
      <c r="U35" s="35">
        <f>COUNTIF(L7:L16,T35)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COUNTIF(L17:L26,Y35)</f>
        <v>2</v>
      </c>
      <c r="AA35" s="35">
        <f>Z35/(AB4-Z25)</f>
        <v>0.2</v>
      </c>
      <c r="AB35" s="35">
        <f>IF(AA35=0,0,(AA35*((LOG(AA35))/LOG(2))))</f>
        <v>-0.46438561897747244</v>
      </c>
      <c r="AD35" s="35">
        <f>N35</f>
        <v>22211</v>
      </c>
      <c r="AE35" s="35">
        <f>COUNTIF(L27:L36,AD35)</f>
        <v>1</v>
      </c>
      <c r="AF35" s="35">
        <f>AE35/(AG4-AE25)</f>
        <v>0.1</v>
      </c>
      <c r="AG35" s="35">
        <f>IF(AF35=0,0,(AF35*((LOG(AF35))/LOG(2))))</f>
        <v>-0.33219280948873625</v>
      </c>
      <c r="AI35" s="35">
        <f>N35</f>
        <v>22211</v>
      </c>
      <c r="AJ35" s="35">
        <f>COUNTIF(L37:L46,AI35)</f>
        <v>2</v>
      </c>
      <c r="AK35" s="35">
        <f>AJ35/(AL4-AJ25)</f>
        <v>0.2</v>
      </c>
      <c r="AL35" s="35">
        <f>IF(AK35=0,0,(AK35*((LOG(AK35))/LOG(2))))</f>
        <v>-0.46438561897747244</v>
      </c>
      <c r="AN35" s="35">
        <f>N35</f>
        <v>22211</v>
      </c>
      <c r="AO35" s="35">
        <f>COUNTIF(L47:L56,AN35)</f>
        <v>2</v>
      </c>
      <c r="AP35" s="35">
        <f>AO35/(AQ4-AO25)</f>
        <v>0.2</v>
      </c>
      <c r="AQ35" s="35">
        <f>IF(AP35=0,0,(AP35*((LOG(AP35))/LOG(2))))</f>
        <v>-0.46438561897747244</v>
      </c>
      <c r="AS35" s="35">
        <f>N35</f>
        <v>22211</v>
      </c>
      <c r="AT35" s="35">
        <f>COUNTIF(L57:L66,AS35)</f>
        <v>1</v>
      </c>
      <c r="AU35" s="35">
        <f>AT35/(AV4-AT25)</f>
        <v>0.1</v>
      </c>
      <c r="AV35" s="35">
        <f>IF(AU35=0,0,(AU35*((LOG(AU35))/LOG(2))))</f>
        <v>-0.33219280948873625</v>
      </c>
    </row>
    <row r="36" spans="1:48" x14ac:dyDescent="0.3">
      <c r="A36" s="58">
        <v>21</v>
      </c>
      <c r="B36" s="58">
        <v>4852</v>
      </c>
      <c r="C36" s="61">
        <v>22</v>
      </c>
      <c r="D36" s="58">
        <v>4858</v>
      </c>
      <c r="E36" s="61">
        <v>13</v>
      </c>
      <c r="F36" s="58">
        <v>4874</v>
      </c>
      <c r="G36" s="64">
        <v>14</v>
      </c>
      <c r="H36" s="64">
        <v>4889</v>
      </c>
      <c r="I36" s="41">
        <v>13</v>
      </c>
      <c r="J36" s="41">
        <v>4899</v>
      </c>
      <c r="K36" s="42">
        <v>0</v>
      </c>
      <c r="L36">
        <v>22111</v>
      </c>
      <c r="N36" s="35">
        <v>22212</v>
      </c>
      <c r="O36" s="35">
        <f>COUNTIF($L$7:$L$500,N36)</f>
        <v>6</v>
      </c>
      <c r="P36" s="35">
        <f>O36/$Q$4</f>
        <v>0.1</v>
      </c>
      <c r="Q36" s="35">
        <f>IF(P36=0,0,(P36*((LOG(P36))/LOG(2))))</f>
        <v>-0.33219280948873625</v>
      </c>
      <c r="T36" s="35">
        <f>N36</f>
        <v>22212</v>
      </c>
      <c r="U36" s="35">
        <f>COUNTIF(L7:L16,T36)</f>
        <v>1</v>
      </c>
      <c r="V36" s="35">
        <f>U36/(W4-U25)</f>
        <v>0.1</v>
      </c>
      <c r="W36" s="35">
        <f>IF(V36=0,0,(V36*((LOG(V36))/LOG(2))))</f>
        <v>-0.33219280948873625</v>
      </c>
      <c r="Y36" s="35">
        <f>N36</f>
        <v>22212</v>
      </c>
      <c r="Z36" s="35">
        <f>COUNTIF(L17:L26,Y36)</f>
        <v>2</v>
      </c>
      <c r="AA36" s="35">
        <f>Z36/(AB4-Z25)</f>
        <v>0.2</v>
      </c>
      <c r="AB36" s="35">
        <f>IF(AA36=0,0,(AA36*((LOG(AA36))/LOG(2))))</f>
        <v>-0.46438561897747244</v>
      </c>
      <c r="AD36" s="35">
        <f>N36</f>
        <v>22212</v>
      </c>
      <c r="AE36" s="35">
        <f>COUNTIF(L27:L36,AD36)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COUNTIF(L37:L46,AI36)</f>
        <v>2</v>
      </c>
      <c r="AK36" s="35">
        <f>AJ36/(AL4-AJ25)</f>
        <v>0.2</v>
      </c>
      <c r="AL36" s="35">
        <f>IF(AK36=0,0,(AK36*((LOG(AK36))/LOG(2))))</f>
        <v>-0.46438561897747244</v>
      </c>
      <c r="AN36" s="35">
        <f>N36</f>
        <v>22212</v>
      </c>
      <c r="AO36" s="35">
        <f>COUNTIF(L47:L56,AN36)</f>
        <v>1</v>
      </c>
      <c r="AP36" s="35">
        <f>AO36/(AQ4-AO25)</f>
        <v>0.1</v>
      </c>
      <c r="AQ36" s="35">
        <f>IF(AP36=0,0,(AP36*((LOG(AP36))/LOG(2))))</f>
        <v>-0.33219280948873625</v>
      </c>
      <c r="AS36" s="35">
        <f>N36</f>
        <v>22212</v>
      </c>
      <c r="AT36" s="35">
        <f>COUNTIF(L57:L66,AS36)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5042</v>
      </c>
      <c r="C37" s="62">
        <v>22</v>
      </c>
      <c r="D37" s="59">
        <v>5048</v>
      </c>
      <c r="E37" s="62">
        <v>24</v>
      </c>
      <c r="F37" s="59">
        <v>5055</v>
      </c>
      <c r="G37" s="65">
        <v>14</v>
      </c>
      <c r="H37" s="65">
        <v>5068</v>
      </c>
      <c r="I37" s="40">
        <v>13</v>
      </c>
      <c r="J37" s="40">
        <v>5077</v>
      </c>
      <c r="K37" s="50">
        <v>0</v>
      </c>
      <c r="L37">
        <v>22211</v>
      </c>
      <c r="N37" s="35">
        <v>22221</v>
      </c>
      <c r="O37" s="35">
        <f>COUNTIF($L$7:$L$500,N37)</f>
        <v>6</v>
      </c>
      <c r="P37" s="35">
        <f>O37/$Q$4</f>
        <v>0.1</v>
      </c>
      <c r="Q37" s="35">
        <f>IF(P37=0,0,(P37*((LOG(P37))/LOG(2))))</f>
        <v>-0.33219280948873625</v>
      </c>
      <c r="T37" s="35">
        <f>N37</f>
        <v>22221</v>
      </c>
      <c r="U37" s="35">
        <f>COUNTIF(L7:L16,T37)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COUNTIF(L17:L26,Y37)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COUNTIF(L27:L36,AD37)</f>
        <v>3</v>
      </c>
      <c r="AF37" s="35">
        <f>AE37/(AG4-AE25)</f>
        <v>0.3</v>
      </c>
      <c r="AG37" s="35">
        <f>IF(AF37=0,0,(AF37*((LOG(AF37))/LOG(2))))</f>
        <v>-0.52108967824986185</v>
      </c>
      <c r="AI37" s="35">
        <f>N37</f>
        <v>22221</v>
      </c>
      <c r="AJ37" s="35">
        <f>COUNTIF(L37:L46,AI37)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COUNTIF(L47:L56,AN37)</f>
        <v>3</v>
      </c>
      <c r="AP37" s="35">
        <f>AO37/(AQ4-AO25)</f>
        <v>0.3</v>
      </c>
      <c r="AQ37" s="35">
        <f>IF(AP37=0,0,(AP37*((LOG(AP37))/LOG(2))))</f>
        <v>-0.52108967824986185</v>
      </c>
      <c r="AS37" s="35">
        <f>N37</f>
        <v>22221</v>
      </c>
      <c r="AT37" s="35">
        <f>COUNTIF(L57:L66,AS37)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5194</v>
      </c>
      <c r="C38" s="62">
        <v>22</v>
      </c>
      <c r="D38" s="59">
        <v>5202</v>
      </c>
      <c r="E38" s="62">
        <v>13</v>
      </c>
      <c r="F38" s="59">
        <v>5216</v>
      </c>
      <c r="G38" s="65">
        <v>23</v>
      </c>
      <c r="H38" s="65">
        <v>5230</v>
      </c>
      <c r="I38" s="40">
        <v>24</v>
      </c>
      <c r="J38" s="40">
        <v>5236</v>
      </c>
      <c r="K38" s="51">
        <v>1</v>
      </c>
      <c r="L38">
        <v>22122</v>
      </c>
      <c r="N38" s="35">
        <v>22222</v>
      </c>
      <c r="O38" s="35">
        <f>COUNTIF($L$7:$L$500,N38)</f>
        <v>17</v>
      </c>
      <c r="P38" s="35">
        <f>O38/$Q$4</f>
        <v>0.28333333333333333</v>
      </c>
      <c r="Q38" s="35">
        <f>IF(P38=0,0,(P38*((LOG(P38))/LOG(2))))</f>
        <v>-0.51550453040148403</v>
      </c>
      <c r="T38" s="35">
        <f>N38</f>
        <v>22222</v>
      </c>
      <c r="U38" s="35">
        <f>COUNTIF(L7:L16,T38)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COUNTIF(L17:L26,Y38)</f>
        <v>2</v>
      </c>
      <c r="AA38" s="35">
        <f>Z38/(AB4-Z25)</f>
        <v>0.2</v>
      </c>
      <c r="AB38" s="35">
        <f>IF(AA38=0,0,(AA38*((LOG(AA38))/LOG(2))))</f>
        <v>-0.46438561897747244</v>
      </c>
      <c r="AD38" s="35">
        <f>N38</f>
        <v>22222</v>
      </c>
      <c r="AE38" s="35">
        <f>COUNTIF(L27:L36,AD38)</f>
        <v>3</v>
      </c>
      <c r="AF38" s="35">
        <f>AE38/(AG4-AE25)</f>
        <v>0.3</v>
      </c>
      <c r="AG38" s="35">
        <f>IF(AF38=0,0,(AF38*((LOG(AF38))/LOG(2))))</f>
        <v>-0.52108967824986185</v>
      </c>
      <c r="AI38" s="35">
        <f>N38</f>
        <v>22222</v>
      </c>
      <c r="AJ38" s="35">
        <f>COUNTIF(L37:L46,AI38)</f>
        <v>1</v>
      </c>
      <c r="AK38" s="35">
        <f>AJ38/(AL4-AJ25)</f>
        <v>0.1</v>
      </c>
      <c r="AL38" s="35">
        <f>IF(AK38=0,0,(AK38*((LOG(AK38))/LOG(2))))</f>
        <v>-0.33219280948873625</v>
      </c>
      <c r="AN38" s="35">
        <f>N38</f>
        <v>22222</v>
      </c>
      <c r="AO38" s="35">
        <f>COUNTIF(L47:L56,AN38)</f>
        <v>3</v>
      </c>
      <c r="AP38" s="35">
        <f>AO38/(AQ4-AO25)</f>
        <v>0.3</v>
      </c>
      <c r="AQ38" s="35">
        <f>IF(AP38=0,0,(AP38*((LOG(AP38))/LOG(2))))</f>
        <v>-0.52108967824986185</v>
      </c>
      <c r="AS38" s="35">
        <f>N38</f>
        <v>22222</v>
      </c>
      <c r="AT38" s="35">
        <f>COUNTIF(L57:L66,AS38)</f>
        <v>8</v>
      </c>
      <c r="AU38" s="35">
        <f>AT38/(AV4-AT25)</f>
        <v>0.8</v>
      </c>
      <c r="AV38" s="35">
        <f>IF(AU38=0,0,(AU38*((LOG(AU38))/LOG(2))))</f>
        <v>-0.25754247590988982</v>
      </c>
    </row>
    <row r="39" spans="1:48" x14ac:dyDescent="0.3">
      <c r="A39" s="59">
        <v>12</v>
      </c>
      <c r="B39" s="59">
        <v>5343</v>
      </c>
      <c r="C39" s="62">
        <v>24</v>
      </c>
      <c r="D39" s="59">
        <v>5356</v>
      </c>
      <c r="E39" s="62">
        <v>24</v>
      </c>
      <c r="F39" s="59">
        <v>5364</v>
      </c>
      <c r="G39" s="65">
        <v>14</v>
      </c>
      <c r="H39" s="65">
        <v>5378</v>
      </c>
      <c r="I39" s="40">
        <v>13</v>
      </c>
      <c r="J39" s="40">
        <v>5388</v>
      </c>
      <c r="K39" s="50">
        <v>0</v>
      </c>
      <c r="L39">
        <v>12211</v>
      </c>
      <c r="P39" s="27">
        <f>SUM(P7:P38)</f>
        <v>0.99999999999999989</v>
      </c>
      <c r="Q39" s="27">
        <f>-SUM(Q7:Q38)</f>
        <v>3.2607059153351843</v>
      </c>
      <c r="V39" s="27">
        <f>SUM(V7:V38)</f>
        <v>1</v>
      </c>
      <c r="W39" s="27">
        <f>-SUM(W7:W38)</f>
        <v>2.9219280948873623</v>
      </c>
      <c r="AA39" s="27">
        <f>SUM(AA7:AA38)</f>
        <v>1</v>
      </c>
      <c r="AB39" s="27">
        <f>-SUM(AB7:AB38)</f>
        <v>2.7219280948873625</v>
      </c>
      <c r="AF39" s="27">
        <f>SUM(AF7:AF38)</f>
        <v>1</v>
      </c>
      <c r="AG39" s="27">
        <f>-SUM(AG7:AG38)</f>
        <v>2.170950594454669</v>
      </c>
      <c r="AK39" s="27">
        <f>SUM(AK7:AK38)</f>
        <v>0.99999999999999989</v>
      </c>
      <c r="AL39" s="27">
        <f>-SUM(AL7:AL38)</f>
        <v>2.7219280948873625</v>
      </c>
      <c r="AP39" s="27">
        <f>SUM(AP7:AP38)</f>
        <v>1</v>
      </c>
      <c r="AQ39" s="27">
        <f>-SUM(AQ7:AQ38)</f>
        <v>2.170950594454669</v>
      </c>
      <c r="AU39" s="27">
        <f>SUM(AU7:AU38)</f>
        <v>1</v>
      </c>
      <c r="AV39" s="27">
        <f>-SUM(AV7:AV38)</f>
        <v>0.92192809488736227</v>
      </c>
    </row>
    <row r="40" spans="1:48" x14ac:dyDescent="0.3">
      <c r="A40" s="59">
        <v>21</v>
      </c>
      <c r="B40" s="59">
        <v>5525</v>
      </c>
      <c r="C40" s="62">
        <v>22</v>
      </c>
      <c r="D40" s="59">
        <v>5530</v>
      </c>
      <c r="E40" s="62">
        <v>13</v>
      </c>
      <c r="F40" s="59">
        <v>5545</v>
      </c>
      <c r="G40" s="65">
        <v>23</v>
      </c>
      <c r="H40" s="65">
        <v>5555</v>
      </c>
      <c r="I40" s="40">
        <v>13</v>
      </c>
      <c r="J40" s="40">
        <v>5568</v>
      </c>
      <c r="K40" s="50">
        <v>0</v>
      </c>
      <c r="L40">
        <v>22121</v>
      </c>
      <c r="P40" s="28" t="s">
        <v>89</v>
      </c>
      <c r="Q40" s="28">
        <f>Q39/(LOG(Q4)/LOG(2))</f>
        <v>0.55201731986696312</v>
      </c>
      <c r="V40" s="28" t="s">
        <v>116</v>
      </c>
      <c r="W40" s="28">
        <f>W39/(LOG(W4)/LOG(2))</f>
        <v>0.87958800173440754</v>
      </c>
      <c r="AA40" s="28" t="s">
        <v>119</v>
      </c>
      <c r="AB40" s="28">
        <f>AB39/(LOG(AB4)/LOG(2))</f>
        <v>0.81938200260161143</v>
      </c>
      <c r="AF40" s="28" t="s">
        <v>120</v>
      </c>
      <c r="AG40" s="28">
        <f>AG39/(LOG(AG4)/LOG(2))</f>
        <v>0.65352124803540645</v>
      </c>
      <c r="AK40" s="28" t="s">
        <v>121</v>
      </c>
      <c r="AL40" s="28">
        <f>AL39/(LOG(AL4)/LOG(2))</f>
        <v>0.81938200260161143</v>
      </c>
      <c r="AP40" s="28" t="s">
        <v>122</v>
      </c>
      <c r="AQ40" s="28">
        <f>AQ39/(LOG(AQ4)/LOG(2))</f>
        <v>0.65352124803540645</v>
      </c>
      <c r="AU40" s="28" t="s">
        <v>123</v>
      </c>
      <c r="AV40" s="28">
        <f>AV39/(LOG(AV4)/LOG(2))</f>
        <v>0.27752801040644515</v>
      </c>
    </row>
    <row r="41" spans="1:48" x14ac:dyDescent="0.3">
      <c r="A41" s="59">
        <v>21</v>
      </c>
      <c r="B41" s="59">
        <v>5680</v>
      </c>
      <c r="C41" s="62">
        <v>22</v>
      </c>
      <c r="D41" s="59">
        <v>5686</v>
      </c>
      <c r="E41" s="62">
        <v>13</v>
      </c>
      <c r="F41" s="59">
        <v>5704</v>
      </c>
      <c r="G41" s="65">
        <v>14</v>
      </c>
      <c r="H41" s="65">
        <v>5712</v>
      </c>
      <c r="I41" s="40">
        <v>13</v>
      </c>
      <c r="J41" s="40">
        <v>5721</v>
      </c>
      <c r="K41" s="50">
        <v>0</v>
      </c>
      <c r="L41">
        <v>22111</v>
      </c>
    </row>
    <row r="42" spans="1:48" x14ac:dyDescent="0.3">
      <c r="A42" s="59">
        <v>21</v>
      </c>
      <c r="B42" s="59">
        <v>5837</v>
      </c>
      <c r="C42" s="62">
        <v>22</v>
      </c>
      <c r="D42" s="59">
        <v>5846</v>
      </c>
      <c r="E42" s="62">
        <v>13</v>
      </c>
      <c r="F42" s="59">
        <v>5858</v>
      </c>
      <c r="G42" s="65">
        <v>14</v>
      </c>
      <c r="H42" s="65">
        <v>5866</v>
      </c>
      <c r="I42" s="40">
        <v>13</v>
      </c>
      <c r="J42" s="40">
        <v>5875</v>
      </c>
      <c r="K42" s="50">
        <v>0</v>
      </c>
      <c r="L42">
        <v>22111</v>
      </c>
    </row>
    <row r="43" spans="1:48" x14ac:dyDescent="0.3">
      <c r="A43" s="59">
        <v>21</v>
      </c>
      <c r="B43" s="59">
        <v>5983</v>
      </c>
      <c r="C43" s="62">
        <v>22</v>
      </c>
      <c r="D43" s="59">
        <v>5996</v>
      </c>
      <c r="E43" s="62">
        <v>24</v>
      </c>
      <c r="F43" s="59">
        <v>6003</v>
      </c>
      <c r="G43" s="65">
        <v>14</v>
      </c>
      <c r="H43" s="65">
        <v>6023</v>
      </c>
      <c r="I43" s="40">
        <v>24</v>
      </c>
      <c r="J43" s="40">
        <v>6033</v>
      </c>
      <c r="K43" s="50">
        <v>0</v>
      </c>
      <c r="L43">
        <v>22212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6140</v>
      </c>
      <c r="C44" s="62">
        <v>22</v>
      </c>
      <c r="D44" s="59">
        <v>6151</v>
      </c>
      <c r="E44" s="62">
        <v>24</v>
      </c>
      <c r="F44" s="59">
        <v>6168</v>
      </c>
      <c r="G44" s="65">
        <v>23</v>
      </c>
      <c r="H44" s="65">
        <v>6177</v>
      </c>
      <c r="I44" s="40">
        <v>24</v>
      </c>
      <c r="J44" s="40">
        <v>6184</v>
      </c>
      <c r="K44" s="50">
        <v>0</v>
      </c>
      <c r="L44">
        <v>22222</v>
      </c>
      <c r="N44" s="39">
        <f>COUNTIF(L7:L66,G3)</f>
        <v>0</v>
      </c>
      <c r="O44" s="39"/>
      <c r="P44" s="46">
        <v>10</v>
      </c>
      <c r="Q44" s="46">
        <v>10</v>
      </c>
      <c r="R44" s="46">
        <v>10</v>
      </c>
      <c r="S44" s="46">
        <v>10</v>
      </c>
      <c r="T44" s="46">
        <v>10</v>
      </c>
      <c r="U44" s="46">
        <v>10</v>
      </c>
      <c r="V44" s="45"/>
    </row>
    <row r="45" spans="1:48" x14ac:dyDescent="0.3">
      <c r="A45" s="59">
        <v>21</v>
      </c>
      <c r="B45" s="59">
        <v>6292</v>
      </c>
      <c r="C45" s="62">
        <v>22</v>
      </c>
      <c r="D45" s="59">
        <v>6300</v>
      </c>
      <c r="E45" s="62">
        <v>24</v>
      </c>
      <c r="F45" s="59">
        <v>6310</v>
      </c>
      <c r="G45" s="65">
        <v>14</v>
      </c>
      <c r="H45" s="65">
        <v>6324</v>
      </c>
      <c r="I45" s="40">
        <v>24</v>
      </c>
      <c r="J45" s="40">
        <v>6336</v>
      </c>
      <c r="K45" s="50">
        <v>0</v>
      </c>
      <c r="L45">
        <v>22212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6470</v>
      </c>
      <c r="C46" s="62">
        <v>22</v>
      </c>
      <c r="D46" s="59">
        <v>6482</v>
      </c>
      <c r="E46" s="62">
        <v>24</v>
      </c>
      <c r="F46" s="59">
        <v>6489</v>
      </c>
      <c r="G46" s="65">
        <v>14</v>
      </c>
      <c r="H46" s="65">
        <v>6512</v>
      </c>
      <c r="I46" s="40">
        <v>13</v>
      </c>
      <c r="J46" s="40">
        <v>6521</v>
      </c>
      <c r="K46" s="50">
        <v>0</v>
      </c>
      <c r="L46">
        <v>22211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6630</v>
      </c>
      <c r="C47" s="61">
        <v>22</v>
      </c>
      <c r="D47" s="58">
        <v>6637</v>
      </c>
      <c r="E47" s="61">
        <v>24</v>
      </c>
      <c r="F47" s="58">
        <v>6647</v>
      </c>
      <c r="G47" s="64">
        <v>23</v>
      </c>
      <c r="H47" s="64">
        <v>6655</v>
      </c>
      <c r="I47" s="41">
        <v>13</v>
      </c>
      <c r="J47" s="41">
        <v>6669</v>
      </c>
      <c r="K47" s="42">
        <v>0</v>
      </c>
      <c r="L47">
        <v>22221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6795</v>
      </c>
      <c r="C48" s="61">
        <v>22</v>
      </c>
      <c r="D48" s="58">
        <v>6802</v>
      </c>
      <c r="E48" s="61">
        <v>24</v>
      </c>
      <c r="F48" s="58">
        <v>6852</v>
      </c>
      <c r="G48" s="64">
        <v>23</v>
      </c>
      <c r="H48" s="64">
        <v>6859</v>
      </c>
      <c r="I48" s="41">
        <v>24</v>
      </c>
      <c r="J48" s="41">
        <v>6869</v>
      </c>
      <c r="K48" s="42">
        <v>0</v>
      </c>
      <c r="L48">
        <v>22222</v>
      </c>
      <c r="O48" s="44" t="s">
        <v>105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21</v>
      </c>
      <c r="B49" s="58">
        <v>7039</v>
      </c>
      <c r="C49" s="61">
        <v>22</v>
      </c>
      <c r="D49" s="58">
        <v>7046</v>
      </c>
      <c r="E49" s="61">
        <v>24</v>
      </c>
      <c r="F49" s="58">
        <v>7054</v>
      </c>
      <c r="G49" s="64">
        <v>23</v>
      </c>
      <c r="H49" s="64">
        <v>7061</v>
      </c>
      <c r="I49" s="41">
        <v>13</v>
      </c>
      <c r="J49" s="41">
        <v>7072</v>
      </c>
      <c r="K49" s="42">
        <v>0</v>
      </c>
      <c r="L49">
        <v>22221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7183</v>
      </c>
      <c r="C50" s="61">
        <v>22</v>
      </c>
      <c r="D50" s="58">
        <v>7189</v>
      </c>
      <c r="E50" s="61">
        <v>24</v>
      </c>
      <c r="F50" s="58">
        <v>7198</v>
      </c>
      <c r="G50" s="64">
        <v>14</v>
      </c>
      <c r="H50" s="64">
        <v>7213</v>
      </c>
      <c r="I50" s="41">
        <v>13</v>
      </c>
      <c r="J50" s="41">
        <v>7225</v>
      </c>
      <c r="K50" s="42">
        <v>0</v>
      </c>
      <c r="L50">
        <v>22211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7587</v>
      </c>
      <c r="C51" s="61">
        <v>22</v>
      </c>
      <c r="D51" s="58">
        <v>7593</v>
      </c>
      <c r="E51" s="61">
        <v>24</v>
      </c>
      <c r="F51" s="58">
        <v>7602</v>
      </c>
      <c r="G51" s="64">
        <v>23</v>
      </c>
      <c r="H51" s="64">
        <v>7612</v>
      </c>
      <c r="I51" s="41">
        <v>13</v>
      </c>
      <c r="J51" s="41">
        <v>7631</v>
      </c>
      <c r="K51" s="42">
        <v>0</v>
      </c>
      <c r="L51">
        <v>22221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7759</v>
      </c>
      <c r="C52" s="61">
        <v>22</v>
      </c>
      <c r="D52" s="58">
        <v>7767</v>
      </c>
      <c r="E52" s="61">
        <v>24</v>
      </c>
      <c r="F52" s="58">
        <v>7774</v>
      </c>
      <c r="G52" s="64">
        <v>23</v>
      </c>
      <c r="H52" s="64">
        <v>7789</v>
      </c>
      <c r="I52" s="41">
        <v>24</v>
      </c>
      <c r="J52" s="41">
        <v>7796</v>
      </c>
      <c r="K52" s="42">
        <v>0</v>
      </c>
      <c r="L52">
        <v>22222</v>
      </c>
      <c r="N52" s="40"/>
      <c r="O52" s="49" t="s">
        <v>109</v>
      </c>
      <c r="P52">
        <f>J16/P44</f>
        <v>152.6</v>
      </c>
      <c r="Q52">
        <f>(J26-J16)/Q44</f>
        <v>164.4</v>
      </c>
      <c r="R52">
        <f>(J36-J26)/R44</f>
        <v>172.9</v>
      </c>
      <c r="S52">
        <f>(J46-J36)/S44</f>
        <v>162.19999999999999</v>
      </c>
      <c r="T52">
        <f>(J56-J46)/T44</f>
        <v>471.6</v>
      </c>
      <c r="U52">
        <f>(J66-J56)/U44</f>
        <v>1258.5999999999999</v>
      </c>
    </row>
    <row r="53" spans="1:22" x14ac:dyDescent="0.3">
      <c r="A53" s="58">
        <v>21</v>
      </c>
      <c r="B53" s="58">
        <v>7911</v>
      </c>
      <c r="C53" s="61">
        <v>22</v>
      </c>
      <c r="D53" s="58">
        <v>7922</v>
      </c>
      <c r="E53" s="61">
        <v>24</v>
      </c>
      <c r="F53" s="58">
        <v>7930</v>
      </c>
      <c r="G53" s="64">
        <v>14</v>
      </c>
      <c r="H53" s="64">
        <v>7946</v>
      </c>
      <c r="I53" s="41">
        <v>13</v>
      </c>
      <c r="J53" s="41">
        <v>7969</v>
      </c>
      <c r="K53" s="42">
        <v>0</v>
      </c>
      <c r="L53">
        <v>22211</v>
      </c>
    </row>
    <row r="54" spans="1:22" x14ac:dyDescent="0.3">
      <c r="A54" s="58">
        <v>21</v>
      </c>
      <c r="B54" s="58">
        <v>8130</v>
      </c>
      <c r="C54" s="61">
        <v>22</v>
      </c>
      <c r="D54" s="58">
        <v>8136</v>
      </c>
      <c r="E54" s="61">
        <v>24</v>
      </c>
      <c r="F54" s="58">
        <v>8143</v>
      </c>
      <c r="G54" s="64">
        <v>14</v>
      </c>
      <c r="H54" s="64">
        <v>8161</v>
      </c>
      <c r="I54" s="41">
        <v>24</v>
      </c>
      <c r="J54" s="41">
        <v>8171</v>
      </c>
      <c r="K54" s="42">
        <v>0</v>
      </c>
      <c r="L54">
        <v>22212</v>
      </c>
    </row>
    <row r="55" spans="1:22" x14ac:dyDescent="0.3">
      <c r="A55" s="58">
        <v>12</v>
      </c>
      <c r="B55" s="58">
        <v>8299</v>
      </c>
      <c r="C55" s="61">
        <v>24</v>
      </c>
      <c r="D55" s="58">
        <v>8310</v>
      </c>
      <c r="E55" s="61">
        <v>24</v>
      </c>
      <c r="F55" s="58">
        <v>8316</v>
      </c>
      <c r="G55" s="64">
        <v>14</v>
      </c>
      <c r="H55" s="64">
        <v>8329</v>
      </c>
      <c r="I55" s="41">
        <v>13</v>
      </c>
      <c r="J55" s="41">
        <v>8340</v>
      </c>
      <c r="K55" s="42">
        <v>0</v>
      </c>
      <c r="L55">
        <v>12211</v>
      </c>
    </row>
    <row r="56" spans="1:22" x14ac:dyDescent="0.3">
      <c r="A56" s="58">
        <v>21</v>
      </c>
      <c r="B56" s="58">
        <v>11088</v>
      </c>
      <c r="C56" s="61">
        <v>22</v>
      </c>
      <c r="D56" s="58">
        <v>11153</v>
      </c>
      <c r="E56" s="61">
        <v>24</v>
      </c>
      <c r="F56" s="58">
        <v>11164</v>
      </c>
      <c r="G56" s="64">
        <v>23</v>
      </c>
      <c r="H56" s="64">
        <v>11173</v>
      </c>
      <c r="I56" s="41">
        <v>24</v>
      </c>
      <c r="J56" s="41">
        <v>11237</v>
      </c>
      <c r="K56" s="42">
        <v>0</v>
      </c>
      <c r="L56">
        <v>22222</v>
      </c>
    </row>
    <row r="57" spans="1:22" x14ac:dyDescent="0.3">
      <c r="A57" s="59">
        <v>21</v>
      </c>
      <c r="B57" s="59">
        <v>11358</v>
      </c>
      <c r="C57" s="62">
        <v>22</v>
      </c>
      <c r="D57" s="59">
        <v>11384</v>
      </c>
      <c r="E57" s="62">
        <v>24</v>
      </c>
      <c r="F57" s="59">
        <v>11393</v>
      </c>
      <c r="G57" s="65">
        <v>23</v>
      </c>
      <c r="H57" s="65">
        <v>11401</v>
      </c>
      <c r="I57" s="40">
        <v>24</v>
      </c>
      <c r="J57" s="40">
        <v>11426</v>
      </c>
      <c r="K57" s="50">
        <v>0</v>
      </c>
      <c r="L57">
        <v>22222</v>
      </c>
    </row>
    <row r="58" spans="1:22" x14ac:dyDescent="0.3">
      <c r="A58" s="59">
        <v>21</v>
      </c>
      <c r="B58" s="59">
        <v>11547</v>
      </c>
      <c r="C58" s="62">
        <v>22</v>
      </c>
      <c r="D58" s="59">
        <v>11560</v>
      </c>
      <c r="E58" s="62">
        <v>24</v>
      </c>
      <c r="F58" s="59">
        <v>11565</v>
      </c>
      <c r="G58" s="65">
        <v>23</v>
      </c>
      <c r="H58" s="65">
        <v>11577</v>
      </c>
      <c r="I58" s="40">
        <v>24</v>
      </c>
      <c r="J58" s="40">
        <v>11620</v>
      </c>
      <c r="K58" s="50">
        <v>0</v>
      </c>
      <c r="L58">
        <v>22222</v>
      </c>
    </row>
    <row r="59" spans="1:22" x14ac:dyDescent="0.3">
      <c r="A59" s="59">
        <v>21</v>
      </c>
      <c r="B59" s="59">
        <v>11968</v>
      </c>
      <c r="C59" s="62">
        <v>22</v>
      </c>
      <c r="D59" s="59">
        <v>11980</v>
      </c>
      <c r="E59" s="62">
        <v>24</v>
      </c>
      <c r="F59" s="59">
        <v>11990</v>
      </c>
      <c r="G59" s="65">
        <v>14</v>
      </c>
      <c r="H59" s="65">
        <v>12014</v>
      </c>
      <c r="I59" s="40">
        <v>13</v>
      </c>
      <c r="J59" s="40">
        <v>12026</v>
      </c>
      <c r="K59" s="50">
        <v>0</v>
      </c>
      <c r="L59">
        <v>22211</v>
      </c>
    </row>
    <row r="60" spans="1:22" x14ac:dyDescent="0.3">
      <c r="A60" s="59">
        <v>21</v>
      </c>
      <c r="B60" s="59">
        <v>12538</v>
      </c>
      <c r="C60" s="62">
        <v>22</v>
      </c>
      <c r="D60" s="59">
        <v>12546</v>
      </c>
      <c r="E60" s="62">
        <v>24</v>
      </c>
      <c r="F60" s="59">
        <v>12557</v>
      </c>
      <c r="G60" s="65">
        <v>23</v>
      </c>
      <c r="H60" s="65">
        <v>12576</v>
      </c>
      <c r="I60" s="40">
        <v>24</v>
      </c>
      <c r="J60" s="40">
        <v>12592</v>
      </c>
      <c r="K60" s="50">
        <v>0</v>
      </c>
      <c r="L60">
        <v>22222</v>
      </c>
    </row>
    <row r="61" spans="1:22" x14ac:dyDescent="0.3">
      <c r="A61" s="59">
        <v>21</v>
      </c>
      <c r="B61" s="59">
        <v>13554</v>
      </c>
      <c r="C61" s="62">
        <v>22</v>
      </c>
      <c r="D61" s="59">
        <v>13564</v>
      </c>
      <c r="E61" s="62">
        <v>24</v>
      </c>
      <c r="F61" s="59">
        <v>13578</v>
      </c>
      <c r="G61" s="65">
        <v>23</v>
      </c>
      <c r="H61" s="65">
        <v>13590</v>
      </c>
      <c r="I61" s="40">
        <v>24</v>
      </c>
      <c r="J61" s="40">
        <v>13602</v>
      </c>
      <c r="K61" s="50">
        <v>0</v>
      </c>
      <c r="L61">
        <v>22222</v>
      </c>
    </row>
    <row r="62" spans="1:22" x14ac:dyDescent="0.3">
      <c r="A62" s="59">
        <v>21</v>
      </c>
      <c r="B62" s="59">
        <v>14555</v>
      </c>
      <c r="C62" s="62">
        <v>22</v>
      </c>
      <c r="D62" s="59">
        <v>15352</v>
      </c>
      <c r="E62" s="62">
        <v>24</v>
      </c>
      <c r="F62" s="59">
        <v>15702</v>
      </c>
      <c r="G62" s="65">
        <v>23</v>
      </c>
      <c r="H62" s="65">
        <v>15711</v>
      </c>
      <c r="I62" s="40">
        <v>24</v>
      </c>
      <c r="J62" s="40">
        <v>15719</v>
      </c>
      <c r="K62" s="50">
        <v>0</v>
      </c>
      <c r="L62">
        <v>22222</v>
      </c>
    </row>
    <row r="63" spans="1:22" x14ac:dyDescent="0.3">
      <c r="A63" s="59">
        <v>21</v>
      </c>
      <c r="B63" s="59">
        <v>16787</v>
      </c>
      <c r="C63" s="62">
        <v>22</v>
      </c>
      <c r="D63" s="59">
        <v>16793</v>
      </c>
      <c r="E63" s="62">
        <v>24</v>
      </c>
      <c r="F63" s="59">
        <v>16809</v>
      </c>
      <c r="G63" s="65">
        <v>23</v>
      </c>
      <c r="H63" s="65">
        <v>17393</v>
      </c>
      <c r="I63" s="40">
        <v>24</v>
      </c>
      <c r="J63" s="40">
        <v>17402</v>
      </c>
      <c r="K63" s="50">
        <v>0</v>
      </c>
      <c r="L63">
        <v>22222</v>
      </c>
    </row>
    <row r="64" spans="1:22" x14ac:dyDescent="0.3">
      <c r="A64" s="59">
        <v>21</v>
      </c>
      <c r="B64" s="59">
        <v>20463</v>
      </c>
      <c r="C64" s="62">
        <v>22</v>
      </c>
      <c r="D64" s="59">
        <v>20960</v>
      </c>
      <c r="E64" s="62">
        <v>13</v>
      </c>
      <c r="F64" s="59">
        <v>23037</v>
      </c>
      <c r="G64" s="65">
        <v>23</v>
      </c>
      <c r="H64" s="65">
        <v>23060</v>
      </c>
      <c r="I64" s="40">
        <v>24</v>
      </c>
      <c r="J64" s="40">
        <v>23070</v>
      </c>
      <c r="K64" s="50">
        <v>0</v>
      </c>
      <c r="L64">
        <v>22122</v>
      </c>
    </row>
    <row r="65" spans="1:12" x14ac:dyDescent="0.3">
      <c r="A65" s="59">
        <v>21</v>
      </c>
      <c r="B65" s="59">
        <v>23275</v>
      </c>
      <c r="C65" s="62">
        <v>22</v>
      </c>
      <c r="D65" s="59">
        <v>23285</v>
      </c>
      <c r="E65" s="62">
        <v>24</v>
      </c>
      <c r="F65" s="59">
        <v>23298</v>
      </c>
      <c r="G65" s="65">
        <v>23</v>
      </c>
      <c r="H65" s="65">
        <v>23308</v>
      </c>
      <c r="I65" s="40">
        <v>24</v>
      </c>
      <c r="J65" s="40">
        <v>23314</v>
      </c>
      <c r="K65" s="50">
        <v>0</v>
      </c>
      <c r="L65">
        <v>22222</v>
      </c>
    </row>
    <row r="66" spans="1:12" x14ac:dyDescent="0.3">
      <c r="A66" s="59">
        <v>21</v>
      </c>
      <c r="B66" s="59">
        <v>23799</v>
      </c>
      <c r="C66" s="62">
        <v>22</v>
      </c>
      <c r="D66" s="59">
        <v>23806</v>
      </c>
      <c r="E66" s="62">
        <v>24</v>
      </c>
      <c r="F66" s="59">
        <v>23812</v>
      </c>
      <c r="G66" s="65">
        <v>23</v>
      </c>
      <c r="H66" s="65">
        <v>23817</v>
      </c>
      <c r="I66" s="40">
        <v>24</v>
      </c>
      <c r="J66" s="40">
        <v>23823</v>
      </c>
      <c r="K66" s="50">
        <v>0</v>
      </c>
      <c r="L66">
        <v>22222</v>
      </c>
    </row>
    <row r="67" spans="1:12" x14ac:dyDescent="0.3">
      <c r="A67" s="17"/>
      <c r="B67" s="17"/>
      <c r="C67" s="17"/>
      <c r="D67" s="17"/>
      <c r="E67" s="17"/>
      <c r="F67" s="17"/>
      <c r="G67" s="17"/>
      <c r="H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79</v>
      </c>
      <c r="V3" s="25" t="s">
        <v>117</v>
      </c>
      <c r="W3">
        <f>COUNTA(L7:L19)</f>
        <v>13</v>
      </c>
      <c r="AA3" s="25" t="s">
        <v>117</v>
      </c>
      <c r="AB3">
        <f>COUNTA(L20:L32)</f>
        <v>13</v>
      </c>
      <c r="AF3" s="25" t="s">
        <v>117</v>
      </c>
      <c r="AG3">
        <f>COUNTA(L33:L46)</f>
        <v>14</v>
      </c>
      <c r="AK3" s="25" t="s">
        <v>117</v>
      </c>
      <c r="AL3">
        <f>COUNTA(L47:L59)</f>
        <v>13</v>
      </c>
      <c r="AP3" s="25" t="s">
        <v>117</v>
      </c>
      <c r="AQ3">
        <f>COUNTA(L60:L72)</f>
        <v>13</v>
      </c>
      <c r="AU3" s="25" t="s">
        <v>117</v>
      </c>
      <c r="AV3">
        <f>COUNTA(L73:L85)</f>
        <v>13</v>
      </c>
    </row>
    <row r="4" spans="1:48" x14ac:dyDescent="0.3">
      <c r="P4" s="25" t="s">
        <v>85</v>
      </c>
      <c r="Q4" s="26">
        <f>SUM(O7:O38)</f>
        <v>79</v>
      </c>
      <c r="V4" s="25" t="s">
        <v>118</v>
      </c>
      <c r="W4">
        <f>SUM(U7:U38)</f>
        <v>13</v>
      </c>
      <c r="AA4" s="25" t="s">
        <v>118</v>
      </c>
      <c r="AB4">
        <f>SUM(Z7:Z38)</f>
        <v>13</v>
      </c>
      <c r="AF4" s="25" t="s">
        <v>118</v>
      </c>
      <c r="AG4">
        <f>SUM(AE7:AE38)</f>
        <v>14</v>
      </c>
      <c r="AK4" s="25" t="s">
        <v>118</v>
      </c>
      <c r="AL4">
        <f>SUM(AJ7:AJ38)</f>
        <v>13</v>
      </c>
      <c r="AP4" s="25" t="s">
        <v>118</v>
      </c>
      <c r="AQ4">
        <f>SUM(AO7:AO38)</f>
        <v>13</v>
      </c>
      <c r="AU4" s="25" t="s">
        <v>118</v>
      </c>
      <c r="AV4">
        <f>SUM(AT7:AT38)</f>
        <v>13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14</v>
      </c>
      <c r="C7" s="60">
        <v>24</v>
      </c>
      <c r="D7" s="57">
        <v>24</v>
      </c>
      <c r="E7" s="60">
        <v>24</v>
      </c>
      <c r="F7" s="57">
        <v>29</v>
      </c>
      <c r="G7" s="63">
        <v>14</v>
      </c>
      <c r="H7" s="63">
        <v>41</v>
      </c>
      <c r="I7" s="41">
        <v>13</v>
      </c>
      <c r="J7" s="41">
        <v>53</v>
      </c>
      <c r="K7" s="42">
        <v>0</v>
      </c>
      <c r="L7">
        <v>12211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COUNTIF(L7:L19,T7)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COUNTIF(L20:L32,Y7)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COUNTIF(L33:L46,AD7)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COUNTIF(L47:L59,AI7)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COUNTIF(L60:L72,AN7)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COUNTIF(L73:L85,AS7)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153</v>
      </c>
      <c r="C8" s="61">
        <v>13</v>
      </c>
      <c r="D8" s="58">
        <v>160</v>
      </c>
      <c r="E8" s="61">
        <v>24</v>
      </c>
      <c r="F8" s="58">
        <v>176</v>
      </c>
      <c r="G8" s="64">
        <v>14</v>
      </c>
      <c r="H8" s="64">
        <v>190</v>
      </c>
      <c r="I8" s="41">
        <v>13</v>
      </c>
      <c r="J8" s="41">
        <v>198</v>
      </c>
      <c r="K8" s="42">
        <v>0</v>
      </c>
      <c r="L8">
        <v>11211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COUNTIF(L20:L32,Y8)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COUNTIF(L33:L46,AD8)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COUNTIF(L47:L59,AI8)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COUNTIF(L60:L72,AN8)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COUNTIF(L73:L85,AS8)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304</v>
      </c>
      <c r="C9" s="61">
        <v>11</v>
      </c>
      <c r="D9" s="58">
        <v>318</v>
      </c>
      <c r="E9" s="61">
        <v>11</v>
      </c>
      <c r="F9" s="58">
        <v>327</v>
      </c>
      <c r="G9" s="64">
        <v>12</v>
      </c>
      <c r="H9" s="64">
        <v>335</v>
      </c>
      <c r="I9" s="41">
        <v>24</v>
      </c>
      <c r="J9" s="41">
        <v>345</v>
      </c>
      <c r="K9" s="42">
        <v>0</v>
      </c>
      <c r="L9">
        <v>21112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COUNTIF(L20:L32,Y9)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COUNTIF(L33:L46,AD9)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COUNTIF(L47:L59,AI9)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COUNTIF(L60:L72,AN9)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COUNTIF(L73:L85,AS9)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440</v>
      </c>
      <c r="C10" s="61">
        <v>22</v>
      </c>
      <c r="D10" s="58">
        <v>445</v>
      </c>
      <c r="E10" s="61">
        <v>13</v>
      </c>
      <c r="F10" s="58">
        <v>458</v>
      </c>
      <c r="G10" s="64">
        <v>14</v>
      </c>
      <c r="H10" s="64">
        <v>468</v>
      </c>
      <c r="I10" s="41">
        <v>24</v>
      </c>
      <c r="J10" s="41">
        <v>479</v>
      </c>
      <c r="K10" s="42">
        <v>0</v>
      </c>
      <c r="L10">
        <v>22112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COUNTIF(L20:L32,Y10)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COUNTIF(L33:L46,AD10)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COUNTIF(L47:L59,AI10)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COUNTIF(L60:L72,AN10)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COUNTIF(L73:L85,AS10)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582</v>
      </c>
      <c r="C11" s="61">
        <v>24</v>
      </c>
      <c r="D11" s="58">
        <v>592</v>
      </c>
      <c r="E11" s="61">
        <v>13</v>
      </c>
      <c r="F11" s="58">
        <v>601</v>
      </c>
      <c r="G11" s="64">
        <v>14</v>
      </c>
      <c r="H11" s="64">
        <v>611</v>
      </c>
      <c r="I11" s="41">
        <v>13</v>
      </c>
      <c r="J11" s="41">
        <v>619</v>
      </c>
      <c r="K11" s="42">
        <v>0</v>
      </c>
      <c r="L11">
        <v>12111</v>
      </c>
      <c r="N11" s="35">
        <v>11211</v>
      </c>
      <c r="O11" s="35">
        <f>COUNTIF($L$7:$L$500,N11)</f>
        <v>2</v>
      </c>
      <c r="P11" s="35">
        <f>O11/$Q$4</f>
        <v>2.5316455696202531E-2</v>
      </c>
      <c r="Q11" s="35">
        <f>IF(P11=0,0,(P11*((LOG(P11))/LOG(2))))</f>
        <v>-0.13427293033359755</v>
      </c>
      <c r="T11" s="35">
        <f>N11</f>
        <v>11211</v>
      </c>
      <c r="U11" s="35">
        <f>COUNTIF(L7:L19,T11)</f>
        <v>1</v>
      </c>
      <c r="V11" s="35">
        <f>U11/(W4-U25)</f>
        <v>7.6923076923076927E-2</v>
      </c>
      <c r="W11" s="35">
        <f>IF(V11=0,0,(V11*((LOG(V11))/LOG(2))))</f>
        <v>-0.28464920908777636</v>
      </c>
      <c r="Y11" s="35">
        <f>N11</f>
        <v>11211</v>
      </c>
      <c r="Z11" s="35">
        <f>COUNTIF(L20:L32,Y11)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COUNTIF(L33:L46,AD11)</f>
        <v>1</v>
      </c>
      <c r="AF11" s="35">
        <f>AE11/(AG4-AE25)</f>
        <v>7.1428571428571425E-2</v>
      </c>
      <c r="AG11" s="35">
        <f>IF(AF11=0,0,(AF11*((LOG(AF11))/LOG(2))))</f>
        <v>-0.27195392300411453</v>
      </c>
      <c r="AI11" s="35">
        <f>N11</f>
        <v>11211</v>
      </c>
      <c r="AJ11" s="35">
        <f>COUNTIF(L47:L59,AI11)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COUNTIF(L60:L72,AN11)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COUNTIF(L73:L85,AS11)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742</v>
      </c>
      <c r="C12" s="61">
        <v>11</v>
      </c>
      <c r="D12" s="58">
        <v>752</v>
      </c>
      <c r="E12" s="61">
        <v>11</v>
      </c>
      <c r="F12" s="58">
        <v>760</v>
      </c>
      <c r="G12" s="64">
        <v>12</v>
      </c>
      <c r="H12" s="64">
        <v>768</v>
      </c>
      <c r="I12" s="41">
        <v>13</v>
      </c>
      <c r="J12" s="41">
        <v>776</v>
      </c>
      <c r="K12" s="42">
        <v>0</v>
      </c>
      <c r="L12">
        <v>21111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COUNTIF(L7:L19,T12)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COUNTIF(L20:L32,Y12)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COUNTIF(L33:L46,AD12)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COUNTIF(L47:L59,AI12)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COUNTIF(L60:L72,AN12)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COUNTIF(L73:L85,AS12)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884</v>
      </c>
      <c r="C13" s="61">
        <v>22</v>
      </c>
      <c r="D13" s="58">
        <v>899</v>
      </c>
      <c r="E13" s="61">
        <v>13</v>
      </c>
      <c r="F13" s="58">
        <v>914</v>
      </c>
      <c r="G13" s="64">
        <v>14</v>
      </c>
      <c r="H13" s="64">
        <v>924</v>
      </c>
      <c r="I13" s="41">
        <v>13</v>
      </c>
      <c r="J13" s="41">
        <v>933</v>
      </c>
      <c r="K13" s="42">
        <v>0</v>
      </c>
      <c r="L13">
        <v>22111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COUNTIF(L20:L32,Y13)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COUNTIF(L33:L46,AD13)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COUNTIF(L47:L59,AI13)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COUNTIF(L60:L72,AN13)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COUNTIF(L73:L85,AS13)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1035</v>
      </c>
      <c r="C14" s="61">
        <v>22</v>
      </c>
      <c r="D14" s="58">
        <v>1041</v>
      </c>
      <c r="E14" s="61">
        <v>24</v>
      </c>
      <c r="F14" s="58">
        <v>1049</v>
      </c>
      <c r="G14" s="64">
        <v>23</v>
      </c>
      <c r="H14" s="64">
        <v>1055</v>
      </c>
      <c r="I14" s="41">
        <v>13</v>
      </c>
      <c r="J14" s="41">
        <v>1065</v>
      </c>
      <c r="K14" s="51">
        <v>1</v>
      </c>
      <c r="L14">
        <v>22221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COUNTIF(L20:L32,Y14)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COUNTIF(L33:L46,AD14)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COUNTIF(L47:L59,AI14)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COUNTIF(L60:L72,AN14)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COUNTIF(L73:L85,AS14)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1160</v>
      </c>
      <c r="C15" s="61">
        <v>22</v>
      </c>
      <c r="D15" s="58">
        <v>1166</v>
      </c>
      <c r="E15" s="61">
        <v>24</v>
      </c>
      <c r="F15" s="58">
        <v>1174</v>
      </c>
      <c r="G15" s="64">
        <v>14</v>
      </c>
      <c r="H15" s="64">
        <v>1183</v>
      </c>
      <c r="I15" s="41">
        <v>13</v>
      </c>
      <c r="J15" s="41">
        <v>1203</v>
      </c>
      <c r="K15" s="42">
        <v>0</v>
      </c>
      <c r="L15">
        <v>22211</v>
      </c>
      <c r="N15" s="35">
        <v>12111</v>
      </c>
      <c r="O15" s="35">
        <f>COUNTIF($L$7:$L$500,N15)</f>
        <v>1</v>
      </c>
      <c r="P15" s="35">
        <f>O15/$Q$4</f>
        <v>1.2658227848101266E-2</v>
      </c>
      <c r="Q15" s="35">
        <f>IF(P15=0,0,(P15*((LOG(P15))/LOG(2))))</f>
        <v>-7.9794693014900039E-2</v>
      </c>
      <c r="T15" s="35">
        <f>N15</f>
        <v>12111</v>
      </c>
      <c r="U15" s="35">
        <f>COUNTIF(L7:L19,T15)</f>
        <v>1</v>
      </c>
      <c r="V15" s="35">
        <f>U15/(W4-U25)</f>
        <v>7.6923076923076927E-2</v>
      </c>
      <c r="W15" s="35">
        <f>IF(V15=0,0,(V15*((LOG(V15))/LOG(2))))</f>
        <v>-0.28464920908777636</v>
      </c>
      <c r="Y15" s="35">
        <f>N15</f>
        <v>12111</v>
      </c>
      <c r="Z15" s="35">
        <f>COUNTIF(L20:L32,Y15)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COUNTIF(L33:L46,AD15)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COUNTIF(L47:L59,AI15)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COUNTIF(L60:L72,AN15)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COUNTIF(L73:L85,AS15)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1301</v>
      </c>
      <c r="C16" s="61">
        <v>22</v>
      </c>
      <c r="D16" s="58">
        <v>1306</v>
      </c>
      <c r="E16" s="61">
        <v>13</v>
      </c>
      <c r="F16" s="58">
        <v>1319</v>
      </c>
      <c r="G16" s="64">
        <v>23</v>
      </c>
      <c r="H16" s="64">
        <v>1325</v>
      </c>
      <c r="I16" s="41">
        <v>13</v>
      </c>
      <c r="J16" s="41">
        <v>1335</v>
      </c>
      <c r="K16" s="42">
        <v>0</v>
      </c>
      <c r="L16">
        <v>22121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COUNTIF(L20:L32,Y16)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COUNTIF(L33:L46,AD16)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COUNTIF(L47:L59,AI16)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COUNTIF(L60:L72,AN16)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COUNTIF(L73:L85,AS16)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1457</v>
      </c>
      <c r="C17" s="61">
        <v>22</v>
      </c>
      <c r="D17" s="58">
        <v>1467</v>
      </c>
      <c r="E17" s="61">
        <v>13</v>
      </c>
      <c r="F17" s="58">
        <v>1480</v>
      </c>
      <c r="G17" s="64">
        <v>23</v>
      </c>
      <c r="H17" s="64">
        <v>1489</v>
      </c>
      <c r="I17" s="41">
        <v>13</v>
      </c>
      <c r="J17" s="41">
        <v>1502</v>
      </c>
      <c r="K17" s="42">
        <v>0</v>
      </c>
      <c r="L17">
        <v>22121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COUNTIF(L7:L19,T17)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COUNTIF(L20:L32,Y17)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COUNTIF(L33:L46,AD17)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COUNTIF(L47:L59,AI17)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COUNTIF(L60:L72,AN17)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COUNTIF(L73:L85,AS17)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1604</v>
      </c>
      <c r="C18" s="61">
        <v>22</v>
      </c>
      <c r="D18" s="58">
        <v>1617</v>
      </c>
      <c r="E18" s="61">
        <v>13</v>
      </c>
      <c r="F18" s="58">
        <v>1636</v>
      </c>
      <c r="G18" s="64">
        <v>14</v>
      </c>
      <c r="H18" s="64">
        <v>1644</v>
      </c>
      <c r="I18" s="41">
        <v>13</v>
      </c>
      <c r="J18" s="41">
        <v>1653</v>
      </c>
      <c r="K18" s="42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COUNTIF(L20:L32,Y18)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COUNTIF(L33:L46,AD18)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COUNTIF(L47:L59,AI18)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COUNTIF(L60:L72,AN18)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COUNTIF(L73:L85,AS18)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1771</v>
      </c>
      <c r="C19" s="61">
        <v>22</v>
      </c>
      <c r="D19" s="58">
        <v>1782</v>
      </c>
      <c r="E19" s="61">
        <v>13</v>
      </c>
      <c r="F19" s="58">
        <v>1801</v>
      </c>
      <c r="G19" s="64">
        <v>14</v>
      </c>
      <c r="H19" s="64">
        <v>1810</v>
      </c>
      <c r="I19" s="41">
        <v>24</v>
      </c>
      <c r="J19" s="41">
        <v>1821</v>
      </c>
      <c r="K19" s="42">
        <v>0</v>
      </c>
      <c r="L19">
        <v>22112</v>
      </c>
      <c r="N19" s="35">
        <v>12211</v>
      </c>
      <c r="O19" s="35">
        <f>COUNTIF($L$7:$L$500,N19)</f>
        <v>1</v>
      </c>
      <c r="P19" s="35">
        <f>O19/$Q$4</f>
        <v>1.2658227848101266E-2</v>
      </c>
      <c r="Q19" s="35">
        <f>IF(P19=0,0,(P19*((LOG(P19))/LOG(2))))</f>
        <v>-7.9794693014900039E-2</v>
      </c>
      <c r="T19" s="35">
        <f>N19</f>
        <v>12211</v>
      </c>
      <c r="U19" s="35">
        <f>COUNTIF(L7:L19,T19)</f>
        <v>1</v>
      </c>
      <c r="V19" s="35">
        <f>U19/(W4-U25)</f>
        <v>7.6923076923076927E-2</v>
      </c>
      <c r="W19" s="35">
        <f>IF(V19=0,0,(V19*((LOG(V19))/LOG(2))))</f>
        <v>-0.28464920908777636</v>
      </c>
      <c r="Y19" s="35">
        <f>N19</f>
        <v>12211</v>
      </c>
      <c r="Z19" s="35">
        <f>COUNTIF(L20:L32,Y19)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COUNTIF(L33:L46,AD19)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COUNTIF(L47:L59,AI19)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COUNTIF(L60:L72,AN19)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COUNTIF(L73:L85,AS19)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1929</v>
      </c>
      <c r="C20" s="62">
        <v>22</v>
      </c>
      <c r="D20" s="59">
        <v>1935</v>
      </c>
      <c r="E20" s="62">
        <v>13</v>
      </c>
      <c r="F20" s="59">
        <v>1948</v>
      </c>
      <c r="G20" s="65">
        <v>14</v>
      </c>
      <c r="H20" s="65">
        <v>1957</v>
      </c>
      <c r="I20" s="40">
        <v>24</v>
      </c>
      <c r="J20" s="40">
        <v>1969</v>
      </c>
      <c r="K20" s="50">
        <v>0</v>
      </c>
      <c r="L20">
        <v>22112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COUNTIF(L20:L32,Y20)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COUNTIF(L33:L46,AD20)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COUNTIF(L47:L59,AI20)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COUNTIF(L60:L72,AN20)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COUNTIF(L73:L85,AS20)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21</v>
      </c>
      <c r="B21" s="59">
        <v>2076</v>
      </c>
      <c r="C21" s="62">
        <v>22</v>
      </c>
      <c r="D21" s="59">
        <v>2085</v>
      </c>
      <c r="E21" s="62">
        <v>13</v>
      </c>
      <c r="F21" s="59">
        <v>2095</v>
      </c>
      <c r="G21" s="65">
        <v>14</v>
      </c>
      <c r="H21" s="65">
        <v>2105</v>
      </c>
      <c r="I21" s="40">
        <v>24</v>
      </c>
      <c r="J21" s="40">
        <v>2117</v>
      </c>
      <c r="K21" s="50">
        <v>0</v>
      </c>
      <c r="L21">
        <v>22112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COUNTIF(L20:L32,Y21)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COUNTIF(L33:L46,AD21)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COUNTIF(L47:L59,AI21)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COUNTIF(L60:L72,AN21)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COUNTIF(L73:L85,AS21)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21</v>
      </c>
      <c r="B22" s="59">
        <v>2249</v>
      </c>
      <c r="C22" s="62">
        <v>22</v>
      </c>
      <c r="D22" s="59">
        <v>2254</v>
      </c>
      <c r="E22" s="62">
        <v>24</v>
      </c>
      <c r="F22" s="59">
        <v>2260</v>
      </c>
      <c r="G22" s="65">
        <v>14</v>
      </c>
      <c r="H22" s="65">
        <v>2269</v>
      </c>
      <c r="I22" s="40">
        <v>13</v>
      </c>
      <c r="J22" s="40">
        <v>2278</v>
      </c>
      <c r="K22" s="50">
        <v>0</v>
      </c>
      <c r="L22">
        <v>22211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COUNTIF(L20:L32,Y22)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COUNTIF(L33:L46,AD22)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COUNTIF(L47:L59,AI22)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COUNTIF(L60:L72,AN22)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COUNTIF(L73:L85,AS22)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21</v>
      </c>
      <c r="B23" s="59">
        <v>2407</v>
      </c>
      <c r="C23" s="62">
        <v>22</v>
      </c>
      <c r="D23" s="59">
        <v>2427</v>
      </c>
      <c r="E23" s="62">
        <v>24</v>
      </c>
      <c r="F23" s="59">
        <v>2431</v>
      </c>
      <c r="G23" s="65">
        <v>14</v>
      </c>
      <c r="H23" s="65">
        <v>2445</v>
      </c>
      <c r="I23" s="40">
        <v>13</v>
      </c>
      <c r="J23" s="40">
        <v>2454</v>
      </c>
      <c r="K23" s="50">
        <v>0</v>
      </c>
      <c r="L23">
        <v>22211</v>
      </c>
      <c r="N23" s="35">
        <v>21111</v>
      </c>
      <c r="O23" s="35">
        <f>COUNTIF($L$7:$L$500,N23)</f>
        <v>1</v>
      </c>
      <c r="P23" s="35">
        <f>O23/$Q$4</f>
        <v>1.2658227848101266E-2</v>
      </c>
      <c r="Q23" s="35">
        <f>IF(P23=0,0,(P23*((LOG(P23))/LOG(2))))</f>
        <v>-7.9794693014900039E-2</v>
      </c>
      <c r="T23" s="35">
        <f>N23</f>
        <v>21111</v>
      </c>
      <c r="U23" s="35">
        <f>COUNTIF(L7:L19,T23)</f>
        <v>1</v>
      </c>
      <c r="V23" s="35">
        <f>U23/(W4-U25)</f>
        <v>7.6923076923076927E-2</v>
      </c>
      <c r="W23" s="35">
        <f>IF(V23=0,0,(V23*((LOG(V23))/LOG(2))))</f>
        <v>-0.28464920908777636</v>
      </c>
      <c r="Y23" s="35">
        <f>N23</f>
        <v>21111</v>
      </c>
      <c r="Z23" s="35">
        <f>COUNTIF(L20:L32,Y23)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COUNTIF(L33:L46,AD23)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COUNTIF(L47:L59,AI23)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COUNTIF(L60:L72,AN23)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COUNTIF(L73:L85,AS23)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2635</v>
      </c>
      <c r="C24" s="62">
        <v>11</v>
      </c>
      <c r="D24" s="59">
        <v>2649</v>
      </c>
      <c r="E24" s="62">
        <v>22</v>
      </c>
      <c r="F24" s="59">
        <v>2659</v>
      </c>
      <c r="G24" s="65">
        <v>14</v>
      </c>
      <c r="H24" s="65">
        <v>2672</v>
      </c>
      <c r="I24" s="40">
        <v>13</v>
      </c>
      <c r="J24" s="40">
        <v>2684</v>
      </c>
      <c r="K24" s="50">
        <v>0</v>
      </c>
      <c r="L24">
        <v>21211</v>
      </c>
      <c r="N24" s="35">
        <v>21112</v>
      </c>
      <c r="O24" s="35">
        <f>COUNTIF($L$7:$L$500,N24)</f>
        <v>1</v>
      </c>
      <c r="P24" s="35">
        <f>O24/$Q$4</f>
        <v>1.2658227848101266E-2</v>
      </c>
      <c r="Q24" s="35">
        <f>IF(P24=0,0,(P24*((LOG(P24))/LOG(2))))</f>
        <v>-7.9794693014900039E-2</v>
      </c>
      <c r="T24" s="35">
        <f>N24</f>
        <v>21112</v>
      </c>
      <c r="U24" s="35">
        <f>COUNTIF(L7:L19,T24)</f>
        <v>1</v>
      </c>
      <c r="V24" s="35">
        <f>U24/(W4-U25)</f>
        <v>7.6923076923076927E-2</v>
      </c>
      <c r="W24" s="35">
        <f>IF(V24=0,0,(V24*((LOG(V24))/LOG(2))))</f>
        <v>-0.28464920908777636</v>
      </c>
      <c r="Y24" s="35">
        <f>N24</f>
        <v>21112</v>
      </c>
      <c r="Z24" s="35">
        <f>COUNTIF(L20:L32,Y24)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COUNTIF(L33:L46,AD24)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COUNTIF(L47:L59,AI24)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COUNTIF(L60:L72,AN24)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COUNTIF(L73:L85,AS24)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2835</v>
      </c>
      <c r="C25" s="62">
        <v>22</v>
      </c>
      <c r="D25" s="59">
        <v>2841</v>
      </c>
      <c r="E25" s="62">
        <v>13</v>
      </c>
      <c r="F25" s="59">
        <v>2858</v>
      </c>
      <c r="G25" s="65">
        <v>14</v>
      </c>
      <c r="H25" s="65">
        <v>2869</v>
      </c>
      <c r="I25" s="40">
        <v>13</v>
      </c>
      <c r="J25" s="40">
        <v>2889</v>
      </c>
      <c r="K25" s="50">
        <v>0</v>
      </c>
      <c r="L25">
        <v>22111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COUNTIF(L7:L19,T25)</f>
        <v>0</v>
      </c>
      <c r="V25" s="55"/>
      <c r="W25" s="56"/>
      <c r="Y25" s="35">
        <f>N25</f>
        <v>21121</v>
      </c>
      <c r="Z25" s="35">
        <f>COUNTIF(L20:L32,Y25)</f>
        <v>0</v>
      </c>
      <c r="AA25" s="55"/>
      <c r="AB25" s="56"/>
      <c r="AD25" s="35">
        <f>N25</f>
        <v>21121</v>
      </c>
      <c r="AE25" s="35">
        <f>COUNTIF(L33:L46,AD25)</f>
        <v>0</v>
      </c>
      <c r="AF25" s="55"/>
      <c r="AG25" s="56"/>
      <c r="AI25" s="35">
        <f>N25</f>
        <v>21121</v>
      </c>
      <c r="AJ25" s="35">
        <f>COUNTIF(L47:L59,AI25)</f>
        <v>0</v>
      </c>
      <c r="AK25" s="55"/>
      <c r="AL25" s="56"/>
      <c r="AN25" s="35">
        <f>N25</f>
        <v>21121</v>
      </c>
      <c r="AO25" s="35">
        <f>COUNTIF(L60:L72,AN25)</f>
        <v>0</v>
      </c>
      <c r="AP25" s="55"/>
      <c r="AQ25" s="56"/>
      <c r="AS25" s="35">
        <f>N25</f>
        <v>21121</v>
      </c>
      <c r="AT25" s="35">
        <f>COUNTIF(L73:L85,AS25)</f>
        <v>0</v>
      </c>
      <c r="AU25" s="55"/>
      <c r="AV25" s="56"/>
    </row>
    <row r="26" spans="1:48" x14ac:dyDescent="0.3">
      <c r="A26" s="59">
        <v>21</v>
      </c>
      <c r="B26" s="59">
        <v>3001</v>
      </c>
      <c r="C26" s="62">
        <v>22</v>
      </c>
      <c r="D26" s="59">
        <v>3009</v>
      </c>
      <c r="E26" s="62">
        <v>24</v>
      </c>
      <c r="F26" s="59">
        <v>3018</v>
      </c>
      <c r="G26" s="65">
        <v>14</v>
      </c>
      <c r="H26" s="65">
        <v>3032</v>
      </c>
      <c r="I26" s="40">
        <v>13</v>
      </c>
      <c r="J26" s="40">
        <v>3041</v>
      </c>
      <c r="K26" s="50">
        <v>0</v>
      </c>
      <c r="L26">
        <v>22211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COUNTIF(L20:L32,Y26)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COUNTIF(L33:L46,AD26)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COUNTIF(L47:L59,AI26)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COUNTIF(L60:L72,AN26)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COUNTIF(L73:L85,AS26)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21</v>
      </c>
      <c r="B27" s="59">
        <v>3218</v>
      </c>
      <c r="C27" s="62">
        <v>22</v>
      </c>
      <c r="D27" s="59">
        <v>3224</v>
      </c>
      <c r="E27" s="62">
        <v>13</v>
      </c>
      <c r="F27" s="59">
        <v>3238</v>
      </c>
      <c r="G27" s="65">
        <v>14</v>
      </c>
      <c r="H27" s="65">
        <v>3248</v>
      </c>
      <c r="I27" s="40">
        <v>24</v>
      </c>
      <c r="J27" s="40">
        <v>3261</v>
      </c>
      <c r="K27" s="50">
        <v>0</v>
      </c>
      <c r="L27">
        <v>22112</v>
      </c>
      <c r="N27" s="35">
        <v>21211</v>
      </c>
      <c r="O27" s="35">
        <f>COUNTIF($L$7:$L$500,N27)</f>
        <v>2</v>
      </c>
      <c r="P27" s="35">
        <f>O27/$Q$4</f>
        <v>2.5316455696202531E-2</v>
      </c>
      <c r="Q27" s="35">
        <f>IF(P27=0,0,(P27*((LOG(P27))/LOG(2))))</f>
        <v>-0.13427293033359755</v>
      </c>
      <c r="T27" s="35">
        <f>N27</f>
        <v>21211</v>
      </c>
      <c r="U27" s="35">
        <f>COUNTIF(L7:L19,T27)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COUNTIF(L20:L32,Y27)</f>
        <v>1</v>
      </c>
      <c r="AA27" s="35">
        <f>Z27/(AB4-Z25)</f>
        <v>7.6923076923076927E-2</v>
      </c>
      <c r="AB27" s="35">
        <f>IF(AA27=0,0,(AA27*((LOG(AA27))/LOG(2))))</f>
        <v>-0.28464920908777636</v>
      </c>
      <c r="AD27" s="35">
        <f>N27</f>
        <v>21211</v>
      </c>
      <c r="AE27" s="35">
        <f>COUNTIF(L33:L46,AD27)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COUNTIF(L47:L59,AI27)</f>
        <v>1</v>
      </c>
      <c r="AK27" s="35">
        <f>AJ27/(AL4-AJ25)</f>
        <v>7.6923076923076927E-2</v>
      </c>
      <c r="AL27" s="35">
        <f>IF(AK27=0,0,(AK27*((LOG(AK27))/LOG(2))))</f>
        <v>-0.28464920908777636</v>
      </c>
      <c r="AN27" s="35">
        <f>N27</f>
        <v>21211</v>
      </c>
      <c r="AO27" s="35">
        <f>COUNTIF(L60:L72,AN27)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COUNTIF(L73:L85,AS27)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21</v>
      </c>
      <c r="B28" s="59">
        <v>3444</v>
      </c>
      <c r="C28" s="62">
        <v>22</v>
      </c>
      <c r="D28" s="59">
        <v>3448</v>
      </c>
      <c r="E28" s="62">
        <v>24</v>
      </c>
      <c r="F28" s="59">
        <v>3457</v>
      </c>
      <c r="G28" s="65">
        <v>14</v>
      </c>
      <c r="H28" s="65">
        <v>3471</v>
      </c>
      <c r="I28" s="40">
        <v>24</v>
      </c>
      <c r="J28" s="40">
        <v>3480</v>
      </c>
      <c r="K28" s="51">
        <v>1</v>
      </c>
      <c r="L28">
        <v>22212</v>
      </c>
      <c r="N28" s="35">
        <v>21212</v>
      </c>
      <c r="O28" s="35">
        <f>COUNTIF($L$7:$L$500,N28)</f>
        <v>1</v>
      </c>
      <c r="P28" s="35">
        <f>O28/$Q$4</f>
        <v>1.2658227848101266E-2</v>
      </c>
      <c r="Q28" s="35">
        <f>IF(P28=0,0,(P28*((LOG(P28))/LOG(2))))</f>
        <v>-7.9794693014900039E-2</v>
      </c>
      <c r="T28" s="35">
        <f>N28</f>
        <v>21212</v>
      </c>
      <c r="U28" s="35">
        <f>COUNTIF(L7:L19,T28)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COUNTIF(L20:L32,Y28)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COUNTIF(L33:L46,AD28)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COUNTIF(L47:L59,AI28)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COUNTIF(L60:L72,AN28)</f>
        <v>1</v>
      </c>
      <c r="AP28" s="35">
        <f>AO28/(AQ4-AO25)</f>
        <v>7.6923076923076927E-2</v>
      </c>
      <c r="AQ28" s="35">
        <f>IF(AP28=0,0,(AP28*((LOG(AP28))/LOG(2))))</f>
        <v>-0.28464920908777636</v>
      </c>
      <c r="AS28" s="35">
        <f>N28</f>
        <v>21212</v>
      </c>
      <c r="AT28" s="35">
        <f>COUNTIF(L73:L85,AS28)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21</v>
      </c>
      <c r="B29" s="59">
        <v>3607</v>
      </c>
      <c r="C29" s="62">
        <v>22</v>
      </c>
      <c r="D29" s="59">
        <v>3630</v>
      </c>
      <c r="E29" s="62">
        <v>13</v>
      </c>
      <c r="F29" s="59">
        <v>3641</v>
      </c>
      <c r="G29" s="65">
        <v>14</v>
      </c>
      <c r="H29" s="65">
        <v>3650</v>
      </c>
      <c r="I29" s="40">
        <v>13</v>
      </c>
      <c r="J29" s="40">
        <v>3659</v>
      </c>
      <c r="K29" s="50">
        <v>0</v>
      </c>
      <c r="L29">
        <v>22111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COUNTIF(L20:L32,Y29)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COUNTIF(L33:L46,AD29)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COUNTIF(L47:L59,AI29)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COUNTIF(L60:L72,AN29)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COUNTIF(L73:L85,AS29)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3786</v>
      </c>
      <c r="C30" s="62">
        <v>22</v>
      </c>
      <c r="D30" s="59">
        <v>3795</v>
      </c>
      <c r="E30" s="62">
        <v>13</v>
      </c>
      <c r="F30" s="59">
        <v>3807</v>
      </c>
      <c r="G30" s="65">
        <v>14</v>
      </c>
      <c r="H30" s="65">
        <v>3816</v>
      </c>
      <c r="I30" s="40">
        <v>13</v>
      </c>
      <c r="J30" s="40">
        <v>3824</v>
      </c>
      <c r="K30" s="50">
        <v>0</v>
      </c>
      <c r="L30">
        <v>22111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COUNTIF(L20:L32,Y30)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COUNTIF(L33:L46,AD30)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COUNTIF(L47:L59,AI30)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COUNTIF(L60:L72,AN30)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COUNTIF(L73:L85,AS30)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21</v>
      </c>
      <c r="B31" s="59">
        <v>3974</v>
      </c>
      <c r="C31" s="62">
        <v>22</v>
      </c>
      <c r="D31" s="59">
        <v>3980</v>
      </c>
      <c r="E31" s="62">
        <v>13</v>
      </c>
      <c r="F31" s="59">
        <v>3992</v>
      </c>
      <c r="G31" s="65">
        <v>14</v>
      </c>
      <c r="H31" s="65">
        <v>4000</v>
      </c>
      <c r="I31" s="40">
        <v>13</v>
      </c>
      <c r="J31" s="40">
        <v>4008</v>
      </c>
      <c r="K31" s="50">
        <v>0</v>
      </c>
      <c r="L31">
        <v>22111</v>
      </c>
      <c r="N31" s="35">
        <v>22111</v>
      </c>
      <c r="O31" s="35">
        <f>COUNTIF($L$7:$L$500,N31)</f>
        <v>8</v>
      </c>
      <c r="P31" s="35">
        <f>O31/$Q$4</f>
        <v>0.10126582278481013</v>
      </c>
      <c r="Q31" s="35">
        <f>IF(P31=0,0,(P31*((LOG(P31))/LOG(2))))</f>
        <v>-0.33456007576476993</v>
      </c>
      <c r="T31" s="35">
        <f>N31</f>
        <v>22111</v>
      </c>
      <c r="U31" s="35">
        <f>COUNTIF(L7:L19,T31)</f>
        <v>2</v>
      </c>
      <c r="V31" s="35">
        <f>U31/(W4-U25)</f>
        <v>0.15384615384615385</v>
      </c>
      <c r="W31" s="35">
        <f>IF(V31=0,0,(V31*((LOG(V31))/LOG(2))))</f>
        <v>-0.4154522643293988</v>
      </c>
      <c r="Y31" s="35">
        <f>N31</f>
        <v>22111</v>
      </c>
      <c r="Z31" s="35">
        <f>COUNTIF(L20:L32,Y31)</f>
        <v>4</v>
      </c>
      <c r="AA31" s="35">
        <f>Z31/(AB4-Z25)</f>
        <v>0.30769230769230771</v>
      </c>
      <c r="AB31" s="35">
        <f>IF(AA31=0,0,(AA31*((LOG(AA31))/LOG(2))))</f>
        <v>-0.52321222096648989</v>
      </c>
      <c r="AD31" s="35">
        <f>N31</f>
        <v>22111</v>
      </c>
      <c r="AE31" s="35">
        <f>COUNTIF(L33:L46,AD31)</f>
        <v>2</v>
      </c>
      <c r="AF31" s="35">
        <f>AE31/(AG4-AE25)</f>
        <v>0.14285714285714285</v>
      </c>
      <c r="AG31" s="35">
        <f>IF(AF31=0,0,(AF31*((LOG(AF31))/LOG(2))))</f>
        <v>-0.40105070315108626</v>
      </c>
      <c r="AI31" s="35">
        <f>N31</f>
        <v>22111</v>
      </c>
      <c r="AJ31" s="35">
        <f>COUNTIF(L47:L59,AI31)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COUNTIF(L60:L72,AN31)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COUNTIF(L73:L85,AS31)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4285</v>
      </c>
      <c r="C32" s="62">
        <v>22</v>
      </c>
      <c r="D32" s="59">
        <v>4292</v>
      </c>
      <c r="E32" s="62">
        <v>24</v>
      </c>
      <c r="F32" s="59">
        <v>4297</v>
      </c>
      <c r="G32" s="65">
        <v>14</v>
      </c>
      <c r="H32" s="65">
        <v>4307</v>
      </c>
      <c r="I32" s="40">
        <v>24</v>
      </c>
      <c r="J32" s="40">
        <v>4318</v>
      </c>
      <c r="K32" s="50">
        <v>0</v>
      </c>
      <c r="L32">
        <v>22212</v>
      </c>
      <c r="N32" s="35">
        <v>22112</v>
      </c>
      <c r="O32" s="35">
        <f>COUNTIF($L$7:$L$500,N32)</f>
        <v>5</v>
      </c>
      <c r="P32" s="35">
        <f>O32/$Q$4</f>
        <v>6.3291139240506333E-2</v>
      </c>
      <c r="Q32" s="35">
        <f>IF(P32=0,0,(P32*((LOG(P32))/LOG(2))))</f>
        <v>-0.25201599071454056</v>
      </c>
      <c r="T32" s="35">
        <f>N32</f>
        <v>22112</v>
      </c>
      <c r="U32" s="35">
        <f>COUNTIF(L7:L19,T32)</f>
        <v>2</v>
      </c>
      <c r="V32" s="35">
        <f>U32/(W4-U25)</f>
        <v>0.15384615384615385</v>
      </c>
      <c r="W32" s="35">
        <f>IF(V32=0,0,(V32*((LOG(V32))/LOG(2))))</f>
        <v>-0.4154522643293988</v>
      </c>
      <c r="Y32" s="35">
        <f>N32</f>
        <v>22112</v>
      </c>
      <c r="Z32" s="35">
        <f>COUNTIF(L20:L32,Y32)</f>
        <v>3</v>
      </c>
      <c r="AA32" s="35">
        <f>Z32/(AB4-Z25)</f>
        <v>0.23076923076923078</v>
      </c>
      <c r="AB32" s="35">
        <f>IF(AA32=0,0,(AA32*((LOG(AA32))/LOG(2))))</f>
        <v>-0.48818705017383146</v>
      </c>
      <c r="AD32" s="35">
        <f>N32</f>
        <v>22112</v>
      </c>
      <c r="AE32" s="35">
        <f>COUNTIF(L33:L46,AD32)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COUNTIF(L47:L59,AI32)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COUNTIF(L60:L72,AN32)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COUNTIF(L73:L85,AS32)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4604</v>
      </c>
      <c r="C33" s="61">
        <v>22</v>
      </c>
      <c r="D33" s="58">
        <v>4610</v>
      </c>
      <c r="E33" s="61">
        <v>13</v>
      </c>
      <c r="F33" s="58">
        <v>4623</v>
      </c>
      <c r="G33" s="64">
        <v>14</v>
      </c>
      <c r="H33" s="64">
        <v>4633</v>
      </c>
      <c r="I33" s="41">
        <v>13</v>
      </c>
      <c r="J33" s="41">
        <v>4645</v>
      </c>
      <c r="K33" s="42">
        <v>0</v>
      </c>
      <c r="L33">
        <v>22111</v>
      </c>
      <c r="N33" s="35">
        <v>22121</v>
      </c>
      <c r="O33" s="35">
        <f>COUNTIF($L$7:$L$500,N33)</f>
        <v>6</v>
      </c>
      <c r="P33" s="35">
        <f>O33/$Q$4</f>
        <v>7.5949367088607597E-2</v>
      </c>
      <c r="Q33" s="35">
        <f>IF(P33=0,0,(P33*((LOG(P33))/LOG(2))))</f>
        <v>-0.28244189221184407</v>
      </c>
      <c r="T33" s="35">
        <f>N33</f>
        <v>22121</v>
      </c>
      <c r="U33" s="35">
        <f>COUNTIF(L7:L19,T33)</f>
        <v>2</v>
      </c>
      <c r="V33" s="35">
        <f>U33/(W4-U25)</f>
        <v>0.15384615384615385</v>
      </c>
      <c r="W33" s="35">
        <f>IF(V33=0,0,(V33*((LOG(V33))/LOG(2))))</f>
        <v>-0.4154522643293988</v>
      </c>
      <c r="Y33" s="35">
        <f>N33</f>
        <v>22121</v>
      </c>
      <c r="Z33" s="35">
        <f>COUNTIF(L20:L32,Y33)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COUNTIF(L33:L46,AD33)</f>
        <v>3</v>
      </c>
      <c r="AF33" s="35">
        <f>AE33/(AG4-AE25)</f>
        <v>0.21428571428571427</v>
      </c>
      <c r="AG33" s="35">
        <f>IF(AF33=0,0,(AF33*((LOG(AF33))/LOG(2))))</f>
        <v>-0.47622694742923877</v>
      </c>
      <c r="AI33" s="35">
        <f>N33</f>
        <v>22121</v>
      </c>
      <c r="AJ33" s="35">
        <f>COUNTIF(L47:L59,AI33)</f>
        <v>1</v>
      </c>
      <c r="AK33" s="35">
        <f>AJ33/(AL4-AJ25)</f>
        <v>7.6923076923076927E-2</v>
      </c>
      <c r="AL33" s="35">
        <f>IF(AK33=0,0,(AK33*((LOG(AK33))/LOG(2))))</f>
        <v>-0.28464920908777636</v>
      </c>
      <c r="AN33" s="35">
        <f>N33</f>
        <v>22121</v>
      </c>
      <c r="AO33" s="35">
        <f>COUNTIF(L60:L72,AN33)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COUNTIF(L73:L85,AS33)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4763</v>
      </c>
      <c r="C34" s="61">
        <v>22</v>
      </c>
      <c r="D34" s="58">
        <v>4769</v>
      </c>
      <c r="E34" s="61">
        <v>24</v>
      </c>
      <c r="F34" s="58">
        <v>4774</v>
      </c>
      <c r="G34" s="64">
        <v>14</v>
      </c>
      <c r="H34" s="64">
        <v>4792</v>
      </c>
      <c r="I34" s="41">
        <v>13</v>
      </c>
      <c r="J34" s="41">
        <v>4799</v>
      </c>
      <c r="K34" s="42">
        <v>0</v>
      </c>
      <c r="L34">
        <v>22211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COUNTIF(L20:L32,Y34)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COUNTIF(L33:L46,AD34)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COUNTIF(L47:L59,AI34)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COUNTIF(L60:L72,AN34)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COUNTIF(L73:L85,AS34)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4946</v>
      </c>
      <c r="C35" s="61">
        <v>22</v>
      </c>
      <c r="D35" s="58">
        <v>4952</v>
      </c>
      <c r="E35" s="61">
        <v>24</v>
      </c>
      <c r="F35" s="58">
        <v>4958</v>
      </c>
      <c r="G35" s="64">
        <v>14</v>
      </c>
      <c r="H35" s="64">
        <v>4972</v>
      </c>
      <c r="I35" s="41">
        <v>24</v>
      </c>
      <c r="J35" s="41">
        <v>4984</v>
      </c>
      <c r="K35" s="42">
        <v>0</v>
      </c>
      <c r="L35">
        <v>22212</v>
      </c>
      <c r="N35" s="35">
        <v>22211</v>
      </c>
      <c r="O35" s="35">
        <f>COUNTIF($L$7:$L$500,N35)</f>
        <v>5</v>
      </c>
      <c r="P35" s="35">
        <f>O35/$Q$4</f>
        <v>6.3291139240506333E-2</v>
      </c>
      <c r="Q35" s="35">
        <f>IF(P35=0,0,(P35*((LOG(P35))/LOG(2))))</f>
        <v>-0.25201599071454056</v>
      </c>
      <c r="T35" s="35">
        <f>N35</f>
        <v>22211</v>
      </c>
      <c r="U35" s="35">
        <f>COUNTIF(L7:L19,T35)</f>
        <v>1</v>
      </c>
      <c r="V35" s="35">
        <f>U35/(W4-U25)</f>
        <v>7.6923076923076927E-2</v>
      </c>
      <c r="W35" s="35">
        <f>IF(V35=0,0,(V35*((LOG(V35))/LOG(2))))</f>
        <v>-0.28464920908777636</v>
      </c>
      <c r="Y35" s="35">
        <f>N35</f>
        <v>22211</v>
      </c>
      <c r="Z35" s="35">
        <f>COUNTIF(L20:L32,Y35)</f>
        <v>3</v>
      </c>
      <c r="AA35" s="35">
        <f>Z35/(AB4-Z25)</f>
        <v>0.23076923076923078</v>
      </c>
      <c r="AB35" s="35">
        <f>IF(AA35=0,0,(AA35*((LOG(AA35))/LOG(2))))</f>
        <v>-0.48818705017383146</v>
      </c>
      <c r="AD35" s="35">
        <f>N35</f>
        <v>22211</v>
      </c>
      <c r="AE35" s="35">
        <f>COUNTIF(L33:L46,AD35)</f>
        <v>1</v>
      </c>
      <c r="AF35" s="35">
        <f>AE35/(AG4-AE25)</f>
        <v>7.1428571428571425E-2</v>
      </c>
      <c r="AG35" s="35">
        <f>IF(AF35=0,0,(AF35*((LOG(AF35))/LOG(2))))</f>
        <v>-0.27195392300411453</v>
      </c>
      <c r="AI35" s="35">
        <f>N35</f>
        <v>22211</v>
      </c>
      <c r="AJ35" s="35">
        <f>COUNTIF(L47:L59,AI35)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COUNTIF(L60:L72,AN35)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COUNTIF(L73:L85,AS35)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5100</v>
      </c>
      <c r="C36" s="61">
        <v>22</v>
      </c>
      <c r="D36" s="58">
        <v>5109</v>
      </c>
      <c r="E36" s="61">
        <v>24</v>
      </c>
      <c r="F36" s="58">
        <v>5111</v>
      </c>
      <c r="G36" s="64">
        <v>23</v>
      </c>
      <c r="H36" s="64">
        <v>5115</v>
      </c>
      <c r="I36" s="41">
        <v>24</v>
      </c>
      <c r="J36" s="41">
        <v>5120</v>
      </c>
      <c r="K36" s="51">
        <v>1</v>
      </c>
      <c r="L36">
        <v>22222</v>
      </c>
      <c r="N36" s="35">
        <v>22212</v>
      </c>
      <c r="O36" s="35">
        <f>COUNTIF($L$7:$L$500,N36)</f>
        <v>5</v>
      </c>
      <c r="P36" s="35">
        <f>O36/$Q$4</f>
        <v>6.3291139240506333E-2</v>
      </c>
      <c r="Q36" s="35">
        <f>IF(P36=0,0,(P36*((LOG(P36))/LOG(2))))</f>
        <v>-0.25201599071454056</v>
      </c>
      <c r="T36" s="35">
        <f>N36</f>
        <v>22212</v>
      </c>
      <c r="U36" s="35">
        <f>COUNTIF(L7:L19,T36)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COUNTIF(L20:L32,Y36)</f>
        <v>2</v>
      </c>
      <c r="AA36" s="35">
        <f>Z36/(AB4-Z25)</f>
        <v>0.15384615384615385</v>
      </c>
      <c r="AB36" s="35">
        <f>IF(AA36=0,0,(AA36*((LOG(AA36))/LOG(2))))</f>
        <v>-0.4154522643293988</v>
      </c>
      <c r="AD36" s="35">
        <f>N36</f>
        <v>22212</v>
      </c>
      <c r="AE36" s="35">
        <f>COUNTIF(L33:L46,AD36)</f>
        <v>3</v>
      </c>
      <c r="AF36" s="35">
        <f>AE36/(AG4-AE25)</f>
        <v>0.21428571428571427</v>
      </c>
      <c r="AG36" s="35">
        <f>IF(AF36=0,0,(AF36*((LOG(AF36))/LOG(2))))</f>
        <v>-0.47622694742923877</v>
      </c>
      <c r="AI36" s="35">
        <f>N36</f>
        <v>22212</v>
      </c>
      <c r="AJ36" s="35">
        <f>COUNTIF(L47:L59,AI36)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COUNTIF(L60:L72,AN36)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COUNTIF(L73:L85,AS36)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5218</v>
      </c>
      <c r="C37" s="61">
        <v>22</v>
      </c>
      <c r="D37" s="58">
        <v>5239</v>
      </c>
      <c r="E37" s="61">
        <v>24</v>
      </c>
      <c r="F37" s="58">
        <v>5251</v>
      </c>
      <c r="G37" s="64">
        <v>14</v>
      </c>
      <c r="H37" s="64">
        <v>5265</v>
      </c>
      <c r="I37" s="41">
        <v>24</v>
      </c>
      <c r="J37" s="41">
        <v>5275</v>
      </c>
      <c r="K37" s="42">
        <v>0</v>
      </c>
      <c r="L37">
        <v>22212</v>
      </c>
      <c r="N37" s="35">
        <v>22221</v>
      </c>
      <c r="O37" s="35">
        <f>COUNTIF($L$7:$L$500,N37)</f>
        <v>5</v>
      </c>
      <c r="P37" s="35">
        <f>O37/$Q$4</f>
        <v>6.3291139240506333E-2</v>
      </c>
      <c r="Q37" s="35">
        <f>IF(P37=0,0,(P37*((LOG(P37))/LOG(2))))</f>
        <v>-0.25201599071454056</v>
      </c>
      <c r="T37" s="35">
        <f>N37</f>
        <v>22221</v>
      </c>
      <c r="U37" s="35">
        <f>COUNTIF(L7:L19,T37)</f>
        <v>1</v>
      </c>
      <c r="V37" s="35">
        <f>U37/(W4-U25)</f>
        <v>7.6923076923076927E-2</v>
      </c>
      <c r="W37" s="35">
        <f>IF(V37=0,0,(V37*((LOG(V37))/LOG(2))))</f>
        <v>-0.28464920908777636</v>
      </c>
      <c r="Y37" s="35">
        <f>N37</f>
        <v>22221</v>
      </c>
      <c r="Z37" s="35">
        <f>COUNTIF(L20:L32,Y37)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COUNTIF(L33:L46,AD37)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COUNTIF(L47:L59,AI37)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COUNTIF(L60:L72,AN37)</f>
        <v>2</v>
      </c>
      <c r="AP37" s="35">
        <f>AO37/(AQ4-AO25)</f>
        <v>0.15384615384615385</v>
      </c>
      <c r="AQ37" s="35">
        <f>IF(AP37=0,0,(AP37*((LOG(AP37))/LOG(2))))</f>
        <v>-0.4154522643293988</v>
      </c>
      <c r="AS37" s="35">
        <f>N37</f>
        <v>22221</v>
      </c>
      <c r="AT37" s="35">
        <f>COUNTIF(L73:L85,AS37)</f>
        <v>2</v>
      </c>
      <c r="AU37" s="35">
        <f>AT37/(AV4-AT25)</f>
        <v>0.15384615384615385</v>
      </c>
      <c r="AV37" s="35">
        <f>IF(AU37=0,0,(AU37*((LOG(AU37))/LOG(2))))</f>
        <v>-0.4154522643293988</v>
      </c>
    </row>
    <row r="38" spans="1:48" x14ac:dyDescent="0.3">
      <c r="A38" s="58">
        <v>21</v>
      </c>
      <c r="B38" s="58">
        <v>5410</v>
      </c>
      <c r="C38" s="61">
        <v>22</v>
      </c>
      <c r="D38" s="58">
        <v>5417</v>
      </c>
      <c r="E38" s="61">
        <v>13</v>
      </c>
      <c r="F38" s="58">
        <v>5430</v>
      </c>
      <c r="G38" s="64">
        <v>23</v>
      </c>
      <c r="H38" s="64">
        <v>5437</v>
      </c>
      <c r="I38" s="41">
        <v>13</v>
      </c>
      <c r="J38" s="41">
        <v>5446</v>
      </c>
      <c r="K38" s="42">
        <v>0</v>
      </c>
      <c r="L38">
        <v>22121</v>
      </c>
      <c r="N38" s="35">
        <v>22222</v>
      </c>
      <c r="O38" s="35">
        <f>COUNTIF($L$7:$L$500,N38)</f>
        <v>36</v>
      </c>
      <c r="P38" s="35">
        <f>O38/$Q$4</f>
        <v>0.45569620253164556</v>
      </c>
      <c r="Q38" s="35">
        <f>IF(P38=0,0,(P38*((LOG(P38))/LOG(2))))</f>
        <v>-0.51669375800572725</v>
      </c>
      <c r="T38" s="35">
        <f>N38</f>
        <v>22222</v>
      </c>
      <c r="U38" s="35">
        <f>COUNTIF(L7:L19,T38)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COUNTIF(L20:L32,Y38)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COUNTIF(L33:L46,AD38)</f>
        <v>4</v>
      </c>
      <c r="AF38" s="35">
        <f>AE38/(AG4-AE25)</f>
        <v>0.2857142857142857</v>
      </c>
      <c r="AG38" s="35">
        <f>IF(AF38=0,0,(AF38*((LOG(AF38))/LOG(2))))</f>
        <v>-0.51638712058788683</v>
      </c>
      <c r="AI38" s="35">
        <f>N38</f>
        <v>22222</v>
      </c>
      <c r="AJ38" s="35">
        <f>COUNTIF(L47:L59,AI38)</f>
        <v>11</v>
      </c>
      <c r="AK38" s="35">
        <f>AJ38/(AL4-AJ25)</f>
        <v>0.84615384615384615</v>
      </c>
      <c r="AL38" s="35">
        <f>IF(AK38=0,0,(AK38*((LOG(AK38))/LOG(2))))</f>
        <v>-0.20392993034936494</v>
      </c>
      <c r="AN38" s="35">
        <f>N38</f>
        <v>22222</v>
      </c>
      <c r="AO38" s="35">
        <f>COUNTIF(L60:L72,AN38)</f>
        <v>10</v>
      </c>
      <c r="AP38" s="35">
        <f>AO38/(AQ4-AO25)</f>
        <v>0.76923076923076927</v>
      </c>
      <c r="AQ38" s="35">
        <f>IF(AP38=0,0,(AP38*((LOG(AP38))/LOG(2))))</f>
        <v>-0.29116278711825366</v>
      </c>
      <c r="AS38" s="35">
        <f>N38</f>
        <v>22222</v>
      </c>
      <c r="AT38" s="35">
        <f>COUNTIF(L73:L85,AS38)</f>
        <v>11</v>
      </c>
      <c r="AU38" s="35">
        <f>AT38/(AV4-AT25)</f>
        <v>0.84615384615384615</v>
      </c>
      <c r="AV38" s="35">
        <f>IF(AU38=0,0,(AU38*((LOG(AU38))/LOG(2))))</f>
        <v>-0.20392993034936494</v>
      </c>
    </row>
    <row r="39" spans="1:48" x14ac:dyDescent="0.3">
      <c r="A39" s="58">
        <v>21</v>
      </c>
      <c r="B39" s="58">
        <v>5565</v>
      </c>
      <c r="C39" s="61">
        <v>22</v>
      </c>
      <c r="D39" s="58">
        <v>5576</v>
      </c>
      <c r="E39" s="61">
        <v>13</v>
      </c>
      <c r="F39" s="58">
        <v>5592</v>
      </c>
      <c r="G39" s="64">
        <v>23</v>
      </c>
      <c r="H39" s="64">
        <v>5602</v>
      </c>
      <c r="I39" s="41">
        <v>13</v>
      </c>
      <c r="J39" s="41">
        <v>5616</v>
      </c>
      <c r="K39" s="42">
        <v>0</v>
      </c>
      <c r="L39">
        <v>22121</v>
      </c>
      <c r="P39" s="27">
        <f>SUM(P7:P38)</f>
        <v>1</v>
      </c>
      <c r="Q39" s="27">
        <f>-SUM(Q7:Q38)</f>
        <v>2.8092790145821991</v>
      </c>
      <c r="V39" s="27">
        <f>SUM(V7:V38)</f>
        <v>1</v>
      </c>
      <c r="W39" s="27">
        <f>-SUM(W7:W38)</f>
        <v>3.238901256602631</v>
      </c>
      <c r="AA39" s="27">
        <f>SUM(AA7:AA38)</f>
        <v>1</v>
      </c>
      <c r="AB39" s="27">
        <f>-SUM(AB7:AB38)</f>
        <v>2.1996877947313278</v>
      </c>
      <c r="AF39" s="27">
        <f>SUM(AF7:AF38)</f>
        <v>1</v>
      </c>
      <c r="AG39" s="27">
        <f>-SUM(AG7:AG38)</f>
        <v>2.4137995646056796</v>
      </c>
      <c r="AK39" s="27">
        <f>SUM(AK7:AK38)</f>
        <v>1</v>
      </c>
      <c r="AL39" s="27">
        <f>-SUM(AL7:AL38)</f>
        <v>0.77322834852491762</v>
      </c>
      <c r="AP39" s="27">
        <f>SUM(AP7:AP38)</f>
        <v>1</v>
      </c>
      <c r="AQ39" s="27">
        <f>-SUM(AQ7:AQ38)</f>
        <v>0.99126426053542871</v>
      </c>
      <c r="AU39" s="27">
        <f>SUM(AU7:AU38)</f>
        <v>1</v>
      </c>
      <c r="AV39" s="27">
        <f>-SUM(AV7:AV38)</f>
        <v>0.61938219467876376</v>
      </c>
    </row>
    <row r="40" spans="1:48" x14ac:dyDescent="0.3">
      <c r="A40" s="58">
        <v>21</v>
      </c>
      <c r="B40" s="58">
        <v>5719</v>
      </c>
      <c r="C40" s="61">
        <v>22</v>
      </c>
      <c r="D40" s="58">
        <v>5729</v>
      </c>
      <c r="E40" s="61">
        <v>24</v>
      </c>
      <c r="F40" s="58">
        <v>5734</v>
      </c>
      <c r="G40" s="64">
        <v>23</v>
      </c>
      <c r="H40" s="64">
        <v>5739</v>
      </c>
      <c r="I40" s="41">
        <v>24</v>
      </c>
      <c r="J40" s="41">
        <v>5749</v>
      </c>
      <c r="K40" s="42">
        <v>0</v>
      </c>
      <c r="L40">
        <v>22222</v>
      </c>
      <c r="P40" s="28" t="s">
        <v>89</v>
      </c>
      <c r="Q40" s="28">
        <f>Q39/(LOG(Q4)/LOG(2))</f>
        <v>0.44564986106069326</v>
      </c>
      <c r="V40" s="28" t="s">
        <v>116</v>
      </c>
      <c r="W40" s="28">
        <f>W39/(LOG(W4)/LOG(2))</f>
        <v>0.87527469795662172</v>
      </c>
      <c r="AA40" s="28" t="s">
        <v>119</v>
      </c>
      <c r="AB40" s="28">
        <f>AB39/(LOG(AB4)/LOG(2))</f>
        <v>0.59443956996449498</v>
      </c>
      <c r="AF40" s="28" t="s">
        <v>120</v>
      </c>
      <c r="AG40" s="28">
        <f>AG39/(LOG(AG4)/LOG(2))</f>
        <v>0.63398333331666201</v>
      </c>
      <c r="AK40" s="28" t="s">
        <v>121</v>
      </c>
      <c r="AL40" s="28">
        <f>AL39/(LOG(AL4)/LOG(2))</f>
        <v>0.20895580185625809</v>
      </c>
      <c r="AP40" s="28" t="s">
        <v>122</v>
      </c>
      <c r="AQ40" s="28">
        <f>AQ39/(LOG(AQ4)/LOG(2))</f>
        <v>0.26787742431685607</v>
      </c>
      <c r="AU40" s="28" t="s">
        <v>123</v>
      </c>
      <c r="AV40" s="28">
        <f>AV39/(LOG(AV4)/LOG(2))</f>
        <v>0.16738070117513199</v>
      </c>
    </row>
    <row r="41" spans="1:48" x14ac:dyDescent="0.3">
      <c r="A41" s="58">
        <v>21</v>
      </c>
      <c r="B41" s="58">
        <v>5855</v>
      </c>
      <c r="C41" s="61">
        <v>22</v>
      </c>
      <c r="D41" s="58">
        <v>5861</v>
      </c>
      <c r="E41" s="61">
        <v>24</v>
      </c>
      <c r="F41" s="58">
        <v>5866</v>
      </c>
      <c r="G41" s="64">
        <v>23</v>
      </c>
      <c r="H41" s="64">
        <v>5871</v>
      </c>
      <c r="I41" s="41">
        <v>24</v>
      </c>
      <c r="J41" s="41">
        <v>5876</v>
      </c>
      <c r="K41" s="42">
        <v>0</v>
      </c>
      <c r="L41">
        <v>22222</v>
      </c>
    </row>
    <row r="42" spans="1:48" x14ac:dyDescent="0.3">
      <c r="A42" s="58">
        <v>21</v>
      </c>
      <c r="B42" s="58">
        <v>6014</v>
      </c>
      <c r="C42" s="61">
        <v>22</v>
      </c>
      <c r="D42" s="58">
        <v>6021</v>
      </c>
      <c r="E42" s="61">
        <v>13</v>
      </c>
      <c r="F42" s="58">
        <v>6035</v>
      </c>
      <c r="G42" s="64">
        <v>23</v>
      </c>
      <c r="H42" s="64">
        <v>6047</v>
      </c>
      <c r="I42" s="41">
        <v>13</v>
      </c>
      <c r="J42" s="41">
        <v>6059</v>
      </c>
      <c r="K42" s="42">
        <v>0</v>
      </c>
      <c r="L42">
        <v>22121</v>
      </c>
    </row>
    <row r="43" spans="1:48" x14ac:dyDescent="0.3">
      <c r="A43" s="58">
        <v>21</v>
      </c>
      <c r="B43" s="58">
        <v>6240</v>
      </c>
      <c r="C43" s="61">
        <v>22</v>
      </c>
      <c r="D43" s="58">
        <v>6246</v>
      </c>
      <c r="E43" s="61">
        <v>24</v>
      </c>
      <c r="F43" s="58">
        <v>6254</v>
      </c>
      <c r="G43" s="64">
        <v>14</v>
      </c>
      <c r="H43" s="64">
        <v>6271</v>
      </c>
      <c r="I43" s="41">
        <v>24</v>
      </c>
      <c r="J43" s="41">
        <v>6280</v>
      </c>
      <c r="K43" s="42">
        <v>0</v>
      </c>
      <c r="L43">
        <v>22212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6393</v>
      </c>
      <c r="C44" s="61">
        <v>22</v>
      </c>
      <c r="D44" s="58">
        <v>6400</v>
      </c>
      <c r="E44" s="61">
        <v>24</v>
      </c>
      <c r="F44" s="58">
        <v>6407</v>
      </c>
      <c r="G44" s="64">
        <v>23</v>
      </c>
      <c r="H44" s="64">
        <v>6416</v>
      </c>
      <c r="I44" s="41">
        <v>24</v>
      </c>
      <c r="J44" s="41">
        <v>6421</v>
      </c>
      <c r="K44" s="42">
        <v>0</v>
      </c>
      <c r="L44">
        <v>22222</v>
      </c>
      <c r="N44" s="39">
        <f>COUNTIF(L7:L85,G3)</f>
        <v>0</v>
      </c>
      <c r="O44" s="39"/>
      <c r="P44" s="46">
        <v>13</v>
      </c>
      <c r="Q44" s="46">
        <v>13</v>
      </c>
      <c r="R44" s="46">
        <v>14</v>
      </c>
      <c r="S44" s="46">
        <v>13</v>
      </c>
      <c r="T44" s="46">
        <v>13</v>
      </c>
      <c r="U44" s="46">
        <v>13</v>
      </c>
      <c r="V44" s="45"/>
    </row>
    <row r="45" spans="1:48" x14ac:dyDescent="0.3">
      <c r="A45" s="58">
        <v>21</v>
      </c>
      <c r="B45" s="58">
        <v>6568</v>
      </c>
      <c r="C45" s="61">
        <v>22</v>
      </c>
      <c r="D45" s="58">
        <v>6574</v>
      </c>
      <c r="E45" s="61">
        <v>13</v>
      </c>
      <c r="F45" s="58">
        <v>6588</v>
      </c>
      <c r="G45" s="64">
        <v>14</v>
      </c>
      <c r="H45" s="64">
        <v>6597</v>
      </c>
      <c r="I45" s="41">
        <v>13</v>
      </c>
      <c r="J45" s="41">
        <v>6606</v>
      </c>
      <c r="K45" s="42">
        <v>0</v>
      </c>
      <c r="L45">
        <v>22111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6826</v>
      </c>
      <c r="C46" s="61">
        <v>13</v>
      </c>
      <c r="D46" s="58">
        <v>6838</v>
      </c>
      <c r="E46" s="61">
        <v>24</v>
      </c>
      <c r="F46" s="58">
        <v>6857</v>
      </c>
      <c r="G46" s="64">
        <v>14</v>
      </c>
      <c r="H46" s="64">
        <v>6870</v>
      </c>
      <c r="I46" s="41">
        <v>13</v>
      </c>
      <c r="J46" s="41">
        <v>6881</v>
      </c>
      <c r="K46" s="42">
        <v>0</v>
      </c>
      <c r="L46">
        <v>11211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6984</v>
      </c>
      <c r="C47" s="62">
        <v>22</v>
      </c>
      <c r="D47" s="59">
        <v>6989</v>
      </c>
      <c r="E47" s="62">
        <v>24</v>
      </c>
      <c r="F47" s="59">
        <v>6999</v>
      </c>
      <c r="G47" s="65">
        <v>23</v>
      </c>
      <c r="H47" s="65">
        <v>7004</v>
      </c>
      <c r="I47" s="40">
        <v>24</v>
      </c>
      <c r="J47" s="40">
        <v>7009</v>
      </c>
      <c r="K47" s="50">
        <v>0</v>
      </c>
      <c r="L47">
        <v>22222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7124</v>
      </c>
      <c r="C48" s="62">
        <v>22</v>
      </c>
      <c r="D48" s="59">
        <v>7131</v>
      </c>
      <c r="E48" s="62">
        <v>24</v>
      </c>
      <c r="F48" s="59">
        <v>7137</v>
      </c>
      <c r="G48" s="65">
        <v>23</v>
      </c>
      <c r="H48" s="65">
        <v>7143</v>
      </c>
      <c r="I48" s="40">
        <v>24</v>
      </c>
      <c r="J48" s="40">
        <v>7153</v>
      </c>
      <c r="K48" s="50">
        <v>0</v>
      </c>
      <c r="L48">
        <v>22222</v>
      </c>
      <c r="O48" s="44" t="s">
        <v>105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7267</v>
      </c>
      <c r="C49" s="62">
        <v>22</v>
      </c>
      <c r="D49" s="59">
        <v>7275</v>
      </c>
      <c r="E49" s="62">
        <v>24</v>
      </c>
      <c r="F49" s="59">
        <v>7281</v>
      </c>
      <c r="G49" s="65">
        <v>23</v>
      </c>
      <c r="H49" s="65">
        <v>7289</v>
      </c>
      <c r="I49" s="40">
        <v>24</v>
      </c>
      <c r="J49" s="40">
        <v>7319</v>
      </c>
      <c r="K49" s="50">
        <v>0</v>
      </c>
      <c r="L49">
        <v>22222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7507</v>
      </c>
      <c r="C50" s="62">
        <v>22</v>
      </c>
      <c r="D50" s="59">
        <v>7513</v>
      </c>
      <c r="E50" s="62">
        <v>24</v>
      </c>
      <c r="F50" s="59">
        <v>7522</v>
      </c>
      <c r="G50" s="65">
        <v>23</v>
      </c>
      <c r="H50" s="65">
        <v>7530</v>
      </c>
      <c r="I50" s="40">
        <v>24</v>
      </c>
      <c r="J50" s="40">
        <v>7538</v>
      </c>
      <c r="K50" s="50">
        <v>0</v>
      </c>
      <c r="L50">
        <v>22222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7945</v>
      </c>
      <c r="C51" s="62">
        <v>11</v>
      </c>
      <c r="D51" s="59">
        <v>7959</v>
      </c>
      <c r="E51" s="62">
        <v>22</v>
      </c>
      <c r="F51" s="59">
        <v>7969</v>
      </c>
      <c r="G51" s="65">
        <v>14</v>
      </c>
      <c r="H51" s="65">
        <v>7983</v>
      </c>
      <c r="I51" s="40">
        <v>13</v>
      </c>
      <c r="J51" s="40">
        <v>7992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8114</v>
      </c>
      <c r="C52" s="62">
        <v>22</v>
      </c>
      <c r="D52" s="59">
        <v>8122</v>
      </c>
      <c r="E52" s="62">
        <v>24</v>
      </c>
      <c r="F52" s="59">
        <v>8127</v>
      </c>
      <c r="G52" s="65">
        <v>23</v>
      </c>
      <c r="H52" s="65">
        <v>8133</v>
      </c>
      <c r="I52" s="40">
        <v>24</v>
      </c>
      <c r="J52" s="40">
        <v>8139</v>
      </c>
      <c r="K52" s="50">
        <v>0</v>
      </c>
      <c r="L52">
        <v>22222</v>
      </c>
      <c r="N52" s="40"/>
      <c r="O52" s="49" t="s">
        <v>109</v>
      </c>
      <c r="P52">
        <f>J19/P44</f>
        <v>140.07692307692307</v>
      </c>
      <c r="Q52">
        <f>(J32-J19)/Q44</f>
        <v>192.07692307692307</v>
      </c>
      <c r="R52">
        <f>(J46-J32)/R44</f>
        <v>183.07142857142858</v>
      </c>
      <c r="S52">
        <f>(J59-J46)/S44</f>
        <v>213.38461538461539</v>
      </c>
      <c r="T52">
        <f>(J72-J59)/T44</f>
        <v>385.38461538461536</v>
      </c>
      <c r="U52">
        <f>(J85-J72)/U44</f>
        <v>516.23076923076928</v>
      </c>
    </row>
    <row r="53" spans="1:22" x14ac:dyDescent="0.3">
      <c r="A53" s="59">
        <v>21</v>
      </c>
      <c r="B53" s="59">
        <v>8285</v>
      </c>
      <c r="C53" s="62">
        <v>22</v>
      </c>
      <c r="D53" s="59">
        <v>8292</v>
      </c>
      <c r="E53" s="62">
        <v>24</v>
      </c>
      <c r="F53" s="59">
        <v>8298</v>
      </c>
      <c r="G53" s="65">
        <v>23</v>
      </c>
      <c r="H53" s="65">
        <v>8303</v>
      </c>
      <c r="I53" s="40">
        <v>24</v>
      </c>
      <c r="J53" s="40">
        <v>8309</v>
      </c>
      <c r="K53" s="50">
        <v>0</v>
      </c>
      <c r="L53">
        <v>22222</v>
      </c>
    </row>
    <row r="54" spans="1:22" x14ac:dyDescent="0.3">
      <c r="A54" s="59">
        <v>21</v>
      </c>
      <c r="B54" s="59">
        <v>8518</v>
      </c>
      <c r="C54" s="62">
        <v>22</v>
      </c>
      <c r="D54" s="59">
        <v>8523</v>
      </c>
      <c r="E54" s="62">
        <v>13</v>
      </c>
      <c r="F54" s="59">
        <v>8536</v>
      </c>
      <c r="G54" s="65">
        <v>23</v>
      </c>
      <c r="H54" s="65">
        <v>8542</v>
      </c>
      <c r="I54" s="40">
        <v>13</v>
      </c>
      <c r="J54" s="40">
        <v>8555</v>
      </c>
      <c r="K54" s="50">
        <v>0</v>
      </c>
      <c r="L54">
        <v>22121</v>
      </c>
    </row>
    <row r="55" spans="1:22" x14ac:dyDescent="0.3">
      <c r="A55" s="59">
        <v>21</v>
      </c>
      <c r="B55" s="59">
        <v>8673</v>
      </c>
      <c r="C55" s="62">
        <v>22</v>
      </c>
      <c r="D55" s="59">
        <v>8679</v>
      </c>
      <c r="E55" s="62">
        <v>24</v>
      </c>
      <c r="F55" s="59">
        <v>8684</v>
      </c>
      <c r="G55" s="65">
        <v>23</v>
      </c>
      <c r="H55" s="65">
        <v>8691</v>
      </c>
      <c r="I55" s="40">
        <v>24</v>
      </c>
      <c r="J55" s="40">
        <v>8702</v>
      </c>
      <c r="K55" s="50">
        <v>0</v>
      </c>
      <c r="L55">
        <v>22222</v>
      </c>
    </row>
    <row r="56" spans="1:22" x14ac:dyDescent="0.3">
      <c r="A56" s="59">
        <v>21</v>
      </c>
      <c r="B56" s="59">
        <v>8879</v>
      </c>
      <c r="C56" s="62">
        <v>22</v>
      </c>
      <c r="D56" s="59">
        <v>8893</v>
      </c>
      <c r="E56" s="62">
        <v>24</v>
      </c>
      <c r="F56" s="59">
        <v>8899</v>
      </c>
      <c r="G56" s="65">
        <v>23</v>
      </c>
      <c r="H56" s="65">
        <v>8904</v>
      </c>
      <c r="I56" s="40">
        <v>24</v>
      </c>
      <c r="J56" s="40">
        <v>8912</v>
      </c>
      <c r="K56" s="50">
        <v>0</v>
      </c>
      <c r="L56">
        <v>22222</v>
      </c>
    </row>
    <row r="57" spans="1:22" x14ac:dyDescent="0.3">
      <c r="A57" s="59">
        <v>21</v>
      </c>
      <c r="B57" s="59">
        <v>9089</v>
      </c>
      <c r="C57" s="62">
        <v>22</v>
      </c>
      <c r="D57" s="59">
        <v>9094</v>
      </c>
      <c r="E57" s="62">
        <v>24</v>
      </c>
      <c r="F57" s="59">
        <v>9099</v>
      </c>
      <c r="G57" s="65">
        <v>23</v>
      </c>
      <c r="H57" s="65">
        <v>9105</v>
      </c>
      <c r="I57" s="40">
        <v>24</v>
      </c>
      <c r="J57" s="40">
        <v>9115</v>
      </c>
      <c r="K57" s="50">
        <v>0</v>
      </c>
      <c r="L57">
        <v>22222</v>
      </c>
    </row>
    <row r="58" spans="1:22" x14ac:dyDescent="0.3">
      <c r="A58" s="59">
        <v>21</v>
      </c>
      <c r="B58" s="59">
        <v>9282</v>
      </c>
      <c r="C58" s="62">
        <v>22</v>
      </c>
      <c r="D58" s="59">
        <v>9291</v>
      </c>
      <c r="E58" s="62">
        <v>24</v>
      </c>
      <c r="F58" s="59">
        <v>9298</v>
      </c>
      <c r="G58" s="65">
        <v>23</v>
      </c>
      <c r="H58" s="65">
        <v>9308</v>
      </c>
      <c r="I58" s="40">
        <v>24</v>
      </c>
      <c r="J58" s="40">
        <v>9314</v>
      </c>
      <c r="K58" s="50">
        <v>0</v>
      </c>
      <c r="L58">
        <v>22222</v>
      </c>
    </row>
    <row r="59" spans="1:22" x14ac:dyDescent="0.3">
      <c r="A59" s="59">
        <v>21</v>
      </c>
      <c r="B59" s="59">
        <v>9630</v>
      </c>
      <c r="C59" s="62">
        <v>22</v>
      </c>
      <c r="D59" s="59">
        <v>9637</v>
      </c>
      <c r="E59" s="62">
        <v>24</v>
      </c>
      <c r="F59" s="59">
        <v>9643</v>
      </c>
      <c r="G59" s="65">
        <v>23</v>
      </c>
      <c r="H59" s="65">
        <v>9650</v>
      </c>
      <c r="I59" s="40">
        <v>24</v>
      </c>
      <c r="J59" s="40">
        <v>9655</v>
      </c>
      <c r="K59" s="50">
        <v>0</v>
      </c>
      <c r="L59">
        <v>22222</v>
      </c>
    </row>
    <row r="60" spans="1:22" x14ac:dyDescent="0.3">
      <c r="A60" s="58">
        <v>21</v>
      </c>
      <c r="B60" s="58">
        <v>10036</v>
      </c>
      <c r="C60" s="61">
        <v>22</v>
      </c>
      <c r="D60" s="58">
        <v>10042</v>
      </c>
      <c r="E60" s="61">
        <v>24</v>
      </c>
      <c r="F60" s="58">
        <v>10049</v>
      </c>
      <c r="G60" s="64">
        <v>23</v>
      </c>
      <c r="H60" s="64">
        <v>10056</v>
      </c>
      <c r="I60" s="41">
        <v>24</v>
      </c>
      <c r="J60" s="41">
        <v>10064</v>
      </c>
      <c r="K60" s="42">
        <v>0</v>
      </c>
      <c r="L60">
        <v>22222</v>
      </c>
    </row>
    <row r="61" spans="1:22" x14ac:dyDescent="0.3">
      <c r="A61" s="58">
        <v>21</v>
      </c>
      <c r="B61" s="58">
        <v>10227</v>
      </c>
      <c r="C61" s="61">
        <v>22</v>
      </c>
      <c r="D61" s="58">
        <v>10234</v>
      </c>
      <c r="E61" s="61">
        <v>24</v>
      </c>
      <c r="F61" s="58">
        <v>10239</v>
      </c>
      <c r="G61" s="64">
        <v>23</v>
      </c>
      <c r="H61" s="64">
        <v>10244</v>
      </c>
      <c r="I61" s="41">
        <v>24</v>
      </c>
      <c r="J61" s="41">
        <v>10251</v>
      </c>
      <c r="K61" s="42">
        <v>0</v>
      </c>
      <c r="L61">
        <v>22222</v>
      </c>
    </row>
    <row r="62" spans="1:22" x14ac:dyDescent="0.3">
      <c r="A62" s="58">
        <v>21</v>
      </c>
      <c r="B62" s="58">
        <v>11772</v>
      </c>
      <c r="C62" s="61">
        <v>22</v>
      </c>
      <c r="D62" s="58">
        <v>11780</v>
      </c>
      <c r="E62" s="61">
        <v>24</v>
      </c>
      <c r="F62" s="58">
        <v>11876</v>
      </c>
      <c r="G62" s="64">
        <v>23</v>
      </c>
      <c r="H62" s="64">
        <v>11882</v>
      </c>
      <c r="I62" s="41">
        <v>24</v>
      </c>
      <c r="J62" s="41">
        <v>11889</v>
      </c>
      <c r="K62" s="42">
        <v>0</v>
      </c>
      <c r="L62">
        <v>22222</v>
      </c>
    </row>
    <row r="63" spans="1:22" x14ac:dyDescent="0.3">
      <c r="A63" s="58">
        <v>21</v>
      </c>
      <c r="B63" s="58">
        <v>12006</v>
      </c>
      <c r="C63" s="61">
        <v>22</v>
      </c>
      <c r="D63" s="58">
        <v>12018</v>
      </c>
      <c r="E63" s="61">
        <v>24</v>
      </c>
      <c r="F63" s="58">
        <v>12024</v>
      </c>
      <c r="G63" s="64">
        <v>23</v>
      </c>
      <c r="H63" s="64">
        <v>12031</v>
      </c>
      <c r="I63" s="41">
        <v>24</v>
      </c>
      <c r="J63" s="41">
        <v>12039</v>
      </c>
      <c r="K63" s="42">
        <v>0</v>
      </c>
      <c r="L63">
        <v>22222</v>
      </c>
    </row>
    <row r="64" spans="1:22" x14ac:dyDescent="0.3">
      <c r="A64" s="58">
        <v>21</v>
      </c>
      <c r="B64" s="58">
        <v>12159</v>
      </c>
      <c r="C64" s="61">
        <v>11</v>
      </c>
      <c r="D64" s="58">
        <v>12179</v>
      </c>
      <c r="E64" s="61">
        <v>22</v>
      </c>
      <c r="F64" s="58">
        <v>12188</v>
      </c>
      <c r="G64" s="64">
        <v>14</v>
      </c>
      <c r="H64" s="64">
        <v>12200</v>
      </c>
      <c r="I64" s="41">
        <v>24</v>
      </c>
      <c r="J64" s="41">
        <v>12210</v>
      </c>
      <c r="K64" s="42">
        <v>0</v>
      </c>
      <c r="L64">
        <v>21212</v>
      </c>
    </row>
    <row r="65" spans="1:12" x14ac:dyDescent="0.3">
      <c r="A65" s="58">
        <v>21</v>
      </c>
      <c r="B65" s="58">
        <v>12347</v>
      </c>
      <c r="C65" s="61">
        <v>22</v>
      </c>
      <c r="D65" s="58">
        <v>12352</v>
      </c>
      <c r="E65" s="61">
        <v>24</v>
      </c>
      <c r="F65" s="58">
        <v>12358</v>
      </c>
      <c r="G65" s="64">
        <v>23</v>
      </c>
      <c r="H65" s="64">
        <v>12367</v>
      </c>
      <c r="I65" s="41">
        <v>13</v>
      </c>
      <c r="J65" s="41">
        <v>12381</v>
      </c>
      <c r="K65" s="42">
        <v>0</v>
      </c>
      <c r="L65">
        <v>22221</v>
      </c>
    </row>
    <row r="66" spans="1:12" x14ac:dyDescent="0.3">
      <c r="A66" s="58">
        <v>21</v>
      </c>
      <c r="B66" s="58">
        <v>12537</v>
      </c>
      <c r="C66" s="61">
        <v>22</v>
      </c>
      <c r="D66" s="58">
        <v>12544</v>
      </c>
      <c r="E66" s="61">
        <v>24</v>
      </c>
      <c r="F66" s="58">
        <v>12549</v>
      </c>
      <c r="G66" s="64">
        <v>23</v>
      </c>
      <c r="H66" s="64">
        <v>12557</v>
      </c>
      <c r="I66" s="41">
        <v>13</v>
      </c>
      <c r="J66" s="41">
        <v>12574</v>
      </c>
      <c r="K66" s="42">
        <v>0</v>
      </c>
      <c r="L66">
        <v>22221</v>
      </c>
    </row>
    <row r="67" spans="1:12" x14ac:dyDescent="0.3">
      <c r="A67" s="58">
        <v>21</v>
      </c>
      <c r="B67" s="58">
        <v>12784</v>
      </c>
      <c r="C67" s="61">
        <v>22</v>
      </c>
      <c r="D67" s="58">
        <v>12873</v>
      </c>
      <c r="E67" s="61">
        <v>24</v>
      </c>
      <c r="F67" s="58">
        <v>12942</v>
      </c>
      <c r="G67" s="64">
        <v>23</v>
      </c>
      <c r="H67" s="64">
        <v>12948</v>
      </c>
      <c r="I67" s="41">
        <v>24</v>
      </c>
      <c r="J67" s="41">
        <v>12966</v>
      </c>
      <c r="K67" s="42">
        <v>0</v>
      </c>
      <c r="L67">
        <v>22222</v>
      </c>
    </row>
    <row r="68" spans="1:12" x14ac:dyDescent="0.3">
      <c r="A68" s="58">
        <v>21</v>
      </c>
      <c r="B68" s="58">
        <v>13235</v>
      </c>
      <c r="C68" s="61">
        <v>22</v>
      </c>
      <c r="D68" s="58">
        <v>13240</v>
      </c>
      <c r="E68" s="61">
        <v>24</v>
      </c>
      <c r="F68" s="58">
        <v>13249</v>
      </c>
      <c r="G68" s="64">
        <v>23</v>
      </c>
      <c r="H68" s="64">
        <v>13256</v>
      </c>
      <c r="I68" s="41">
        <v>24</v>
      </c>
      <c r="J68" s="41">
        <v>13265</v>
      </c>
      <c r="K68" s="42">
        <v>0</v>
      </c>
      <c r="L68">
        <v>22222</v>
      </c>
    </row>
    <row r="69" spans="1:12" x14ac:dyDescent="0.3">
      <c r="A69" s="58">
        <v>21</v>
      </c>
      <c r="B69" s="58">
        <v>13623</v>
      </c>
      <c r="C69" s="61">
        <v>22</v>
      </c>
      <c r="D69" s="58">
        <v>13814</v>
      </c>
      <c r="E69" s="61">
        <v>24</v>
      </c>
      <c r="F69" s="58">
        <v>13820</v>
      </c>
      <c r="G69" s="64">
        <v>23</v>
      </c>
      <c r="H69" s="64">
        <v>13825</v>
      </c>
      <c r="I69" s="41">
        <v>24</v>
      </c>
      <c r="J69" s="41">
        <v>13830</v>
      </c>
      <c r="K69" s="42">
        <v>0</v>
      </c>
      <c r="L69">
        <v>22222</v>
      </c>
    </row>
    <row r="70" spans="1:12" x14ac:dyDescent="0.3">
      <c r="A70" s="58">
        <v>21</v>
      </c>
      <c r="B70" s="58">
        <v>14048</v>
      </c>
      <c r="C70" s="61">
        <v>22</v>
      </c>
      <c r="D70" s="58">
        <v>14054</v>
      </c>
      <c r="E70" s="61">
        <v>24</v>
      </c>
      <c r="F70" s="58">
        <v>14063</v>
      </c>
      <c r="G70" s="64">
        <v>23</v>
      </c>
      <c r="H70" s="64">
        <v>14069</v>
      </c>
      <c r="I70" s="41">
        <v>24</v>
      </c>
      <c r="J70" s="41">
        <v>14076</v>
      </c>
      <c r="K70" s="42">
        <v>0</v>
      </c>
      <c r="L70">
        <v>22222</v>
      </c>
    </row>
    <row r="71" spans="1:12" x14ac:dyDescent="0.3">
      <c r="A71" s="58">
        <v>21</v>
      </c>
      <c r="B71" s="58">
        <v>14270</v>
      </c>
      <c r="C71" s="61">
        <v>22</v>
      </c>
      <c r="D71" s="58">
        <v>14278</v>
      </c>
      <c r="E71" s="61">
        <v>24</v>
      </c>
      <c r="F71" s="58">
        <v>14283</v>
      </c>
      <c r="G71" s="64">
        <v>23</v>
      </c>
      <c r="H71" s="64">
        <v>14288</v>
      </c>
      <c r="I71" s="41">
        <v>24</v>
      </c>
      <c r="J71" s="41">
        <v>14293</v>
      </c>
      <c r="K71" s="42">
        <v>0</v>
      </c>
      <c r="L71">
        <v>22222</v>
      </c>
    </row>
    <row r="72" spans="1:12" x14ac:dyDescent="0.3">
      <c r="A72" s="58">
        <v>21</v>
      </c>
      <c r="B72" s="58">
        <v>14640</v>
      </c>
      <c r="C72" s="61">
        <v>22</v>
      </c>
      <c r="D72" s="58">
        <v>14649</v>
      </c>
      <c r="E72" s="61">
        <v>24</v>
      </c>
      <c r="F72" s="58">
        <v>14654</v>
      </c>
      <c r="G72" s="64">
        <v>23</v>
      </c>
      <c r="H72" s="64">
        <v>14660</v>
      </c>
      <c r="I72" s="41">
        <v>24</v>
      </c>
      <c r="J72" s="41">
        <v>14665</v>
      </c>
      <c r="K72" s="42">
        <v>0</v>
      </c>
      <c r="L72">
        <v>22222</v>
      </c>
    </row>
    <row r="73" spans="1:12" x14ac:dyDescent="0.3">
      <c r="A73" s="59">
        <v>21</v>
      </c>
      <c r="B73" s="59">
        <v>14848</v>
      </c>
      <c r="C73" s="62">
        <v>22</v>
      </c>
      <c r="D73" s="59">
        <v>14982</v>
      </c>
      <c r="E73" s="62">
        <v>24</v>
      </c>
      <c r="F73" s="59">
        <v>14988</v>
      </c>
      <c r="G73" s="65">
        <v>23</v>
      </c>
      <c r="H73" s="65">
        <v>14995</v>
      </c>
      <c r="I73" s="40">
        <v>24</v>
      </c>
      <c r="J73" s="40">
        <v>15000</v>
      </c>
      <c r="K73" s="50">
        <v>0</v>
      </c>
      <c r="L73">
        <v>22222</v>
      </c>
    </row>
    <row r="74" spans="1:12" x14ac:dyDescent="0.3">
      <c r="A74" s="59">
        <v>21</v>
      </c>
      <c r="B74" s="59">
        <v>15117</v>
      </c>
      <c r="C74" s="62">
        <v>22</v>
      </c>
      <c r="D74" s="59">
        <v>15124</v>
      </c>
      <c r="E74" s="62">
        <v>24</v>
      </c>
      <c r="F74" s="59">
        <v>15129</v>
      </c>
      <c r="G74" s="65">
        <v>23</v>
      </c>
      <c r="H74" s="65">
        <v>15135</v>
      </c>
      <c r="I74" s="40">
        <v>13</v>
      </c>
      <c r="J74" s="40">
        <v>15153</v>
      </c>
      <c r="K74" s="50">
        <v>0</v>
      </c>
      <c r="L74">
        <v>22221</v>
      </c>
    </row>
    <row r="75" spans="1:12" x14ac:dyDescent="0.3">
      <c r="A75" s="59">
        <v>21</v>
      </c>
      <c r="B75" s="59">
        <v>15268</v>
      </c>
      <c r="C75" s="62">
        <v>22</v>
      </c>
      <c r="D75" s="59">
        <v>15276</v>
      </c>
      <c r="E75" s="62">
        <v>24</v>
      </c>
      <c r="F75" s="59">
        <v>15282</v>
      </c>
      <c r="G75" s="65">
        <v>23</v>
      </c>
      <c r="H75" s="65">
        <v>15286</v>
      </c>
      <c r="I75" s="40">
        <v>24</v>
      </c>
      <c r="J75" s="40">
        <v>15294</v>
      </c>
      <c r="K75" s="50">
        <v>0</v>
      </c>
      <c r="L75">
        <v>22222</v>
      </c>
    </row>
    <row r="76" spans="1:12" x14ac:dyDescent="0.3">
      <c r="A76" s="59">
        <v>21</v>
      </c>
      <c r="B76" s="59">
        <v>15749</v>
      </c>
      <c r="C76" s="62">
        <v>22</v>
      </c>
      <c r="D76" s="59">
        <v>15757</v>
      </c>
      <c r="E76" s="62">
        <v>24</v>
      </c>
      <c r="F76" s="59">
        <v>15762</v>
      </c>
      <c r="G76" s="65">
        <v>23</v>
      </c>
      <c r="H76" s="65">
        <v>15769</v>
      </c>
      <c r="I76" s="40">
        <v>24</v>
      </c>
      <c r="J76" s="40">
        <v>15774</v>
      </c>
      <c r="K76" s="50">
        <v>0</v>
      </c>
      <c r="L76">
        <v>22222</v>
      </c>
    </row>
    <row r="77" spans="1:12" x14ac:dyDescent="0.3">
      <c r="A77" s="59">
        <v>21</v>
      </c>
      <c r="B77" s="59">
        <v>15914</v>
      </c>
      <c r="C77" s="62">
        <v>22</v>
      </c>
      <c r="D77" s="59">
        <v>15919</v>
      </c>
      <c r="E77" s="62">
        <v>24</v>
      </c>
      <c r="F77" s="59">
        <v>15927</v>
      </c>
      <c r="G77" s="65">
        <v>23</v>
      </c>
      <c r="H77" s="65">
        <v>15931</v>
      </c>
      <c r="I77" s="40">
        <v>24</v>
      </c>
      <c r="J77" s="40">
        <v>15936</v>
      </c>
      <c r="K77" s="50">
        <v>0</v>
      </c>
      <c r="L77">
        <v>22222</v>
      </c>
    </row>
    <row r="78" spans="1:12" x14ac:dyDescent="0.3">
      <c r="A78" s="59">
        <v>21</v>
      </c>
      <c r="B78" s="59">
        <v>16342</v>
      </c>
      <c r="C78" s="62">
        <v>22</v>
      </c>
      <c r="D78" s="59">
        <v>16349</v>
      </c>
      <c r="E78" s="62">
        <v>24</v>
      </c>
      <c r="F78" s="59">
        <v>16354</v>
      </c>
      <c r="G78" s="65">
        <v>23</v>
      </c>
      <c r="H78" s="65">
        <v>16359</v>
      </c>
      <c r="I78" s="40">
        <v>24</v>
      </c>
      <c r="J78" s="40">
        <v>16366</v>
      </c>
      <c r="K78" s="50">
        <v>0</v>
      </c>
      <c r="L78">
        <v>22222</v>
      </c>
    </row>
    <row r="79" spans="1:12" x14ac:dyDescent="0.3">
      <c r="A79" s="59">
        <v>21</v>
      </c>
      <c r="B79" s="59">
        <v>16594</v>
      </c>
      <c r="C79" s="62">
        <v>22</v>
      </c>
      <c r="D79" s="59">
        <v>16601</v>
      </c>
      <c r="E79" s="62">
        <v>24</v>
      </c>
      <c r="F79" s="59">
        <v>16610</v>
      </c>
      <c r="G79" s="65">
        <v>23</v>
      </c>
      <c r="H79" s="65">
        <v>16615</v>
      </c>
      <c r="I79" s="40">
        <v>24</v>
      </c>
      <c r="J79" s="40">
        <v>16621</v>
      </c>
      <c r="K79" s="50">
        <v>0</v>
      </c>
      <c r="L79">
        <v>22222</v>
      </c>
    </row>
    <row r="80" spans="1:12" x14ac:dyDescent="0.3">
      <c r="A80" s="59">
        <v>21</v>
      </c>
      <c r="B80" s="59">
        <v>17445</v>
      </c>
      <c r="C80" s="62">
        <v>22</v>
      </c>
      <c r="D80" s="59">
        <v>18401</v>
      </c>
      <c r="E80" s="62">
        <v>24</v>
      </c>
      <c r="F80" s="59">
        <v>18407</v>
      </c>
      <c r="G80" s="65">
        <v>23</v>
      </c>
      <c r="H80" s="65">
        <v>18412</v>
      </c>
      <c r="I80" s="40">
        <v>13</v>
      </c>
      <c r="J80" s="40">
        <v>18425</v>
      </c>
      <c r="K80" s="50">
        <v>0</v>
      </c>
      <c r="L80">
        <v>22221</v>
      </c>
    </row>
    <row r="81" spans="1:12" x14ac:dyDescent="0.3">
      <c r="A81" s="59">
        <v>21</v>
      </c>
      <c r="B81" s="59">
        <v>18846</v>
      </c>
      <c r="C81" s="62">
        <v>22</v>
      </c>
      <c r="D81" s="59">
        <v>18852</v>
      </c>
      <c r="E81" s="62">
        <v>24</v>
      </c>
      <c r="F81" s="59">
        <v>18860</v>
      </c>
      <c r="G81" s="65">
        <v>23</v>
      </c>
      <c r="H81" s="65">
        <v>18867</v>
      </c>
      <c r="I81" s="40">
        <v>24</v>
      </c>
      <c r="J81" s="40">
        <v>18874</v>
      </c>
      <c r="K81" s="50">
        <v>0</v>
      </c>
      <c r="L81">
        <v>22222</v>
      </c>
    </row>
    <row r="82" spans="1:12" x14ac:dyDescent="0.3">
      <c r="A82" s="59">
        <v>21</v>
      </c>
      <c r="B82" s="59">
        <v>19418</v>
      </c>
      <c r="C82" s="62">
        <v>22</v>
      </c>
      <c r="D82" s="59">
        <v>19424</v>
      </c>
      <c r="E82" s="62">
        <v>24</v>
      </c>
      <c r="F82" s="59">
        <v>19430</v>
      </c>
      <c r="G82" s="65">
        <v>23</v>
      </c>
      <c r="H82" s="65">
        <v>19436</v>
      </c>
      <c r="I82" s="40">
        <v>24</v>
      </c>
      <c r="J82" s="40">
        <v>19442</v>
      </c>
      <c r="K82" s="50">
        <v>0</v>
      </c>
      <c r="L82">
        <v>22222</v>
      </c>
    </row>
    <row r="83" spans="1:12" x14ac:dyDescent="0.3">
      <c r="A83" s="59">
        <v>21</v>
      </c>
      <c r="B83" s="59">
        <v>19854</v>
      </c>
      <c r="C83" s="62">
        <v>22</v>
      </c>
      <c r="D83" s="59">
        <v>20365</v>
      </c>
      <c r="E83" s="62">
        <v>24</v>
      </c>
      <c r="F83" s="59">
        <v>20371</v>
      </c>
      <c r="G83" s="65">
        <v>23</v>
      </c>
      <c r="H83" s="65">
        <v>20378</v>
      </c>
      <c r="I83" s="40">
        <v>24</v>
      </c>
      <c r="J83" s="40">
        <v>20383</v>
      </c>
      <c r="K83" s="50">
        <v>0</v>
      </c>
      <c r="L83">
        <v>22222</v>
      </c>
    </row>
    <row r="84" spans="1:12" x14ac:dyDescent="0.3">
      <c r="A84" s="59">
        <v>21</v>
      </c>
      <c r="B84" s="59">
        <v>20547</v>
      </c>
      <c r="C84" s="62">
        <v>22</v>
      </c>
      <c r="D84" s="59">
        <v>20554</v>
      </c>
      <c r="E84" s="62">
        <v>24</v>
      </c>
      <c r="F84" s="59">
        <v>20560</v>
      </c>
      <c r="G84" s="65">
        <v>23</v>
      </c>
      <c r="H84" s="65">
        <v>20565</v>
      </c>
      <c r="I84" s="40">
        <v>24</v>
      </c>
      <c r="J84" s="40">
        <v>20577</v>
      </c>
      <c r="K84" s="50">
        <v>0</v>
      </c>
      <c r="L84">
        <v>22222</v>
      </c>
    </row>
    <row r="85" spans="1:12" x14ac:dyDescent="0.3">
      <c r="A85" s="59">
        <v>21</v>
      </c>
      <c r="B85" s="59">
        <v>21083</v>
      </c>
      <c r="C85" s="62">
        <v>22</v>
      </c>
      <c r="D85" s="59">
        <v>21090</v>
      </c>
      <c r="E85" s="62">
        <v>24</v>
      </c>
      <c r="F85" s="59">
        <v>21097</v>
      </c>
      <c r="G85" s="65">
        <v>23</v>
      </c>
      <c r="H85" s="65">
        <v>21369</v>
      </c>
      <c r="I85" s="40">
        <v>24</v>
      </c>
      <c r="J85" s="40">
        <v>21376</v>
      </c>
      <c r="K85" s="50">
        <v>0</v>
      </c>
      <c r="L85">
        <v>22222</v>
      </c>
    </row>
    <row r="86" spans="1:12" x14ac:dyDescent="0.3">
      <c r="A86" s="17"/>
      <c r="B86" s="17"/>
      <c r="C86" s="17"/>
      <c r="D86" s="17"/>
      <c r="E86" s="17"/>
      <c r="F86" s="17"/>
      <c r="G86" s="17"/>
      <c r="H8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76</v>
      </c>
      <c r="V3" s="25" t="s">
        <v>117</v>
      </c>
      <c r="W3">
        <f>COUNTA(L7:L19)</f>
        <v>13</v>
      </c>
      <c r="AA3" s="25" t="s">
        <v>117</v>
      </c>
      <c r="AB3">
        <f>COUNTA(L20:L31)</f>
        <v>12</v>
      </c>
      <c r="AF3" s="25" t="s">
        <v>117</v>
      </c>
      <c r="AG3">
        <f>COUNTA(L32:L44)</f>
        <v>13</v>
      </c>
      <c r="AK3" s="25" t="s">
        <v>117</v>
      </c>
      <c r="AL3">
        <f>COUNTA(L45:L57)</f>
        <v>13</v>
      </c>
      <c r="AP3" s="25" t="s">
        <v>117</v>
      </c>
      <c r="AQ3">
        <f>COUNTA(L58:L69)</f>
        <v>12</v>
      </c>
      <c r="AU3" s="25" t="s">
        <v>117</v>
      </c>
      <c r="AV3">
        <f>COUNTA(L70:L82)</f>
        <v>13</v>
      </c>
    </row>
    <row r="4" spans="1:48" x14ac:dyDescent="0.3">
      <c r="P4" s="25" t="s">
        <v>85</v>
      </c>
      <c r="Q4" s="26">
        <f>SUM(O7:O38)</f>
        <v>76</v>
      </c>
      <c r="V4" s="25" t="s">
        <v>118</v>
      </c>
      <c r="W4">
        <f>SUM(U7:U38)</f>
        <v>13</v>
      </c>
      <c r="AA4" s="25" t="s">
        <v>118</v>
      </c>
      <c r="AB4">
        <f>SUM(Z7:Z38)</f>
        <v>12</v>
      </c>
      <c r="AF4" s="25" t="s">
        <v>118</v>
      </c>
      <c r="AG4">
        <f>SUM(AE7:AE38)</f>
        <v>13</v>
      </c>
      <c r="AK4" s="25" t="s">
        <v>118</v>
      </c>
      <c r="AL4">
        <f>SUM(AJ7:AJ38)</f>
        <v>13</v>
      </c>
      <c r="AP4" s="25" t="s">
        <v>118</v>
      </c>
      <c r="AQ4">
        <f>SUM(AO7:AO38)</f>
        <v>12</v>
      </c>
      <c r="AU4" s="25" t="s">
        <v>118</v>
      </c>
      <c r="AV4">
        <f>SUM(AT7:AT38)</f>
        <v>13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18</v>
      </c>
      <c r="C7" s="60">
        <v>13</v>
      </c>
      <c r="D7" s="57">
        <v>34</v>
      </c>
      <c r="E7" s="60">
        <v>13</v>
      </c>
      <c r="F7" s="57">
        <v>46</v>
      </c>
      <c r="G7" s="63">
        <v>23</v>
      </c>
      <c r="H7" s="63">
        <v>58</v>
      </c>
      <c r="I7" s="41">
        <v>13</v>
      </c>
      <c r="J7" s="41">
        <v>72</v>
      </c>
      <c r="K7" s="42">
        <v>0</v>
      </c>
      <c r="L7">
        <v>11121</v>
      </c>
      <c r="N7" s="35">
        <v>11111</v>
      </c>
      <c r="O7" s="35">
        <f>COUNTIF($L$7:$L$500,N7)</f>
        <v>1</v>
      </c>
      <c r="P7" s="35">
        <f>O7/$Q$4</f>
        <v>1.3157894736842105E-2</v>
      </c>
      <c r="Q7" s="35">
        <f>IF(P7=0,0,(P7*((LOG(P7))/LOG(2))))</f>
        <v>-8.2209572545310333E-2</v>
      </c>
      <c r="T7" s="35">
        <f>N7</f>
        <v>11111</v>
      </c>
      <c r="U7" s="35">
        <f>COUNTIF(L7:L19,T7)</f>
        <v>1</v>
      </c>
      <c r="V7" s="35">
        <f>U7/(W4-U25)</f>
        <v>8.3333333333333329E-2</v>
      </c>
      <c r="W7" s="35">
        <f>IF(V7=0,0,(V7*((LOG(V7))/LOG(2))))</f>
        <v>-0.29874687506009634</v>
      </c>
      <c r="Y7" s="35">
        <f>N7</f>
        <v>11111</v>
      </c>
      <c r="Z7" s="35">
        <f>COUNTIF(L20:L31,Y7)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COUNTIF(L32:L44,AD7)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COUNTIF(L45:L57,AI7)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COUNTIF(L58:L69,AN7)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COUNTIF(L70:L82,AS7)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188</v>
      </c>
      <c r="C8" s="61">
        <v>13</v>
      </c>
      <c r="D8" s="58">
        <v>195</v>
      </c>
      <c r="E8" s="61">
        <v>13</v>
      </c>
      <c r="F8" s="58">
        <v>201</v>
      </c>
      <c r="G8" s="64">
        <v>23</v>
      </c>
      <c r="H8" s="64">
        <v>213</v>
      </c>
      <c r="I8" s="41">
        <v>13</v>
      </c>
      <c r="J8" s="41">
        <v>223</v>
      </c>
      <c r="K8" s="42">
        <v>0</v>
      </c>
      <c r="L8">
        <v>11121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COUNTIF(L20:L31,Y8)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COUNTIF(L32:L44,AD8)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COUNTIF(L45:L57,AI8)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COUNTIF(L58:L69,AN8)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COUNTIF(L70:L82,AS8)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324</v>
      </c>
      <c r="C9" s="61">
        <v>22</v>
      </c>
      <c r="D9" s="58">
        <v>326</v>
      </c>
      <c r="E9" s="61">
        <v>24</v>
      </c>
      <c r="F9" s="58">
        <v>334</v>
      </c>
      <c r="G9" s="64">
        <v>14</v>
      </c>
      <c r="H9" s="64">
        <v>347</v>
      </c>
      <c r="I9" s="41">
        <v>24</v>
      </c>
      <c r="J9" s="41">
        <v>356</v>
      </c>
      <c r="K9" s="42">
        <v>0</v>
      </c>
      <c r="L9">
        <v>22212</v>
      </c>
      <c r="N9" s="35">
        <v>11121</v>
      </c>
      <c r="O9" s="35">
        <f>COUNTIF($L$7:$L$500,N9)</f>
        <v>2</v>
      </c>
      <c r="P9" s="35">
        <f>O9/$Q$4</f>
        <v>2.6315789473684209E-2</v>
      </c>
      <c r="Q9" s="35">
        <f>IF(P9=0,0,(P9*((LOG(P9))/LOG(2))))</f>
        <v>-0.13810335561693646</v>
      </c>
      <c r="T9" s="35">
        <f>N9</f>
        <v>11121</v>
      </c>
      <c r="U9" s="35">
        <f>COUNTIF(L7:L19,T9)</f>
        <v>2</v>
      </c>
      <c r="V9" s="35">
        <f>U9/(W4-U25)</f>
        <v>0.16666666666666666</v>
      </c>
      <c r="W9" s="35">
        <f>IF(V9=0,0,(V9*((LOG(V9))/LOG(2))))</f>
        <v>-0.43082708345352599</v>
      </c>
      <c r="Y9" s="35">
        <f>N9</f>
        <v>11121</v>
      </c>
      <c r="Z9" s="35">
        <f>COUNTIF(L20:L31,Y9)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COUNTIF(L32:L44,AD9)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COUNTIF(L45:L57,AI9)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COUNTIF(L58:L69,AN9)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COUNTIF(L70:L82,AS9)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454</v>
      </c>
      <c r="C10" s="61">
        <v>22</v>
      </c>
      <c r="D10" s="58">
        <v>459</v>
      </c>
      <c r="E10" s="61">
        <v>24</v>
      </c>
      <c r="F10" s="58">
        <v>465</v>
      </c>
      <c r="G10" s="64">
        <v>14</v>
      </c>
      <c r="H10" s="64">
        <v>476</v>
      </c>
      <c r="I10" s="41">
        <v>13</v>
      </c>
      <c r="J10" s="41">
        <v>505</v>
      </c>
      <c r="K10" s="51">
        <v>1</v>
      </c>
      <c r="L10">
        <v>22211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COUNTIF(L20:L31,Y10)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COUNTIF(L32:L44,AD10)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COUNTIF(L45:L57,AI10)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COUNTIF(L58:L69,AN10)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COUNTIF(L70:L82,AS10)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597</v>
      </c>
      <c r="C11" s="61">
        <v>11</v>
      </c>
      <c r="D11" s="58">
        <v>606</v>
      </c>
      <c r="E11" s="61">
        <v>22</v>
      </c>
      <c r="F11" s="58">
        <v>616</v>
      </c>
      <c r="G11" s="64">
        <v>14</v>
      </c>
      <c r="H11" s="64">
        <v>626</v>
      </c>
      <c r="I11" s="41">
        <v>24</v>
      </c>
      <c r="J11" s="41">
        <v>639</v>
      </c>
      <c r="K11" s="42">
        <v>0</v>
      </c>
      <c r="L11">
        <v>21212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COUNTIF(L7:L19,T11)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COUNTIF(L20:L31,Y11)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COUNTIF(L32:L44,AD11)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COUNTIF(L45:L57,AI11)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COUNTIF(L58:L69,AN11)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COUNTIF(L70:L82,AS11)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749</v>
      </c>
      <c r="C12" s="61">
        <v>11</v>
      </c>
      <c r="D12" s="58">
        <v>762</v>
      </c>
      <c r="E12" s="61">
        <v>11</v>
      </c>
      <c r="F12" s="58">
        <v>772</v>
      </c>
      <c r="G12" s="64">
        <v>12</v>
      </c>
      <c r="H12" s="64">
        <v>780</v>
      </c>
      <c r="I12" s="41">
        <v>13</v>
      </c>
      <c r="J12" s="41">
        <v>790</v>
      </c>
      <c r="K12" s="42">
        <v>0</v>
      </c>
      <c r="L12">
        <v>21111</v>
      </c>
      <c r="N12" s="35">
        <v>11212</v>
      </c>
      <c r="O12" s="35">
        <f>COUNTIF($L$7:$L$500,N12)</f>
        <v>1</v>
      </c>
      <c r="P12" s="35">
        <f>O12/$Q$4</f>
        <v>1.3157894736842105E-2</v>
      </c>
      <c r="Q12" s="35">
        <f>IF(P12=0,0,(P12*((LOG(P12))/LOG(2))))</f>
        <v>-8.2209572545310333E-2</v>
      </c>
      <c r="T12" s="35">
        <f>N12</f>
        <v>11212</v>
      </c>
      <c r="U12" s="35">
        <f>COUNTIF(L7:L19,T12)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COUNTIF(L20:L31,Y12)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COUNTIF(L32:L44,AD12)</f>
        <v>1</v>
      </c>
      <c r="AF12" s="35">
        <f>AE12/(AG4-AE25)</f>
        <v>7.6923076923076927E-2</v>
      </c>
      <c r="AG12" s="35">
        <f>IF(AF12=0,0,(AF12*((LOG(AF12))/LOG(2))))</f>
        <v>-0.28464920908777636</v>
      </c>
      <c r="AI12" s="35">
        <f>N12</f>
        <v>11212</v>
      </c>
      <c r="AJ12" s="35">
        <f>COUNTIF(L45:L57,AI12)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COUNTIF(L58:L69,AN12)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COUNTIF(L70:L82,AS12)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894</v>
      </c>
      <c r="C13" s="61">
        <v>22</v>
      </c>
      <c r="D13" s="58">
        <v>909</v>
      </c>
      <c r="E13" s="61">
        <v>13</v>
      </c>
      <c r="F13" s="58">
        <v>919</v>
      </c>
      <c r="G13" s="64">
        <v>14</v>
      </c>
      <c r="H13" s="64">
        <v>927</v>
      </c>
      <c r="I13" s="41">
        <v>13</v>
      </c>
      <c r="J13" s="41">
        <v>934</v>
      </c>
      <c r="K13" s="42">
        <v>0</v>
      </c>
      <c r="L13">
        <v>22111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COUNTIF(L20:L31,Y13)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COUNTIF(L32:L44,AD13)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COUNTIF(L45:L57,AI13)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COUNTIF(L58:L69,AN13)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COUNTIF(L70:L82,AS13)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1058</v>
      </c>
      <c r="C14" s="61">
        <v>13</v>
      </c>
      <c r="D14" s="58">
        <v>1065</v>
      </c>
      <c r="E14" s="61">
        <v>13</v>
      </c>
      <c r="F14" s="58">
        <v>1074</v>
      </c>
      <c r="G14" s="64">
        <v>14</v>
      </c>
      <c r="H14" s="64">
        <v>1082</v>
      </c>
      <c r="I14" s="41">
        <v>13</v>
      </c>
      <c r="J14" s="41">
        <v>1092</v>
      </c>
      <c r="K14" s="51">
        <v>1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COUNTIF(L20:L31,Y14)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COUNTIF(L32:L44,AD14)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COUNTIF(L45:L57,AI14)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COUNTIF(L58:L69,AN14)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COUNTIF(L70:L82,AS14)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1183</v>
      </c>
      <c r="C15" s="61">
        <v>22</v>
      </c>
      <c r="D15" s="58">
        <v>1187</v>
      </c>
      <c r="E15" s="61">
        <v>24</v>
      </c>
      <c r="F15" s="58">
        <v>1192</v>
      </c>
      <c r="G15" s="64">
        <v>14</v>
      </c>
      <c r="H15" s="64">
        <v>1204</v>
      </c>
      <c r="I15" s="41">
        <v>24</v>
      </c>
      <c r="J15" s="41">
        <v>1215</v>
      </c>
      <c r="K15" s="42">
        <v>0</v>
      </c>
      <c r="L15">
        <v>22212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COUNTIF(L20:L31,Y15)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COUNTIF(L32:L44,AD15)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COUNTIF(L45:L57,AI15)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COUNTIF(L58:L69,AN15)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COUNTIF(L70:L82,AS15)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1313</v>
      </c>
      <c r="C16" s="61">
        <v>22</v>
      </c>
      <c r="D16" s="58">
        <v>1318</v>
      </c>
      <c r="E16" s="61">
        <v>13</v>
      </c>
      <c r="F16" s="58">
        <v>1333</v>
      </c>
      <c r="G16" s="64">
        <v>14</v>
      </c>
      <c r="H16" s="64">
        <v>1343</v>
      </c>
      <c r="I16" s="41">
        <v>13</v>
      </c>
      <c r="J16" s="41">
        <v>1351</v>
      </c>
      <c r="K16" s="42">
        <v>0</v>
      </c>
      <c r="L16">
        <v>22111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COUNTIF(L20:L31,Y16)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COUNTIF(L32:L44,AD16)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COUNTIF(L45:L57,AI16)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COUNTIF(L58:L69,AN16)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COUNTIF(L70:L82,AS16)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1486</v>
      </c>
      <c r="C17" s="61">
        <v>11</v>
      </c>
      <c r="D17" s="58">
        <v>1496</v>
      </c>
      <c r="E17" s="61">
        <v>11</v>
      </c>
      <c r="F17" s="58">
        <v>1505</v>
      </c>
      <c r="G17" s="64">
        <v>21</v>
      </c>
      <c r="H17" s="64">
        <v>1520</v>
      </c>
      <c r="I17" s="41">
        <v>11</v>
      </c>
      <c r="J17" s="41">
        <v>1546</v>
      </c>
      <c r="K17" s="42">
        <v>1</v>
      </c>
      <c r="L17">
        <v>21121</v>
      </c>
      <c r="N17" s="35">
        <v>12121</v>
      </c>
      <c r="O17" s="35">
        <f>COUNTIF($L$7:$L$500,N17)</f>
        <v>4</v>
      </c>
      <c r="P17" s="35">
        <f>O17/$Q$4</f>
        <v>5.2631578947368418E-2</v>
      </c>
      <c r="Q17" s="35">
        <f>IF(P17=0,0,(P17*((LOG(P17))/LOG(2))))</f>
        <v>-0.22357513228650452</v>
      </c>
      <c r="T17" s="35">
        <f>N17</f>
        <v>12121</v>
      </c>
      <c r="U17" s="35">
        <f>COUNTIF(L7:L19,T17)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COUNTIF(L20:L31,Y17)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COUNTIF(L32:L44,AD17)</f>
        <v>2</v>
      </c>
      <c r="AF17" s="35">
        <f>AE17/(AG4-AE25)</f>
        <v>0.15384615384615385</v>
      </c>
      <c r="AG17" s="35">
        <f>IF(AF17=0,0,(AF17*((LOG(AF17))/LOG(2))))</f>
        <v>-0.4154522643293988</v>
      </c>
      <c r="AI17" s="35">
        <f>N17</f>
        <v>12121</v>
      </c>
      <c r="AJ17" s="35">
        <f>COUNTIF(L45:L57,AI17)</f>
        <v>1</v>
      </c>
      <c r="AK17" s="35">
        <f>AJ17/(AL4-AJ25)</f>
        <v>7.6923076923076927E-2</v>
      </c>
      <c r="AL17" s="35">
        <f>IF(AK17=0,0,(AK17*((LOG(AK17))/LOG(2))))</f>
        <v>-0.28464920908777636</v>
      </c>
      <c r="AN17" s="35">
        <f>N17</f>
        <v>12121</v>
      </c>
      <c r="AO17" s="35">
        <f>COUNTIF(L58:L69,AN17)</f>
        <v>1</v>
      </c>
      <c r="AP17" s="35">
        <f>AO17/(AQ4-AO25)</f>
        <v>8.3333333333333329E-2</v>
      </c>
      <c r="AQ17" s="35">
        <f>IF(AP17=0,0,(AP17*((LOG(AP17))/LOG(2))))</f>
        <v>-0.29874687506009634</v>
      </c>
      <c r="AS17" s="35">
        <f>N17</f>
        <v>12121</v>
      </c>
      <c r="AT17" s="35">
        <f>COUNTIF(L70:L82,AS17)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1637</v>
      </c>
      <c r="C18" s="61">
        <v>22</v>
      </c>
      <c r="D18" s="58">
        <v>1643</v>
      </c>
      <c r="E18" s="61">
        <v>13</v>
      </c>
      <c r="F18" s="58">
        <v>1653</v>
      </c>
      <c r="G18" s="64">
        <v>14</v>
      </c>
      <c r="H18" s="64">
        <v>1661</v>
      </c>
      <c r="I18" s="41">
        <v>24</v>
      </c>
      <c r="J18" s="41">
        <v>1672</v>
      </c>
      <c r="K18" s="42">
        <v>0</v>
      </c>
      <c r="L18">
        <v>22112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COUNTIF(L20:L31,Y18)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COUNTIF(L32:L44,AD18)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COUNTIF(L45:L57,AI18)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COUNTIF(L58:L69,AN18)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COUNTIF(L70:L82,AS18)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1771</v>
      </c>
      <c r="C19" s="61">
        <v>22</v>
      </c>
      <c r="D19" s="58">
        <v>1777</v>
      </c>
      <c r="E19" s="61">
        <v>13</v>
      </c>
      <c r="F19" s="58">
        <v>1789</v>
      </c>
      <c r="G19" s="64">
        <v>14</v>
      </c>
      <c r="H19" s="64">
        <v>1796</v>
      </c>
      <c r="I19" s="41">
        <v>13</v>
      </c>
      <c r="J19" s="41">
        <v>1804</v>
      </c>
      <c r="K19" s="42">
        <v>0</v>
      </c>
      <c r="L19">
        <v>22111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COUNTIF(L20:L31,Y19)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COUNTIF(L32:L44,AD19)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COUNTIF(L45:L57,AI19)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COUNTIF(L58:L69,AN19)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COUNTIF(L70:L82,AS19)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1902</v>
      </c>
      <c r="C20" s="62">
        <v>11</v>
      </c>
      <c r="D20" s="59">
        <v>1920</v>
      </c>
      <c r="E20" s="62">
        <v>11</v>
      </c>
      <c r="F20" s="59">
        <v>1929</v>
      </c>
      <c r="G20" s="65">
        <v>12</v>
      </c>
      <c r="H20" s="65">
        <v>1940</v>
      </c>
      <c r="I20" s="40">
        <v>13</v>
      </c>
      <c r="J20" s="40">
        <v>1949</v>
      </c>
      <c r="K20" s="50">
        <v>0</v>
      </c>
      <c r="L20">
        <v>21111</v>
      </c>
      <c r="N20" s="35">
        <v>12212</v>
      </c>
      <c r="O20" s="35">
        <f>COUNTIF($L$7:$L$500,N20)</f>
        <v>2</v>
      </c>
      <c r="P20" s="35">
        <f>O20/$Q$4</f>
        <v>2.6315789473684209E-2</v>
      </c>
      <c r="Q20" s="35">
        <f>IF(P20=0,0,(P20*((LOG(P20))/LOG(2))))</f>
        <v>-0.13810335561693646</v>
      </c>
      <c r="T20" s="35">
        <f>N20</f>
        <v>12212</v>
      </c>
      <c r="U20" s="35">
        <f>COUNTIF(L7:L19,T20)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COUNTIF(L20:L31,Y20)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COUNTIF(L32:L44,AD20)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COUNTIF(L45:L57,AI20)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COUNTIF(L58:L69,AN20)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COUNTIF(L70:L82,AS20)</f>
        <v>2</v>
      </c>
      <c r="AU20" s="35">
        <f>AT20/(AV4-AT25)</f>
        <v>0.15384615384615385</v>
      </c>
      <c r="AV20" s="35">
        <f>IF(AU20=0,0,(AU20*((LOG(AU20))/LOG(2))))</f>
        <v>-0.4154522643293988</v>
      </c>
    </row>
    <row r="21" spans="1:48" x14ac:dyDescent="0.3">
      <c r="A21" s="59">
        <v>21</v>
      </c>
      <c r="B21" s="59">
        <v>2050</v>
      </c>
      <c r="C21" s="62">
        <v>11</v>
      </c>
      <c r="D21" s="59">
        <v>2066</v>
      </c>
      <c r="E21" s="62">
        <v>11</v>
      </c>
      <c r="F21" s="59">
        <v>2074</v>
      </c>
      <c r="G21" s="65">
        <v>12</v>
      </c>
      <c r="H21" s="65">
        <v>2083</v>
      </c>
      <c r="I21" s="40">
        <v>13</v>
      </c>
      <c r="J21" s="40">
        <v>2093</v>
      </c>
      <c r="K21" s="50">
        <v>0</v>
      </c>
      <c r="L21">
        <v>21111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COUNTIF(L20:L31,Y21)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COUNTIF(L32:L44,AD21)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COUNTIF(L45:L57,AI21)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COUNTIF(L58:L69,AN21)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COUNTIF(L70:L82,AS21)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21</v>
      </c>
      <c r="B22" s="59">
        <v>2269</v>
      </c>
      <c r="C22" s="62">
        <v>11</v>
      </c>
      <c r="D22" s="59">
        <v>2283</v>
      </c>
      <c r="E22" s="62">
        <v>11</v>
      </c>
      <c r="F22" s="59">
        <v>2291</v>
      </c>
      <c r="G22" s="65">
        <v>12</v>
      </c>
      <c r="H22" s="65">
        <v>2305</v>
      </c>
      <c r="I22" s="40">
        <v>13</v>
      </c>
      <c r="J22" s="40">
        <v>2314</v>
      </c>
      <c r="K22" s="50">
        <v>0</v>
      </c>
      <c r="L22">
        <v>21111</v>
      </c>
      <c r="N22" s="35">
        <v>12222</v>
      </c>
      <c r="O22" s="35">
        <f>COUNTIF($L$7:$L$500,N22)</f>
        <v>1</v>
      </c>
      <c r="P22" s="35">
        <f>O22/$Q$4</f>
        <v>1.3157894736842105E-2</v>
      </c>
      <c r="Q22" s="35">
        <f>IF(P22=0,0,(P22*((LOG(P22))/LOG(2))))</f>
        <v>-8.2209572545310333E-2</v>
      </c>
      <c r="T22" s="35">
        <f>N22</f>
        <v>12222</v>
      </c>
      <c r="U22" s="35">
        <f>COUNTIF(L7:L19,T22)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COUNTIF(L20:L31,Y22)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COUNTIF(L32:L44,AD22)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COUNTIF(L45:L57,AI22)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COUNTIF(L58:L69,AN22)</f>
        <v>1</v>
      </c>
      <c r="AP22" s="35">
        <f>AO22/(AQ4-AO25)</f>
        <v>8.3333333333333329E-2</v>
      </c>
      <c r="AQ22" s="35">
        <f>IF(AP22=0,0,(AP22*((LOG(AP22))/LOG(2))))</f>
        <v>-0.29874687506009634</v>
      </c>
      <c r="AS22" s="35">
        <f>N22</f>
        <v>12222</v>
      </c>
      <c r="AT22" s="35">
        <f>COUNTIF(L70:L82,AS22)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21</v>
      </c>
      <c r="B23" s="59">
        <v>2413</v>
      </c>
      <c r="C23" s="62">
        <v>22</v>
      </c>
      <c r="D23" s="59">
        <v>2419</v>
      </c>
      <c r="E23" s="62">
        <v>24</v>
      </c>
      <c r="F23" s="59">
        <v>2444</v>
      </c>
      <c r="G23" s="65">
        <v>14</v>
      </c>
      <c r="H23" s="65">
        <v>2458</v>
      </c>
      <c r="I23" s="40">
        <v>13</v>
      </c>
      <c r="J23" s="40">
        <v>2467</v>
      </c>
      <c r="K23" s="50">
        <v>0</v>
      </c>
      <c r="L23">
        <v>22211</v>
      </c>
      <c r="N23" s="35">
        <v>21111</v>
      </c>
      <c r="O23" s="35">
        <f>COUNTIF($L$7:$L$500,N23)</f>
        <v>5</v>
      </c>
      <c r="P23" s="35">
        <f>O23/$Q$4</f>
        <v>6.5789473684210523E-2</v>
      </c>
      <c r="Q23" s="35">
        <f>IF(P23=0,0,(P23*((LOG(P23))/LOG(2))))</f>
        <v>-0.25828943543133048</v>
      </c>
      <c r="T23" s="35">
        <f>N23</f>
        <v>21111</v>
      </c>
      <c r="U23" s="35">
        <f>COUNTIF(L7:L19,T23)</f>
        <v>1</v>
      </c>
      <c r="V23" s="35">
        <f>U23/(W4-U25)</f>
        <v>8.3333333333333329E-2</v>
      </c>
      <c r="W23" s="35">
        <f>IF(V23=0,0,(V23*((LOG(V23))/LOG(2))))</f>
        <v>-0.29874687506009634</v>
      </c>
      <c r="Y23" s="35">
        <f>N23</f>
        <v>21111</v>
      </c>
      <c r="Z23" s="35">
        <f>COUNTIF(L20:L31,Y23)</f>
        <v>4</v>
      </c>
      <c r="AA23" s="35">
        <f>Z23/(AB4-Z25)</f>
        <v>0.33333333333333331</v>
      </c>
      <c r="AB23" s="35">
        <f>IF(AA23=0,0,(AA23*((LOG(AA23))/LOG(2))))</f>
        <v>-0.52832083357371862</v>
      </c>
      <c r="AD23" s="35">
        <f>N23</f>
        <v>21111</v>
      </c>
      <c r="AE23" s="35">
        <f>COUNTIF(L32:L44,AD23)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COUNTIF(L45:L57,AI23)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COUNTIF(L58:L69,AN23)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COUNTIF(L70:L82,AS23)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2568</v>
      </c>
      <c r="C24" s="62">
        <v>11</v>
      </c>
      <c r="D24" s="59">
        <v>2586</v>
      </c>
      <c r="E24" s="62">
        <v>22</v>
      </c>
      <c r="F24" s="59">
        <v>2597</v>
      </c>
      <c r="G24" s="65">
        <v>14</v>
      </c>
      <c r="H24" s="65">
        <v>2608</v>
      </c>
      <c r="I24" s="40">
        <v>13</v>
      </c>
      <c r="J24" s="40">
        <v>2613</v>
      </c>
      <c r="K24" s="50">
        <v>0</v>
      </c>
      <c r="L24">
        <v>21211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COUNTIF(L20:L31,Y24)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COUNTIF(L32:L44,AD24)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COUNTIF(L45:L57,AI24)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COUNTIF(L58:L69,AN24)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COUNTIF(L70:L82,AS24)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2711</v>
      </c>
      <c r="C25" s="62">
        <v>22</v>
      </c>
      <c r="D25" s="59">
        <v>2719</v>
      </c>
      <c r="E25" s="62">
        <v>13</v>
      </c>
      <c r="F25" s="59">
        <v>2732</v>
      </c>
      <c r="G25" s="65">
        <v>14</v>
      </c>
      <c r="H25" s="65">
        <v>2741</v>
      </c>
      <c r="I25" s="40">
        <v>13</v>
      </c>
      <c r="J25" s="40">
        <v>2743</v>
      </c>
      <c r="K25" s="50">
        <v>0</v>
      </c>
      <c r="L25">
        <v>22111</v>
      </c>
      <c r="N25" s="35">
        <v>21121</v>
      </c>
      <c r="O25" s="35">
        <f>COUNTIF($L$7:$L$500,N25)</f>
        <v>1</v>
      </c>
      <c r="P25" s="35">
        <f>O25/$Q$4</f>
        <v>1.3157894736842105E-2</v>
      </c>
      <c r="Q25" s="35">
        <f>IF(P25=0,0,(P25*((LOG(P25))/LOG(2))))</f>
        <v>-8.2209572545310333E-2</v>
      </c>
      <c r="T25" s="35">
        <f>N25</f>
        <v>21121</v>
      </c>
      <c r="U25" s="35">
        <f>COUNTIF(L7:L19,T25)</f>
        <v>1</v>
      </c>
      <c r="V25" s="55"/>
      <c r="W25" s="56"/>
      <c r="Y25" s="35">
        <f>N25</f>
        <v>21121</v>
      </c>
      <c r="Z25" s="35">
        <f>COUNTIF(L20:L31,Y25)</f>
        <v>0</v>
      </c>
      <c r="AA25" s="55"/>
      <c r="AB25" s="56"/>
      <c r="AD25" s="35">
        <f>N25</f>
        <v>21121</v>
      </c>
      <c r="AE25" s="35">
        <f>COUNTIF(L32:L44,AD25)</f>
        <v>0</v>
      </c>
      <c r="AF25" s="55"/>
      <c r="AG25" s="56"/>
      <c r="AI25" s="35">
        <f>N25</f>
        <v>21121</v>
      </c>
      <c r="AJ25" s="35">
        <f>COUNTIF(L45:L57,AI25)</f>
        <v>0</v>
      </c>
      <c r="AK25" s="55"/>
      <c r="AL25" s="56"/>
      <c r="AN25" s="35">
        <f>N25</f>
        <v>21121</v>
      </c>
      <c r="AO25" s="35">
        <f>COUNTIF(L58:L69,AN25)</f>
        <v>0</v>
      </c>
      <c r="AP25" s="55"/>
      <c r="AQ25" s="56"/>
      <c r="AS25" s="35">
        <f>N25</f>
        <v>21121</v>
      </c>
      <c r="AT25" s="35">
        <f>COUNTIF(L70:L82,AS25)</f>
        <v>0</v>
      </c>
      <c r="AU25" s="55"/>
      <c r="AV25" s="56"/>
    </row>
    <row r="26" spans="1:48" x14ac:dyDescent="0.3">
      <c r="A26" s="59">
        <v>21</v>
      </c>
      <c r="B26" s="59">
        <v>2853</v>
      </c>
      <c r="C26" s="62">
        <v>22</v>
      </c>
      <c r="D26" s="59">
        <v>2858</v>
      </c>
      <c r="E26" s="62">
        <v>13</v>
      </c>
      <c r="F26" s="59">
        <v>2875</v>
      </c>
      <c r="G26" s="65">
        <v>14</v>
      </c>
      <c r="H26" s="65">
        <v>2884</v>
      </c>
      <c r="I26" s="40">
        <v>13</v>
      </c>
      <c r="J26" s="40">
        <v>2892</v>
      </c>
      <c r="K26" s="50">
        <v>0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COUNTIF(L20:L31,Y26)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COUNTIF(L32:L44,AD26)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COUNTIF(L45:L57,AI26)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COUNTIF(L58:L69,AN26)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COUNTIF(L70:L82,AS26)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21</v>
      </c>
      <c r="B27" s="59">
        <v>2998</v>
      </c>
      <c r="C27" s="62">
        <v>11</v>
      </c>
      <c r="D27" s="59">
        <v>3012</v>
      </c>
      <c r="E27" s="62">
        <v>22</v>
      </c>
      <c r="F27" s="59">
        <v>3022</v>
      </c>
      <c r="G27" s="65">
        <v>14</v>
      </c>
      <c r="H27" s="65">
        <v>3032</v>
      </c>
      <c r="I27" s="40">
        <v>13</v>
      </c>
      <c r="J27" s="40">
        <v>3041</v>
      </c>
      <c r="K27" s="50">
        <v>0</v>
      </c>
      <c r="L27">
        <v>21211</v>
      </c>
      <c r="N27" s="35">
        <v>21211</v>
      </c>
      <c r="O27" s="35">
        <f>COUNTIF($L$7:$L$500,N27)</f>
        <v>5</v>
      </c>
      <c r="P27" s="35">
        <f>O27/$Q$4</f>
        <v>6.5789473684210523E-2</v>
      </c>
      <c r="Q27" s="35">
        <f>IF(P27=0,0,(P27*((LOG(P27))/LOG(2))))</f>
        <v>-0.25828943543133048</v>
      </c>
      <c r="T27" s="35">
        <f>N27</f>
        <v>21211</v>
      </c>
      <c r="U27" s="35">
        <f>COUNTIF(L7:L19,T27)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COUNTIF(L20:L31,Y27)</f>
        <v>2</v>
      </c>
      <c r="AA27" s="35">
        <f>Z27/(AB4-Z25)</f>
        <v>0.16666666666666666</v>
      </c>
      <c r="AB27" s="35">
        <f>IF(AA27=0,0,(AA27*((LOG(AA27))/LOG(2))))</f>
        <v>-0.43082708345352599</v>
      </c>
      <c r="AD27" s="35">
        <f>N27</f>
        <v>21211</v>
      </c>
      <c r="AE27" s="35">
        <f>COUNTIF(L32:L44,AD27)</f>
        <v>2</v>
      </c>
      <c r="AF27" s="35">
        <f>AE27/(AG4-AE25)</f>
        <v>0.15384615384615385</v>
      </c>
      <c r="AG27" s="35">
        <f>IF(AF27=0,0,(AF27*((LOG(AF27))/LOG(2))))</f>
        <v>-0.4154522643293988</v>
      </c>
      <c r="AI27" s="35">
        <f>N27</f>
        <v>21211</v>
      </c>
      <c r="AJ27" s="35">
        <f>COUNTIF(L45:L57,AI27)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COUNTIF(L58:L69,AN27)</f>
        <v>1</v>
      </c>
      <c r="AP27" s="35">
        <f>AO27/(AQ4-AO25)</f>
        <v>8.3333333333333329E-2</v>
      </c>
      <c r="AQ27" s="35">
        <f>IF(AP27=0,0,(AP27*((LOG(AP27))/LOG(2))))</f>
        <v>-0.29874687506009634</v>
      </c>
      <c r="AS27" s="35">
        <f>N27</f>
        <v>21211</v>
      </c>
      <c r="AT27" s="35">
        <f>COUNTIF(L70:L82,AS27)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21</v>
      </c>
      <c r="B28" s="59">
        <v>3160</v>
      </c>
      <c r="C28" s="62">
        <v>22</v>
      </c>
      <c r="D28" s="59">
        <v>3169</v>
      </c>
      <c r="E28" s="62">
        <v>13</v>
      </c>
      <c r="F28" s="59">
        <v>3182</v>
      </c>
      <c r="G28" s="65">
        <v>23</v>
      </c>
      <c r="H28" s="65">
        <v>3192</v>
      </c>
      <c r="I28" s="40">
        <v>13</v>
      </c>
      <c r="J28" s="40">
        <v>3203</v>
      </c>
      <c r="K28" s="50">
        <v>0</v>
      </c>
      <c r="L28">
        <v>22121</v>
      </c>
      <c r="N28" s="35">
        <v>21212</v>
      </c>
      <c r="O28" s="35">
        <f>COUNTIF($L$7:$L$500,N28)</f>
        <v>3</v>
      </c>
      <c r="P28" s="35">
        <f>O28/$Q$4</f>
        <v>3.9473684210526314E-2</v>
      </c>
      <c r="Q28" s="35">
        <f>IF(P28=0,0,(P28*((LOG(P28))/LOG(2))))</f>
        <v>-0.184064408396938</v>
      </c>
      <c r="T28" s="35">
        <f>N28</f>
        <v>21212</v>
      </c>
      <c r="U28" s="35">
        <f>COUNTIF(L7:L19,T28)</f>
        <v>1</v>
      </c>
      <c r="V28" s="35">
        <f>U28/(W4-U25)</f>
        <v>8.3333333333333329E-2</v>
      </c>
      <c r="W28" s="35">
        <f>IF(V28=0,0,(V28*((LOG(V28))/LOG(2))))</f>
        <v>-0.29874687506009634</v>
      </c>
      <c r="Y28" s="35">
        <f>N28</f>
        <v>21212</v>
      </c>
      <c r="Z28" s="35">
        <f>COUNTIF(L20:L31,Y28)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COUNTIF(L32:L44,AD28)</f>
        <v>1</v>
      </c>
      <c r="AF28" s="35">
        <f>AE28/(AG4-AE25)</f>
        <v>7.6923076923076927E-2</v>
      </c>
      <c r="AG28" s="35">
        <f>IF(AF28=0,0,(AF28*((LOG(AF28))/LOG(2))))</f>
        <v>-0.28464920908777636</v>
      </c>
      <c r="AI28" s="35">
        <f>N28</f>
        <v>21212</v>
      </c>
      <c r="AJ28" s="35">
        <f>COUNTIF(L45:L57,AI28)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COUNTIF(L58:L69,AN28)</f>
        <v>1</v>
      </c>
      <c r="AP28" s="35">
        <f>AO28/(AQ4-AO25)</f>
        <v>8.3333333333333329E-2</v>
      </c>
      <c r="AQ28" s="35">
        <f>IF(AP28=0,0,(AP28*((LOG(AP28))/LOG(2))))</f>
        <v>-0.29874687506009634</v>
      </c>
      <c r="AS28" s="35">
        <f>N28</f>
        <v>21212</v>
      </c>
      <c r="AT28" s="35">
        <f>COUNTIF(L70:L82,AS28)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21</v>
      </c>
      <c r="B29" s="59">
        <v>3364</v>
      </c>
      <c r="C29" s="62">
        <v>11</v>
      </c>
      <c r="D29" s="59">
        <v>3377</v>
      </c>
      <c r="E29" s="62">
        <v>11</v>
      </c>
      <c r="F29" s="59">
        <v>3385</v>
      </c>
      <c r="G29" s="65">
        <v>12</v>
      </c>
      <c r="H29" s="65">
        <v>3397</v>
      </c>
      <c r="I29" s="40">
        <v>13</v>
      </c>
      <c r="J29" s="40">
        <v>3403</v>
      </c>
      <c r="K29" s="50">
        <v>0</v>
      </c>
      <c r="L29">
        <v>21111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COUNTIF(L20:L31,Y29)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COUNTIF(L32:L44,AD29)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COUNTIF(L45:L57,AI29)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COUNTIF(L58:L69,AN29)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COUNTIF(L70:L82,AS29)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3505</v>
      </c>
      <c r="C30" s="62">
        <v>22</v>
      </c>
      <c r="D30" s="59">
        <v>3512</v>
      </c>
      <c r="E30" s="62">
        <v>13</v>
      </c>
      <c r="F30" s="59">
        <v>3524</v>
      </c>
      <c r="G30" s="65">
        <v>14</v>
      </c>
      <c r="H30" s="65">
        <v>3534</v>
      </c>
      <c r="I30" s="40">
        <v>13</v>
      </c>
      <c r="J30" s="40">
        <v>3541</v>
      </c>
      <c r="K30" s="50">
        <v>0</v>
      </c>
      <c r="L30">
        <v>22111</v>
      </c>
      <c r="N30" s="35">
        <v>21222</v>
      </c>
      <c r="O30" s="35">
        <f>COUNTIF($L$7:$L$500,N30)</f>
        <v>1</v>
      </c>
      <c r="P30" s="35">
        <f>O30/$Q$4</f>
        <v>1.3157894736842105E-2</v>
      </c>
      <c r="Q30" s="35">
        <f>IF(P30=0,0,(P30*((LOG(P30))/LOG(2))))</f>
        <v>-8.2209572545310333E-2</v>
      </c>
      <c r="T30" s="35">
        <f>N30</f>
        <v>21222</v>
      </c>
      <c r="U30" s="35">
        <f>COUNTIF(L7:L19,T30)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COUNTIF(L20:L31,Y30)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COUNTIF(L32:L44,AD30)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COUNTIF(L45:L57,AI30)</f>
        <v>1</v>
      </c>
      <c r="AK30" s="35">
        <f>AJ30/(AL4-AJ25)</f>
        <v>7.6923076923076927E-2</v>
      </c>
      <c r="AL30" s="35">
        <f>IF(AK30=0,0,(AK30*((LOG(AK30))/LOG(2))))</f>
        <v>-0.28464920908777636</v>
      </c>
      <c r="AN30" s="35">
        <f>N30</f>
        <v>21222</v>
      </c>
      <c r="AO30" s="35">
        <f>COUNTIF(L58:L69,AN30)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COUNTIF(L70:L82,AS30)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21</v>
      </c>
      <c r="B31" s="59">
        <v>3714</v>
      </c>
      <c r="C31" s="62">
        <v>22</v>
      </c>
      <c r="D31" s="59">
        <v>3716</v>
      </c>
      <c r="E31" s="62">
        <v>24</v>
      </c>
      <c r="F31" s="59">
        <v>3718</v>
      </c>
      <c r="G31" s="65">
        <v>23</v>
      </c>
      <c r="H31" s="65">
        <v>3720</v>
      </c>
      <c r="I31" s="40">
        <v>24</v>
      </c>
      <c r="J31" s="40">
        <v>3722</v>
      </c>
      <c r="K31" s="51">
        <v>1</v>
      </c>
      <c r="L31">
        <v>22222</v>
      </c>
      <c r="N31" s="35">
        <v>22111</v>
      </c>
      <c r="O31" s="35">
        <f>COUNTIF($L$7:$L$500,N31)</f>
        <v>6</v>
      </c>
      <c r="P31" s="35">
        <f>O31/$Q$4</f>
        <v>7.8947368421052627E-2</v>
      </c>
      <c r="Q31" s="35">
        <f>IF(P31=0,0,(P31*((LOG(P31))/LOG(2))))</f>
        <v>-0.28918144837282334</v>
      </c>
      <c r="T31" s="35">
        <f>N31</f>
        <v>22111</v>
      </c>
      <c r="U31" s="35">
        <f>COUNTIF(L7:L19,T31)</f>
        <v>3</v>
      </c>
      <c r="V31" s="35">
        <f>U31/(W4-U25)</f>
        <v>0.25</v>
      </c>
      <c r="W31" s="35">
        <f>IF(V31=0,0,(V31*((LOG(V31))/LOG(2))))</f>
        <v>-0.5</v>
      </c>
      <c r="Y31" s="35">
        <f>N31</f>
        <v>22111</v>
      </c>
      <c r="Z31" s="35">
        <f>COUNTIF(L20:L31,Y31)</f>
        <v>3</v>
      </c>
      <c r="AA31" s="35">
        <f>Z31/(AB4-Z25)</f>
        <v>0.25</v>
      </c>
      <c r="AB31" s="35">
        <f>IF(AA31=0,0,(AA31*((LOG(AA31))/LOG(2))))</f>
        <v>-0.5</v>
      </c>
      <c r="AD31" s="35">
        <f>N31</f>
        <v>22111</v>
      </c>
      <c r="AE31" s="35">
        <f>COUNTIF(L32:L44,AD31)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COUNTIF(L45:L57,AI31)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COUNTIF(L58:L69,AN31)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COUNTIF(L70:L82,AS31)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3812</v>
      </c>
      <c r="C32" s="61">
        <v>13</v>
      </c>
      <c r="D32" s="58">
        <v>3819</v>
      </c>
      <c r="E32" s="61">
        <v>24</v>
      </c>
      <c r="F32" s="58">
        <v>3829</v>
      </c>
      <c r="G32" s="64">
        <v>14</v>
      </c>
      <c r="H32" s="64">
        <v>3840</v>
      </c>
      <c r="I32" s="41">
        <v>24</v>
      </c>
      <c r="J32" s="41">
        <v>3849</v>
      </c>
      <c r="K32" s="51">
        <v>1</v>
      </c>
      <c r="L32">
        <v>11212</v>
      </c>
      <c r="N32" s="35">
        <v>22112</v>
      </c>
      <c r="O32" s="35">
        <f>COUNTIF($L$7:$L$500,N32)</f>
        <v>3</v>
      </c>
      <c r="P32" s="35">
        <f>O32/$Q$4</f>
        <v>3.9473684210526314E-2</v>
      </c>
      <c r="Q32" s="35">
        <f>IF(P32=0,0,(P32*((LOG(P32))/LOG(2))))</f>
        <v>-0.184064408396938</v>
      </c>
      <c r="T32" s="35">
        <f>N32</f>
        <v>22112</v>
      </c>
      <c r="U32" s="35">
        <f>COUNTIF(L7:L19,T32)</f>
        <v>1</v>
      </c>
      <c r="V32" s="35">
        <f>U32/(W4-U25)</f>
        <v>8.3333333333333329E-2</v>
      </c>
      <c r="W32" s="35">
        <f>IF(V32=0,0,(V32*((LOG(V32))/LOG(2))))</f>
        <v>-0.29874687506009634</v>
      </c>
      <c r="Y32" s="35">
        <f>N32</f>
        <v>22112</v>
      </c>
      <c r="Z32" s="35">
        <f>COUNTIF(L20:L31,Y32)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COUNTIF(L32:L44,AD32)</f>
        <v>1</v>
      </c>
      <c r="AF32" s="35">
        <f>AE32/(AG4-AE25)</f>
        <v>7.6923076923076927E-2</v>
      </c>
      <c r="AG32" s="35">
        <f>IF(AF32=0,0,(AF32*((LOG(AF32))/LOG(2))))</f>
        <v>-0.28464920908777636</v>
      </c>
      <c r="AI32" s="35">
        <f>N32</f>
        <v>22112</v>
      </c>
      <c r="AJ32" s="35">
        <f>COUNTIF(L45:L57,AI32)</f>
        <v>1</v>
      </c>
      <c r="AK32" s="35">
        <f>AJ32/(AL4-AJ25)</f>
        <v>7.6923076923076927E-2</v>
      </c>
      <c r="AL32" s="35">
        <f>IF(AK32=0,0,(AK32*((LOG(AK32))/LOG(2))))</f>
        <v>-0.28464920908777636</v>
      </c>
      <c r="AN32" s="35">
        <f>N32</f>
        <v>22112</v>
      </c>
      <c r="AO32" s="35">
        <f>COUNTIF(L58:L69,AN32)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COUNTIF(L70:L82,AS32)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3955</v>
      </c>
      <c r="C33" s="61">
        <v>24</v>
      </c>
      <c r="D33" s="58">
        <v>3962</v>
      </c>
      <c r="E33" s="61">
        <v>13</v>
      </c>
      <c r="F33" s="58">
        <v>3976</v>
      </c>
      <c r="G33" s="64">
        <v>23</v>
      </c>
      <c r="H33" s="64">
        <v>3986</v>
      </c>
      <c r="I33" s="41">
        <v>13</v>
      </c>
      <c r="J33" s="41">
        <v>3996</v>
      </c>
      <c r="K33" s="42">
        <v>0</v>
      </c>
      <c r="L33">
        <v>12121</v>
      </c>
      <c r="N33" s="35">
        <v>22121</v>
      </c>
      <c r="O33" s="35">
        <f>COUNTIF($L$7:$L$500,N33)</f>
        <v>10</v>
      </c>
      <c r="P33" s="35">
        <f>O33/$Q$4</f>
        <v>0.13157894736842105</v>
      </c>
      <c r="Q33" s="35">
        <f>IF(P33=0,0,(P33*((LOG(P33))/LOG(2))))</f>
        <v>-0.38499992349423984</v>
      </c>
      <c r="T33" s="35">
        <f>N33</f>
        <v>22121</v>
      </c>
      <c r="U33" s="35">
        <f>COUNTIF(L7:L19,T33)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COUNTIF(L20:L31,Y33)</f>
        <v>1</v>
      </c>
      <c r="AA33" s="35">
        <f>Z33/(AB4-Z25)</f>
        <v>8.3333333333333329E-2</v>
      </c>
      <c r="AB33" s="35">
        <f>IF(AA33=0,0,(AA33*((LOG(AA33))/LOG(2))))</f>
        <v>-0.29874687506009634</v>
      </c>
      <c r="AD33" s="35">
        <f>N33</f>
        <v>22121</v>
      </c>
      <c r="AE33" s="35">
        <f>COUNTIF(L32:L44,AD33)</f>
        <v>2</v>
      </c>
      <c r="AF33" s="35">
        <f>AE33/(AG4-AE25)</f>
        <v>0.15384615384615385</v>
      </c>
      <c r="AG33" s="35">
        <f>IF(AF33=0,0,(AF33*((LOG(AF33))/LOG(2))))</f>
        <v>-0.4154522643293988</v>
      </c>
      <c r="AI33" s="35">
        <f>N33</f>
        <v>22121</v>
      </c>
      <c r="AJ33" s="35">
        <f>COUNTIF(L45:L57,AI33)</f>
        <v>4</v>
      </c>
      <c r="AK33" s="35">
        <f>AJ33/(AL4-AJ25)</f>
        <v>0.30769230769230771</v>
      </c>
      <c r="AL33" s="35">
        <f>IF(AK33=0,0,(AK33*((LOG(AK33))/LOG(2))))</f>
        <v>-0.52321222096648989</v>
      </c>
      <c r="AN33" s="35">
        <f>N33</f>
        <v>22121</v>
      </c>
      <c r="AO33" s="35">
        <f>COUNTIF(L58:L69,AN33)</f>
        <v>1</v>
      </c>
      <c r="AP33" s="35">
        <f>AO33/(AQ4-AO25)</f>
        <v>8.3333333333333329E-2</v>
      </c>
      <c r="AQ33" s="35">
        <f>IF(AP33=0,0,(AP33*((LOG(AP33))/LOG(2))))</f>
        <v>-0.29874687506009634</v>
      </c>
      <c r="AS33" s="35">
        <f>N33</f>
        <v>22121</v>
      </c>
      <c r="AT33" s="35">
        <f>COUNTIF(L70:L82,AS33)</f>
        <v>2</v>
      </c>
      <c r="AU33" s="35">
        <f>AT33/(AV4-AT25)</f>
        <v>0.15384615384615385</v>
      </c>
      <c r="AV33" s="35">
        <f>IF(AU33=0,0,(AU33*((LOG(AU33))/LOG(2))))</f>
        <v>-0.4154522643293988</v>
      </c>
    </row>
    <row r="34" spans="1:48" x14ac:dyDescent="0.3">
      <c r="A34" s="58">
        <v>21</v>
      </c>
      <c r="B34" s="58">
        <v>4123</v>
      </c>
      <c r="C34" s="61">
        <v>11</v>
      </c>
      <c r="D34" s="58">
        <v>4135</v>
      </c>
      <c r="E34" s="61">
        <v>22</v>
      </c>
      <c r="F34" s="58">
        <v>4146</v>
      </c>
      <c r="G34" s="64">
        <v>14</v>
      </c>
      <c r="H34" s="64">
        <v>4156</v>
      </c>
      <c r="I34" s="41">
        <v>13</v>
      </c>
      <c r="J34" s="41">
        <v>4163</v>
      </c>
      <c r="K34" s="42">
        <v>0</v>
      </c>
      <c r="L34">
        <v>21211</v>
      </c>
      <c r="N34" s="35">
        <v>22122</v>
      </c>
      <c r="O34" s="35">
        <f>COUNTIF($L$7:$L$500,N34)</f>
        <v>2</v>
      </c>
      <c r="P34" s="35">
        <f>O34/$Q$4</f>
        <v>2.6315789473684209E-2</v>
      </c>
      <c r="Q34" s="35">
        <f>IF(P34=0,0,(P34*((LOG(P34))/LOG(2))))</f>
        <v>-0.13810335561693646</v>
      </c>
      <c r="T34" s="35">
        <f>N34</f>
        <v>22122</v>
      </c>
      <c r="U34" s="35">
        <f>COUNTIF(L7:L19,T34)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COUNTIF(L20:L31,Y34)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COUNTIF(L32:L44,AD34)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COUNTIF(L45:L57,AI34)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COUNTIF(L58:L69,AN34)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COUNTIF(L70:L82,AS34)</f>
        <v>2</v>
      </c>
      <c r="AU34" s="35">
        <f>AT34/(AV4-AT25)</f>
        <v>0.15384615384615385</v>
      </c>
      <c r="AV34" s="35">
        <f>IF(AU34=0,0,(AU34*((LOG(AU34))/LOG(2))))</f>
        <v>-0.4154522643293988</v>
      </c>
    </row>
    <row r="35" spans="1:48" x14ac:dyDescent="0.3">
      <c r="A35" s="58">
        <v>12</v>
      </c>
      <c r="B35" s="58">
        <v>4264</v>
      </c>
      <c r="C35" s="61">
        <v>24</v>
      </c>
      <c r="D35" s="58">
        <v>4273</v>
      </c>
      <c r="E35" s="61">
        <v>13</v>
      </c>
      <c r="F35" s="58">
        <v>4282</v>
      </c>
      <c r="G35" s="64">
        <v>23</v>
      </c>
      <c r="H35" s="64">
        <v>4297</v>
      </c>
      <c r="I35" s="41">
        <v>13</v>
      </c>
      <c r="J35" s="41">
        <v>4306</v>
      </c>
      <c r="K35" s="42">
        <v>0</v>
      </c>
      <c r="L35">
        <v>12121</v>
      </c>
      <c r="N35" s="35">
        <v>22211</v>
      </c>
      <c r="O35" s="35">
        <f>COUNTIF($L$7:$L$500,N35)</f>
        <v>3</v>
      </c>
      <c r="P35" s="35">
        <f>O35/$Q$4</f>
        <v>3.9473684210526314E-2</v>
      </c>
      <c r="Q35" s="35">
        <f>IF(P35=0,0,(P35*((LOG(P35))/LOG(2))))</f>
        <v>-0.184064408396938</v>
      </c>
      <c r="T35" s="35">
        <f>N35</f>
        <v>22211</v>
      </c>
      <c r="U35" s="35">
        <f>COUNTIF(L7:L19,T35)</f>
        <v>1</v>
      </c>
      <c r="V35" s="35">
        <f>U35/(W4-U25)</f>
        <v>8.3333333333333329E-2</v>
      </c>
      <c r="W35" s="35">
        <f>IF(V35=0,0,(V35*((LOG(V35))/LOG(2))))</f>
        <v>-0.29874687506009634</v>
      </c>
      <c r="Y35" s="35">
        <f>N35</f>
        <v>22211</v>
      </c>
      <c r="Z35" s="35">
        <f>COUNTIF(L20:L31,Y35)</f>
        <v>1</v>
      </c>
      <c r="AA35" s="35">
        <f>Z35/(AB4-Z25)</f>
        <v>8.3333333333333329E-2</v>
      </c>
      <c r="AB35" s="35">
        <f>IF(AA35=0,0,(AA35*((LOG(AA35))/LOG(2))))</f>
        <v>-0.29874687506009634</v>
      </c>
      <c r="AD35" s="35">
        <f>N35</f>
        <v>22211</v>
      </c>
      <c r="AE35" s="35">
        <f>COUNTIF(L32:L44,AD35)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COUNTIF(L45:L57,AI35)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COUNTIF(L58:L69,AN35)</f>
        <v>1</v>
      </c>
      <c r="AP35" s="35">
        <f>AO35/(AQ4-AO25)</f>
        <v>8.3333333333333329E-2</v>
      </c>
      <c r="AQ35" s="35">
        <f>IF(AP35=0,0,(AP35*((LOG(AP35))/LOG(2))))</f>
        <v>-0.29874687506009634</v>
      </c>
      <c r="AS35" s="35">
        <f>N35</f>
        <v>22211</v>
      </c>
      <c r="AT35" s="35">
        <f>COUNTIF(L70:L82,AS35)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4414</v>
      </c>
      <c r="C36" s="61">
        <v>22</v>
      </c>
      <c r="D36" s="58">
        <v>4419</v>
      </c>
      <c r="E36" s="61">
        <v>13</v>
      </c>
      <c r="F36" s="58">
        <v>4431</v>
      </c>
      <c r="G36" s="64">
        <v>23</v>
      </c>
      <c r="H36" s="64">
        <v>4438</v>
      </c>
      <c r="I36" s="41">
        <v>13</v>
      </c>
      <c r="J36" s="41">
        <v>4451</v>
      </c>
      <c r="K36" s="42">
        <v>0</v>
      </c>
      <c r="L36">
        <v>22121</v>
      </c>
      <c r="N36" s="35">
        <v>22212</v>
      </c>
      <c r="O36" s="35">
        <f>COUNTIF($L$7:$L$500,N36)</f>
        <v>10</v>
      </c>
      <c r="P36" s="35">
        <f>O36/$Q$4</f>
        <v>0.13157894736842105</v>
      </c>
      <c r="Q36" s="35">
        <f>IF(P36=0,0,(P36*((LOG(P36))/LOG(2))))</f>
        <v>-0.38499992349423984</v>
      </c>
      <c r="T36" s="35">
        <f>N36</f>
        <v>22212</v>
      </c>
      <c r="U36" s="35">
        <f>COUNTIF(L7:L19,T36)</f>
        <v>2</v>
      </c>
      <c r="V36" s="35">
        <f>U36/(W4-U25)</f>
        <v>0.16666666666666666</v>
      </c>
      <c r="W36" s="35">
        <f>IF(V36=0,0,(V36*((LOG(V36))/LOG(2))))</f>
        <v>-0.43082708345352599</v>
      </c>
      <c r="Y36" s="35">
        <f>N36</f>
        <v>22212</v>
      </c>
      <c r="Z36" s="35">
        <f>COUNTIF(L20:L31,Y36)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COUNTIF(L32:L44,AD36)</f>
        <v>1</v>
      </c>
      <c r="AF36" s="35">
        <f>AE36/(AG4-AE25)</f>
        <v>7.6923076923076927E-2</v>
      </c>
      <c r="AG36" s="35">
        <f>IF(AF36=0,0,(AF36*((LOG(AF36))/LOG(2))))</f>
        <v>-0.28464920908777636</v>
      </c>
      <c r="AI36" s="35">
        <f>N36</f>
        <v>22212</v>
      </c>
      <c r="AJ36" s="35">
        <f>COUNTIF(L45:L57,AI36)</f>
        <v>4</v>
      </c>
      <c r="AK36" s="35">
        <f>AJ36/(AL4-AJ25)</f>
        <v>0.30769230769230771</v>
      </c>
      <c r="AL36" s="35">
        <f>IF(AK36=0,0,(AK36*((LOG(AK36))/LOG(2))))</f>
        <v>-0.52321222096648989</v>
      </c>
      <c r="AN36" s="35">
        <f>N36</f>
        <v>22212</v>
      </c>
      <c r="AO36" s="35">
        <f>COUNTIF(L58:L69,AN36)</f>
        <v>2</v>
      </c>
      <c r="AP36" s="35">
        <f>AO36/(AQ4-AO25)</f>
        <v>0.16666666666666666</v>
      </c>
      <c r="AQ36" s="35">
        <f>IF(AP36=0,0,(AP36*((LOG(AP36))/LOG(2))))</f>
        <v>-0.43082708345352599</v>
      </c>
      <c r="AS36" s="35">
        <f>N36</f>
        <v>22212</v>
      </c>
      <c r="AT36" s="35">
        <f>COUNTIF(L70:L82,AS36)</f>
        <v>1</v>
      </c>
      <c r="AU36" s="35">
        <f>AT36/(AV4-AT25)</f>
        <v>7.6923076923076927E-2</v>
      </c>
      <c r="AV36" s="35">
        <f>IF(AU36=0,0,(AU36*((LOG(AU36))/LOG(2))))</f>
        <v>-0.28464920908777636</v>
      </c>
    </row>
    <row r="37" spans="1:48" x14ac:dyDescent="0.3">
      <c r="A37" s="58">
        <v>21</v>
      </c>
      <c r="B37" s="58">
        <v>4593</v>
      </c>
      <c r="C37" s="61">
        <v>22</v>
      </c>
      <c r="D37" s="58">
        <v>4598</v>
      </c>
      <c r="E37" s="61">
        <v>13</v>
      </c>
      <c r="F37" s="58">
        <v>4610</v>
      </c>
      <c r="G37" s="64">
        <v>23</v>
      </c>
      <c r="H37" s="64">
        <v>4620</v>
      </c>
      <c r="I37" s="41">
        <v>13</v>
      </c>
      <c r="J37" s="41">
        <v>4633</v>
      </c>
      <c r="K37" s="42">
        <v>0</v>
      </c>
      <c r="L37">
        <v>22121</v>
      </c>
      <c r="N37" s="35">
        <v>22221</v>
      </c>
      <c r="O37" s="35">
        <f>COUNTIF($L$7:$L$500,N37)</f>
        <v>6</v>
      </c>
      <c r="P37" s="35">
        <f>O37/$Q$4</f>
        <v>7.8947368421052627E-2</v>
      </c>
      <c r="Q37" s="35">
        <f>IF(P37=0,0,(P37*((LOG(P37))/LOG(2))))</f>
        <v>-0.28918144837282334</v>
      </c>
      <c r="T37" s="35">
        <f>N37</f>
        <v>22221</v>
      </c>
      <c r="U37" s="35">
        <f>COUNTIF(L7:L19,T37)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COUNTIF(L20:L31,Y37)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COUNTIF(L32:L44,AD37)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COUNTIF(L45:L57,AI37)</f>
        <v>2</v>
      </c>
      <c r="AK37" s="35">
        <f>AJ37/(AL4-AJ25)</f>
        <v>0.15384615384615385</v>
      </c>
      <c r="AL37" s="35">
        <f>IF(AK37=0,0,(AK37*((LOG(AK37))/LOG(2))))</f>
        <v>-0.4154522643293988</v>
      </c>
      <c r="AN37" s="35">
        <f>N37</f>
        <v>22221</v>
      </c>
      <c r="AO37" s="35">
        <f>COUNTIF(L58:L69,AN37)</f>
        <v>3</v>
      </c>
      <c r="AP37" s="35">
        <f>AO37/(AQ4-AO25)</f>
        <v>0.25</v>
      </c>
      <c r="AQ37" s="35">
        <f>IF(AP37=0,0,(AP37*((LOG(AP37))/LOG(2))))</f>
        <v>-0.5</v>
      </c>
      <c r="AS37" s="35">
        <f>N37</f>
        <v>22221</v>
      </c>
      <c r="AT37" s="35">
        <f>COUNTIF(L70:L82,AS37)</f>
        <v>1</v>
      </c>
      <c r="AU37" s="35">
        <f>AT37/(AV4-AT25)</f>
        <v>7.6923076923076927E-2</v>
      </c>
      <c r="AV37" s="35">
        <f>IF(AU37=0,0,(AU37*((LOG(AU37))/LOG(2))))</f>
        <v>-0.28464920908777636</v>
      </c>
    </row>
    <row r="38" spans="1:48" x14ac:dyDescent="0.3">
      <c r="A38" s="58">
        <v>21</v>
      </c>
      <c r="B38" s="58">
        <v>4798</v>
      </c>
      <c r="C38" s="61">
        <v>11</v>
      </c>
      <c r="D38" s="58">
        <v>4811</v>
      </c>
      <c r="E38" s="61">
        <v>22</v>
      </c>
      <c r="F38" s="58">
        <v>4821</v>
      </c>
      <c r="G38" s="64">
        <v>14</v>
      </c>
      <c r="H38" s="64">
        <v>4833</v>
      </c>
      <c r="I38" s="41">
        <v>24</v>
      </c>
      <c r="J38" s="41">
        <v>4857</v>
      </c>
      <c r="K38" s="42">
        <v>0</v>
      </c>
      <c r="L38">
        <v>21212</v>
      </c>
      <c r="N38" s="35">
        <v>22222</v>
      </c>
      <c r="O38" s="35">
        <f>COUNTIF($L$7:$L$500,N38)</f>
        <v>10</v>
      </c>
      <c r="P38" s="35">
        <f>O38/$Q$4</f>
        <v>0.13157894736842105</v>
      </c>
      <c r="Q38" s="35">
        <f>IF(P38=0,0,(P38*((LOG(P38))/LOG(2))))</f>
        <v>-0.38499992349423984</v>
      </c>
      <c r="T38" s="35">
        <f>N38</f>
        <v>22222</v>
      </c>
      <c r="U38" s="35">
        <f>COUNTIF(L7:L19,T38)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COUNTIF(L20:L31,Y38)</f>
        <v>1</v>
      </c>
      <c r="AA38" s="35">
        <f>Z38/(AB4-Z25)</f>
        <v>8.3333333333333329E-2</v>
      </c>
      <c r="AB38" s="35">
        <f>IF(AA38=0,0,(AA38*((LOG(AA38))/LOG(2))))</f>
        <v>-0.29874687506009634</v>
      </c>
      <c r="AD38" s="35">
        <f>N38</f>
        <v>22222</v>
      </c>
      <c r="AE38" s="35">
        <f>COUNTIF(L32:L44,AD38)</f>
        <v>3</v>
      </c>
      <c r="AF38" s="35">
        <f>AE38/(AG4-AE25)</f>
        <v>0.23076923076923078</v>
      </c>
      <c r="AG38" s="35">
        <f>IF(AF38=0,0,(AF38*((LOG(AF38))/LOG(2))))</f>
        <v>-0.48818705017383146</v>
      </c>
      <c r="AI38" s="35">
        <f>N38</f>
        <v>22222</v>
      </c>
      <c r="AJ38" s="35">
        <f>COUNTIF(L45:L57,AI38)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COUNTIF(L58:L69,AN38)</f>
        <v>1</v>
      </c>
      <c r="AP38" s="35">
        <f>AO38/(AQ4-AO25)</f>
        <v>8.3333333333333329E-2</v>
      </c>
      <c r="AQ38" s="35">
        <f>IF(AP38=0,0,(AP38*((LOG(AP38))/LOG(2))))</f>
        <v>-0.29874687506009634</v>
      </c>
      <c r="AS38" s="35">
        <f>N38</f>
        <v>22222</v>
      </c>
      <c r="AT38" s="35">
        <f>COUNTIF(L70:L82,AS38)</f>
        <v>5</v>
      </c>
      <c r="AU38" s="35">
        <f>AT38/(AV4-AT25)</f>
        <v>0.38461538461538464</v>
      </c>
      <c r="AV38" s="35">
        <f>IF(AU38=0,0,(AU38*((LOG(AU38))/LOG(2))))</f>
        <v>-0.53019677817451139</v>
      </c>
    </row>
    <row r="39" spans="1:48" x14ac:dyDescent="0.3">
      <c r="A39" s="58">
        <v>21</v>
      </c>
      <c r="B39" s="58">
        <v>4965</v>
      </c>
      <c r="C39" s="61">
        <v>11</v>
      </c>
      <c r="D39" s="58">
        <v>4980</v>
      </c>
      <c r="E39" s="61">
        <v>22</v>
      </c>
      <c r="F39" s="58">
        <v>4987</v>
      </c>
      <c r="G39" s="64">
        <v>14</v>
      </c>
      <c r="H39" s="64">
        <v>4998</v>
      </c>
      <c r="I39" s="41">
        <v>13</v>
      </c>
      <c r="J39" s="41">
        <v>5006</v>
      </c>
      <c r="K39" s="42">
        <v>0</v>
      </c>
      <c r="L39">
        <v>21211</v>
      </c>
      <c r="P39" s="27">
        <f>SUM(P7:P38)</f>
        <v>0.99999999999999989</v>
      </c>
      <c r="Q39" s="27">
        <f>-SUM(Q7:Q38)</f>
        <v>3.8510678251457064</v>
      </c>
      <c r="V39" s="27">
        <f>SUM(V7:V38)</f>
        <v>1</v>
      </c>
      <c r="W39" s="27">
        <f>-SUM(W7:W38)</f>
        <v>2.8553885422075336</v>
      </c>
      <c r="AA39" s="27">
        <f>SUM(AA7:AA38)</f>
        <v>1</v>
      </c>
      <c r="AB39" s="27">
        <f>-SUM(AB7:AB38)</f>
        <v>2.3553885422075336</v>
      </c>
      <c r="AF39" s="27">
        <f>SUM(AF7:AF38)</f>
        <v>1.0000000000000002</v>
      </c>
      <c r="AG39" s="27">
        <f>-SUM(AG7:AG38)</f>
        <v>2.8731406795131331</v>
      </c>
      <c r="AK39" s="27">
        <f>SUM(AK7:AK38)</f>
        <v>1</v>
      </c>
      <c r="AL39" s="27">
        <f>-SUM(AL7:AL38)</f>
        <v>2.315824333525708</v>
      </c>
      <c r="AP39" s="27">
        <f>SUM(AP7:AP38)</f>
        <v>1</v>
      </c>
      <c r="AQ39" s="27">
        <f>-SUM(AQ7:AQ38)</f>
        <v>3.0220552088742005</v>
      </c>
      <c r="AU39" s="27">
        <f>SUM(AU7:AU38)</f>
        <v>1</v>
      </c>
      <c r="AV39" s="27">
        <f>-SUM(AV7:AV38)</f>
        <v>2.3458519893382608</v>
      </c>
    </row>
    <row r="40" spans="1:48" x14ac:dyDescent="0.3">
      <c r="A40" s="58">
        <v>21</v>
      </c>
      <c r="B40" s="58">
        <v>5149</v>
      </c>
      <c r="C40" s="61">
        <v>22</v>
      </c>
      <c r="D40" s="58">
        <v>5155</v>
      </c>
      <c r="E40" s="61">
        <v>24</v>
      </c>
      <c r="F40" s="58">
        <v>5288</v>
      </c>
      <c r="G40" s="64">
        <v>23</v>
      </c>
      <c r="H40" s="64">
        <v>5293</v>
      </c>
      <c r="I40" s="41">
        <v>24</v>
      </c>
      <c r="J40" s="41">
        <v>5303</v>
      </c>
      <c r="K40" s="42">
        <v>0</v>
      </c>
      <c r="L40">
        <v>22222</v>
      </c>
      <c r="P40" s="28" t="s">
        <v>89</v>
      </c>
      <c r="Q40" s="28">
        <f>Q39/(LOG(Q4)/LOG(2))</f>
        <v>0.6163752407273313</v>
      </c>
      <c r="V40" s="28" t="s">
        <v>116</v>
      </c>
      <c r="W40" s="28">
        <f>W39/(LOG(W4)/LOG(2))</f>
        <v>0.77163492981907889</v>
      </c>
      <c r="AA40" s="28" t="s">
        <v>119</v>
      </c>
      <c r="AB40" s="28">
        <f>AB39/(LOG(AB4)/LOG(2))</f>
        <v>0.65701901811628993</v>
      </c>
      <c r="AF40" s="28" t="s">
        <v>120</v>
      </c>
      <c r="AG40" s="28">
        <f>AG39/(LOG(AG4)/LOG(2))</f>
        <v>0.77643223464168443</v>
      </c>
      <c r="AK40" s="28" t="s">
        <v>121</v>
      </c>
      <c r="AL40" s="28">
        <f>AL39/(LOG(AL4)/LOG(2))</f>
        <v>0.62582409386986515</v>
      </c>
      <c r="AP40" s="28" t="s">
        <v>122</v>
      </c>
      <c r="AQ40" s="28">
        <f>AQ39/(LOG(AQ4)/LOG(2))</f>
        <v>0.84298098188370985</v>
      </c>
      <c r="AU40" s="28" t="s">
        <v>123</v>
      </c>
      <c r="AV40" s="28">
        <f>AV39/(LOG(AV4)/LOG(2))</f>
        <v>0.63393871215842812</v>
      </c>
    </row>
    <row r="41" spans="1:48" x14ac:dyDescent="0.3">
      <c r="A41" s="58">
        <v>21</v>
      </c>
      <c r="B41" s="58">
        <v>5487</v>
      </c>
      <c r="C41" s="61">
        <v>22</v>
      </c>
      <c r="D41" s="58">
        <v>5495</v>
      </c>
      <c r="E41" s="61">
        <v>24</v>
      </c>
      <c r="F41" s="58">
        <v>5505</v>
      </c>
      <c r="G41" s="64">
        <v>23</v>
      </c>
      <c r="H41" s="64">
        <v>5511</v>
      </c>
      <c r="I41" s="41">
        <v>24</v>
      </c>
      <c r="J41" s="41">
        <v>5516</v>
      </c>
      <c r="K41" s="42">
        <v>0</v>
      </c>
      <c r="L41">
        <v>22222</v>
      </c>
    </row>
    <row r="42" spans="1:48" x14ac:dyDescent="0.3">
      <c r="A42" s="58">
        <v>21</v>
      </c>
      <c r="B42" s="58">
        <v>6054</v>
      </c>
      <c r="C42" s="61">
        <v>22</v>
      </c>
      <c r="D42" s="58">
        <v>6059</v>
      </c>
      <c r="E42" s="61">
        <v>24</v>
      </c>
      <c r="F42" s="58">
        <v>6066</v>
      </c>
      <c r="G42" s="64">
        <v>23</v>
      </c>
      <c r="H42" s="64">
        <v>6072</v>
      </c>
      <c r="I42" s="41">
        <v>24</v>
      </c>
      <c r="J42" s="41">
        <v>6079</v>
      </c>
      <c r="K42" s="42">
        <v>0</v>
      </c>
      <c r="L42">
        <v>22222</v>
      </c>
    </row>
    <row r="43" spans="1:48" x14ac:dyDescent="0.3">
      <c r="A43" s="58">
        <v>21</v>
      </c>
      <c r="B43" s="58">
        <v>6203</v>
      </c>
      <c r="C43" s="61">
        <v>22</v>
      </c>
      <c r="D43" s="58">
        <v>6209</v>
      </c>
      <c r="E43" s="61">
        <v>13</v>
      </c>
      <c r="F43" s="58">
        <v>6224</v>
      </c>
      <c r="G43" s="64">
        <v>14</v>
      </c>
      <c r="H43" s="64">
        <v>6234</v>
      </c>
      <c r="I43" s="41">
        <v>24</v>
      </c>
      <c r="J43" s="41">
        <v>6245</v>
      </c>
      <c r="K43" s="42">
        <v>0</v>
      </c>
      <c r="L43">
        <v>22112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6373</v>
      </c>
      <c r="C44" s="61">
        <v>22</v>
      </c>
      <c r="D44" s="58">
        <v>6379</v>
      </c>
      <c r="E44" s="61">
        <v>24</v>
      </c>
      <c r="F44" s="58">
        <v>6387</v>
      </c>
      <c r="G44" s="64">
        <v>14</v>
      </c>
      <c r="H44" s="64">
        <v>6403</v>
      </c>
      <c r="I44" s="41">
        <v>24</v>
      </c>
      <c r="J44" s="41">
        <v>6416</v>
      </c>
      <c r="K44" s="42">
        <v>0</v>
      </c>
      <c r="L44">
        <v>22212</v>
      </c>
      <c r="N44" s="39">
        <f>COUNTIF(L7:L82,G3)</f>
        <v>1</v>
      </c>
      <c r="O44" s="39"/>
      <c r="P44" s="46">
        <v>13</v>
      </c>
      <c r="Q44" s="46">
        <v>12</v>
      </c>
      <c r="R44" s="46">
        <v>13</v>
      </c>
      <c r="S44" s="46">
        <v>13</v>
      </c>
      <c r="T44" s="46">
        <v>12</v>
      </c>
      <c r="U44" s="46">
        <v>13</v>
      </c>
      <c r="V44" s="45"/>
    </row>
    <row r="45" spans="1:48" x14ac:dyDescent="0.3">
      <c r="A45" s="59">
        <v>21</v>
      </c>
      <c r="B45" s="59">
        <v>6570</v>
      </c>
      <c r="C45" s="62">
        <v>22</v>
      </c>
      <c r="D45" s="59">
        <v>6576</v>
      </c>
      <c r="E45" s="62">
        <v>24</v>
      </c>
      <c r="F45" s="59">
        <v>6582</v>
      </c>
      <c r="G45" s="65">
        <v>23</v>
      </c>
      <c r="H45" s="65">
        <v>6589</v>
      </c>
      <c r="I45" s="40">
        <v>13</v>
      </c>
      <c r="J45" s="40">
        <v>6603</v>
      </c>
      <c r="K45" s="51">
        <v>1</v>
      </c>
      <c r="L45">
        <v>22221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6703</v>
      </c>
      <c r="C46" s="62">
        <v>22</v>
      </c>
      <c r="D46" s="59">
        <v>6709</v>
      </c>
      <c r="E46" s="62">
        <v>13</v>
      </c>
      <c r="F46" s="59">
        <v>6718</v>
      </c>
      <c r="G46" s="65">
        <v>23</v>
      </c>
      <c r="H46" s="65">
        <v>6727</v>
      </c>
      <c r="I46" s="40">
        <v>13</v>
      </c>
      <c r="J46" s="40">
        <v>6737</v>
      </c>
      <c r="K46" s="50">
        <v>0</v>
      </c>
      <c r="L46">
        <v>22121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6875</v>
      </c>
      <c r="C47" s="62">
        <v>22</v>
      </c>
      <c r="D47" s="59">
        <v>6881</v>
      </c>
      <c r="E47" s="62">
        <v>13</v>
      </c>
      <c r="F47" s="59">
        <v>6891</v>
      </c>
      <c r="G47" s="65">
        <v>23</v>
      </c>
      <c r="H47" s="65">
        <v>6901</v>
      </c>
      <c r="I47" s="40">
        <v>13</v>
      </c>
      <c r="J47" s="40">
        <v>6910</v>
      </c>
      <c r="K47" s="50">
        <v>0</v>
      </c>
      <c r="L47">
        <v>22121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7070</v>
      </c>
      <c r="C48" s="62">
        <v>11</v>
      </c>
      <c r="D48" s="59">
        <v>7080</v>
      </c>
      <c r="E48" s="62">
        <v>22</v>
      </c>
      <c r="F48" s="59">
        <v>7089</v>
      </c>
      <c r="G48" s="65">
        <v>23</v>
      </c>
      <c r="H48" s="65">
        <v>7099</v>
      </c>
      <c r="I48" s="40">
        <v>24</v>
      </c>
      <c r="J48" s="40">
        <v>7130</v>
      </c>
      <c r="K48" s="50">
        <v>0</v>
      </c>
      <c r="L48">
        <v>21222</v>
      </c>
      <c r="O48" s="44" t="s">
        <v>105</v>
      </c>
      <c r="P48" s="46">
        <f>U25</f>
        <v>1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7267</v>
      </c>
      <c r="C49" s="62">
        <v>22</v>
      </c>
      <c r="D49" s="59">
        <v>7272</v>
      </c>
      <c r="E49" s="62">
        <v>24</v>
      </c>
      <c r="F49" s="59">
        <v>7278</v>
      </c>
      <c r="G49" s="65">
        <v>14</v>
      </c>
      <c r="H49" s="65">
        <v>7288</v>
      </c>
      <c r="I49" s="40">
        <v>24</v>
      </c>
      <c r="J49" s="40">
        <v>7297</v>
      </c>
      <c r="K49" s="50">
        <v>0</v>
      </c>
      <c r="L49">
        <v>22212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7445</v>
      </c>
      <c r="C50" s="62">
        <v>22</v>
      </c>
      <c r="D50" s="59">
        <v>7451</v>
      </c>
      <c r="E50" s="62">
        <v>13</v>
      </c>
      <c r="F50" s="59">
        <v>7466</v>
      </c>
      <c r="G50" s="65">
        <v>14</v>
      </c>
      <c r="H50" s="65">
        <v>7475</v>
      </c>
      <c r="I50" s="40">
        <v>24</v>
      </c>
      <c r="J50" s="40">
        <v>7484</v>
      </c>
      <c r="K50" s="50">
        <v>0</v>
      </c>
      <c r="L50">
        <v>22112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7666</v>
      </c>
      <c r="C51" s="62">
        <v>22</v>
      </c>
      <c r="D51" s="59">
        <v>7671</v>
      </c>
      <c r="E51" s="62">
        <v>13</v>
      </c>
      <c r="F51" s="59">
        <v>7683</v>
      </c>
      <c r="G51" s="65">
        <v>23</v>
      </c>
      <c r="H51" s="65">
        <v>7693</v>
      </c>
      <c r="I51" s="40">
        <v>13</v>
      </c>
      <c r="J51" s="40">
        <v>7706</v>
      </c>
      <c r="K51" s="50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7884</v>
      </c>
      <c r="C52" s="62">
        <v>22</v>
      </c>
      <c r="D52" s="59">
        <v>7889</v>
      </c>
      <c r="E52" s="62">
        <v>24</v>
      </c>
      <c r="F52" s="59">
        <v>7894</v>
      </c>
      <c r="G52" s="65">
        <v>14</v>
      </c>
      <c r="H52" s="65">
        <v>7911</v>
      </c>
      <c r="I52" s="40">
        <v>24</v>
      </c>
      <c r="J52" s="40">
        <v>7920</v>
      </c>
      <c r="K52" s="50">
        <v>0</v>
      </c>
      <c r="L52">
        <v>22212</v>
      </c>
      <c r="N52" s="40"/>
      <c r="O52" s="49" t="s">
        <v>109</v>
      </c>
      <c r="P52">
        <f>J19/P44</f>
        <v>138.76923076923077</v>
      </c>
      <c r="Q52">
        <f>(J31-J19)/Q44</f>
        <v>159.83333333333334</v>
      </c>
      <c r="R52">
        <f>(J44-J31)/R44</f>
        <v>207.23076923076923</v>
      </c>
      <c r="S52">
        <f>(J57-J44)/S44</f>
        <v>260.76923076923077</v>
      </c>
      <c r="T52">
        <f>(J69-J57)/T44</f>
        <v>445.83333333333331</v>
      </c>
      <c r="U52">
        <f>(J82-J69)/U44</f>
        <v>631.23076923076928</v>
      </c>
    </row>
    <row r="53" spans="1:22" x14ac:dyDescent="0.3">
      <c r="A53" s="59">
        <v>21</v>
      </c>
      <c r="B53" s="59">
        <v>8172</v>
      </c>
      <c r="C53" s="62">
        <v>22</v>
      </c>
      <c r="D53" s="59">
        <v>8179</v>
      </c>
      <c r="E53" s="62">
        <v>24</v>
      </c>
      <c r="F53" s="59">
        <v>8187</v>
      </c>
      <c r="G53" s="65">
        <v>23</v>
      </c>
      <c r="H53" s="65">
        <v>8191</v>
      </c>
      <c r="I53" s="40">
        <v>13</v>
      </c>
      <c r="J53" s="40">
        <v>8208</v>
      </c>
      <c r="K53" s="50">
        <v>0</v>
      </c>
      <c r="L53">
        <v>22221</v>
      </c>
    </row>
    <row r="54" spans="1:22" x14ac:dyDescent="0.3">
      <c r="A54" s="59">
        <v>12</v>
      </c>
      <c r="B54" s="59">
        <v>8424</v>
      </c>
      <c r="C54" s="62">
        <v>24</v>
      </c>
      <c r="D54" s="59">
        <v>8434</v>
      </c>
      <c r="E54" s="62">
        <v>13</v>
      </c>
      <c r="F54" s="59">
        <v>8444</v>
      </c>
      <c r="G54" s="65">
        <v>23</v>
      </c>
      <c r="H54" s="65">
        <v>8456</v>
      </c>
      <c r="I54" s="40">
        <v>13</v>
      </c>
      <c r="J54" s="40">
        <v>8468</v>
      </c>
      <c r="K54" s="50">
        <v>0</v>
      </c>
      <c r="L54">
        <v>12121</v>
      </c>
    </row>
    <row r="55" spans="1:22" x14ac:dyDescent="0.3">
      <c r="A55" s="59">
        <v>21</v>
      </c>
      <c r="B55" s="59">
        <v>8613</v>
      </c>
      <c r="C55" s="62">
        <v>22</v>
      </c>
      <c r="D55" s="59">
        <v>8619</v>
      </c>
      <c r="E55" s="62">
        <v>24</v>
      </c>
      <c r="F55" s="59">
        <v>8628</v>
      </c>
      <c r="G55" s="65">
        <v>14</v>
      </c>
      <c r="H55" s="65">
        <v>8640</v>
      </c>
      <c r="I55" s="40">
        <v>24</v>
      </c>
      <c r="J55" s="40">
        <v>8649</v>
      </c>
      <c r="K55" s="50">
        <v>0</v>
      </c>
      <c r="L55">
        <v>22212</v>
      </c>
    </row>
    <row r="56" spans="1:22" x14ac:dyDescent="0.3">
      <c r="A56" s="59">
        <v>21</v>
      </c>
      <c r="B56" s="59">
        <v>8901</v>
      </c>
      <c r="C56" s="62">
        <v>22</v>
      </c>
      <c r="D56" s="59">
        <v>8907</v>
      </c>
      <c r="E56" s="62">
        <v>13</v>
      </c>
      <c r="F56" s="59">
        <v>8924</v>
      </c>
      <c r="G56" s="65">
        <v>23</v>
      </c>
      <c r="H56" s="65">
        <v>8934</v>
      </c>
      <c r="I56" s="40">
        <v>13</v>
      </c>
      <c r="J56" s="40">
        <v>8944</v>
      </c>
      <c r="K56" s="50">
        <v>0</v>
      </c>
      <c r="L56">
        <v>22121</v>
      </c>
    </row>
    <row r="57" spans="1:22" x14ac:dyDescent="0.3">
      <c r="A57" s="59">
        <v>21</v>
      </c>
      <c r="B57" s="59">
        <v>9768</v>
      </c>
      <c r="C57" s="62">
        <v>22</v>
      </c>
      <c r="D57" s="59">
        <v>9773</v>
      </c>
      <c r="E57" s="62">
        <v>24</v>
      </c>
      <c r="F57" s="59">
        <v>9781</v>
      </c>
      <c r="G57" s="65">
        <v>14</v>
      </c>
      <c r="H57" s="65">
        <v>9796</v>
      </c>
      <c r="I57" s="40">
        <v>24</v>
      </c>
      <c r="J57" s="40">
        <v>9806</v>
      </c>
      <c r="K57" s="50">
        <v>0</v>
      </c>
      <c r="L57">
        <v>22212</v>
      </c>
    </row>
    <row r="58" spans="1:22" x14ac:dyDescent="0.3">
      <c r="A58" s="58">
        <v>21</v>
      </c>
      <c r="B58" s="58">
        <v>9974</v>
      </c>
      <c r="C58" s="61">
        <v>22</v>
      </c>
      <c r="D58" s="58">
        <v>9976</v>
      </c>
      <c r="E58" s="61">
        <v>24</v>
      </c>
      <c r="F58" s="58">
        <v>9981</v>
      </c>
      <c r="G58" s="64">
        <v>23</v>
      </c>
      <c r="H58" s="64">
        <v>9986</v>
      </c>
      <c r="I58" s="41">
        <v>13</v>
      </c>
      <c r="J58" s="41">
        <v>10000</v>
      </c>
      <c r="K58" s="42">
        <v>0</v>
      </c>
      <c r="L58">
        <v>22221</v>
      </c>
    </row>
    <row r="59" spans="1:22" x14ac:dyDescent="0.3">
      <c r="A59" s="58">
        <v>21</v>
      </c>
      <c r="B59" s="58">
        <v>10395</v>
      </c>
      <c r="C59" s="61">
        <v>22</v>
      </c>
      <c r="D59" s="58">
        <v>10405</v>
      </c>
      <c r="E59" s="61">
        <v>24</v>
      </c>
      <c r="F59" s="58">
        <v>10410</v>
      </c>
      <c r="G59" s="64">
        <v>14</v>
      </c>
      <c r="H59" s="64">
        <v>10431</v>
      </c>
      <c r="I59" s="41">
        <v>13</v>
      </c>
      <c r="J59" s="41">
        <v>10443</v>
      </c>
      <c r="K59" s="42">
        <v>0</v>
      </c>
      <c r="L59">
        <v>22211</v>
      </c>
    </row>
    <row r="60" spans="1:22" x14ac:dyDescent="0.3">
      <c r="A60" s="58">
        <v>21</v>
      </c>
      <c r="B60" s="58">
        <v>11024</v>
      </c>
      <c r="C60" s="61">
        <v>22</v>
      </c>
      <c r="D60" s="58">
        <v>11042</v>
      </c>
      <c r="E60" s="61">
        <v>13</v>
      </c>
      <c r="F60" s="58">
        <v>11058</v>
      </c>
      <c r="G60" s="64">
        <v>23</v>
      </c>
      <c r="H60" s="64">
        <v>11067</v>
      </c>
      <c r="I60" s="41">
        <v>13</v>
      </c>
      <c r="J60" s="41">
        <v>11077</v>
      </c>
      <c r="K60" s="42">
        <v>0</v>
      </c>
      <c r="L60">
        <v>22121</v>
      </c>
    </row>
    <row r="61" spans="1:22" x14ac:dyDescent="0.3">
      <c r="A61" s="58">
        <v>21</v>
      </c>
      <c r="B61" s="58">
        <v>11547</v>
      </c>
      <c r="C61" s="61">
        <v>11</v>
      </c>
      <c r="D61" s="58">
        <v>11566</v>
      </c>
      <c r="E61" s="61">
        <v>22</v>
      </c>
      <c r="F61" s="58">
        <v>11578</v>
      </c>
      <c r="G61" s="64">
        <v>14</v>
      </c>
      <c r="H61" s="64">
        <v>11590</v>
      </c>
      <c r="I61" s="41">
        <v>13</v>
      </c>
      <c r="J61" s="41">
        <v>11599</v>
      </c>
      <c r="K61" s="42">
        <v>0</v>
      </c>
      <c r="L61">
        <v>21211</v>
      </c>
    </row>
    <row r="62" spans="1:22" x14ac:dyDescent="0.3">
      <c r="A62" s="58">
        <v>21</v>
      </c>
      <c r="B62" s="58">
        <v>12652</v>
      </c>
      <c r="C62" s="61">
        <v>11</v>
      </c>
      <c r="D62" s="58">
        <v>12670</v>
      </c>
      <c r="E62" s="61">
        <v>22</v>
      </c>
      <c r="F62" s="58">
        <v>12680</v>
      </c>
      <c r="G62" s="64">
        <v>14</v>
      </c>
      <c r="H62" s="64">
        <v>12696</v>
      </c>
      <c r="I62" s="41">
        <v>24</v>
      </c>
      <c r="J62" s="41">
        <v>12706</v>
      </c>
      <c r="K62" s="42">
        <v>0</v>
      </c>
      <c r="L62">
        <v>21212</v>
      </c>
    </row>
    <row r="63" spans="1:22" x14ac:dyDescent="0.3">
      <c r="A63" s="58">
        <v>21</v>
      </c>
      <c r="B63" s="58">
        <v>13084</v>
      </c>
      <c r="C63" s="61">
        <v>22</v>
      </c>
      <c r="D63" s="58">
        <v>13096</v>
      </c>
      <c r="E63" s="61">
        <v>24</v>
      </c>
      <c r="F63" s="58">
        <v>13101</v>
      </c>
      <c r="G63" s="64">
        <v>14</v>
      </c>
      <c r="H63" s="64">
        <v>13129</v>
      </c>
      <c r="I63" s="41">
        <v>24</v>
      </c>
      <c r="J63" s="41">
        <v>13141</v>
      </c>
      <c r="K63" s="42">
        <v>0</v>
      </c>
      <c r="L63">
        <v>22212</v>
      </c>
    </row>
    <row r="64" spans="1:22" x14ac:dyDescent="0.3">
      <c r="A64" s="58">
        <v>12</v>
      </c>
      <c r="B64" s="58">
        <v>13390</v>
      </c>
      <c r="C64" s="61">
        <v>24</v>
      </c>
      <c r="D64" s="58">
        <v>13400</v>
      </c>
      <c r="E64" s="61">
        <v>24</v>
      </c>
      <c r="F64" s="58">
        <v>13402</v>
      </c>
      <c r="G64" s="64">
        <v>23</v>
      </c>
      <c r="H64" s="64">
        <v>13406</v>
      </c>
      <c r="I64" s="41">
        <v>24</v>
      </c>
      <c r="J64" s="41">
        <v>13411</v>
      </c>
      <c r="K64" s="42">
        <v>0</v>
      </c>
      <c r="L64">
        <v>12222</v>
      </c>
    </row>
    <row r="65" spans="1:12" x14ac:dyDescent="0.3">
      <c r="A65" s="58">
        <v>21</v>
      </c>
      <c r="B65" s="58">
        <v>13670</v>
      </c>
      <c r="C65" s="61">
        <v>22</v>
      </c>
      <c r="D65" s="58">
        <v>13725</v>
      </c>
      <c r="E65" s="61">
        <v>24</v>
      </c>
      <c r="F65" s="58">
        <v>13733</v>
      </c>
      <c r="G65" s="64">
        <v>23</v>
      </c>
      <c r="H65" s="64">
        <v>13737</v>
      </c>
      <c r="I65" s="41">
        <v>24</v>
      </c>
      <c r="J65" s="41">
        <v>13742</v>
      </c>
      <c r="K65" s="42">
        <v>0</v>
      </c>
      <c r="L65">
        <v>22222</v>
      </c>
    </row>
    <row r="66" spans="1:12" x14ac:dyDescent="0.3">
      <c r="A66" s="58">
        <v>12</v>
      </c>
      <c r="B66" s="58">
        <v>13858</v>
      </c>
      <c r="C66" s="61">
        <v>24</v>
      </c>
      <c r="D66" s="58">
        <v>13866</v>
      </c>
      <c r="E66" s="61">
        <v>13</v>
      </c>
      <c r="F66" s="58">
        <v>13879</v>
      </c>
      <c r="G66" s="64">
        <v>23</v>
      </c>
      <c r="H66" s="64">
        <v>13889</v>
      </c>
      <c r="I66" s="41">
        <v>13</v>
      </c>
      <c r="J66" s="41">
        <v>13902</v>
      </c>
      <c r="K66" s="42">
        <v>0</v>
      </c>
      <c r="L66">
        <v>12121</v>
      </c>
    </row>
    <row r="67" spans="1:12" x14ac:dyDescent="0.3">
      <c r="A67" s="58">
        <v>21</v>
      </c>
      <c r="B67" s="58">
        <v>14167</v>
      </c>
      <c r="C67" s="61">
        <v>22</v>
      </c>
      <c r="D67" s="58">
        <v>14192</v>
      </c>
      <c r="E67" s="61">
        <v>24</v>
      </c>
      <c r="F67" s="58">
        <v>14198</v>
      </c>
      <c r="G67" s="64">
        <v>23</v>
      </c>
      <c r="H67" s="64">
        <v>14203</v>
      </c>
      <c r="I67" s="41">
        <v>13</v>
      </c>
      <c r="J67" s="41">
        <v>14214</v>
      </c>
      <c r="K67" s="42">
        <v>0</v>
      </c>
      <c r="L67">
        <v>22221</v>
      </c>
    </row>
    <row r="68" spans="1:12" x14ac:dyDescent="0.3">
      <c r="A68" s="58">
        <v>21</v>
      </c>
      <c r="B68" s="58">
        <v>14760</v>
      </c>
      <c r="C68" s="61">
        <v>22</v>
      </c>
      <c r="D68" s="58">
        <v>14769</v>
      </c>
      <c r="E68" s="61">
        <v>24</v>
      </c>
      <c r="F68" s="58">
        <v>14775</v>
      </c>
      <c r="G68" s="64">
        <v>23</v>
      </c>
      <c r="H68" s="64">
        <v>14783</v>
      </c>
      <c r="I68" s="41">
        <v>13</v>
      </c>
      <c r="J68" s="41">
        <v>14796</v>
      </c>
      <c r="K68" s="42">
        <v>0</v>
      </c>
      <c r="L68">
        <v>22221</v>
      </c>
    </row>
    <row r="69" spans="1:12" x14ac:dyDescent="0.3">
      <c r="A69" s="58">
        <v>21</v>
      </c>
      <c r="B69" s="58">
        <v>15115</v>
      </c>
      <c r="C69" s="61">
        <v>22</v>
      </c>
      <c r="D69" s="58">
        <v>15122</v>
      </c>
      <c r="E69" s="61">
        <v>24</v>
      </c>
      <c r="F69" s="58">
        <v>15129</v>
      </c>
      <c r="G69" s="64">
        <v>14</v>
      </c>
      <c r="H69" s="64">
        <v>15146</v>
      </c>
      <c r="I69" s="41">
        <v>24</v>
      </c>
      <c r="J69" s="41">
        <v>15156</v>
      </c>
      <c r="K69" s="42">
        <v>0</v>
      </c>
      <c r="L69">
        <v>22212</v>
      </c>
    </row>
    <row r="70" spans="1:12" x14ac:dyDescent="0.3">
      <c r="A70" s="59">
        <v>12</v>
      </c>
      <c r="B70" s="59">
        <v>15324</v>
      </c>
      <c r="C70" s="62">
        <v>24</v>
      </c>
      <c r="D70" s="59">
        <v>15333</v>
      </c>
      <c r="E70" s="62">
        <v>24</v>
      </c>
      <c r="F70" s="59">
        <v>15356</v>
      </c>
      <c r="G70" s="65">
        <v>14</v>
      </c>
      <c r="H70" s="65">
        <v>15368</v>
      </c>
      <c r="I70" s="40">
        <v>24</v>
      </c>
      <c r="J70" s="40">
        <v>15381</v>
      </c>
      <c r="K70" s="50">
        <v>0</v>
      </c>
      <c r="L70">
        <v>12212</v>
      </c>
    </row>
    <row r="71" spans="1:12" x14ac:dyDescent="0.3">
      <c r="A71" s="59">
        <v>21</v>
      </c>
      <c r="B71" s="59">
        <v>16819</v>
      </c>
      <c r="C71" s="62">
        <v>22</v>
      </c>
      <c r="D71" s="59">
        <v>16825</v>
      </c>
      <c r="E71" s="62">
        <v>24</v>
      </c>
      <c r="F71" s="59">
        <v>16833</v>
      </c>
      <c r="G71" s="65">
        <v>23</v>
      </c>
      <c r="H71" s="65">
        <v>16840</v>
      </c>
      <c r="I71" s="40">
        <v>24</v>
      </c>
      <c r="J71" s="40">
        <v>16847</v>
      </c>
      <c r="K71" s="50">
        <v>0</v>
      </c>
      <c r="L71">
        <v>22222</v>
      </c>
    </row>
    <row r="72" spans="1:12" x14ac:dyDescent="0.3">
      <c r="A72" s="59">
        <v>21</v>
      </c>
      <c r="B72" s="59">
        <v>17049</v>
      </c>
      <c r="C72" s="62">
        <v>22</v>
      </c>
      <c r="D72" s="59">
        <v>17057</v>
      </c>
      <c r="E72" s="62">
        <v>13</v>
      </c>
      <c r="F72" s="59">
        <v>17079</v>
      </c>
      <c r="G72" s="65">
        <v>23</v>
      </c>
      <c r="H72" s="65">
        <v>17090</v>
      </c>
      <c r="I72" s="40">
        <v>13</v>
      </c>
      <c r="J72" s="40">
        <v>17106</v>
      </c>
      <c r="K72" s="50">
        <v>0</v>
      </c>
      <c r="L72">
        <v>22121</v>
      </c>
    </row>
    <row r="73" spans="1:12" x14ac:dyDescent="0.3">
      <c r="A73" s="59">
        <v>21</v>
      </c>
      <c r="B73" s="59">
        <v>19334</v>
      </c>
      <c r="C73" s="62">
        <v>22</v>
      </c>
      <c r="D73" s="59">
        <v>19930</v>
      </c>
      <c r="E73" s="62">
        <v>24</v>
      </c>
      <c r="F73" s="59">
        <v>19962</v>
      </c>
      <c r="G73" s="65">
        <v>23</v>
      </c>
      <c r="H73" s="65">
        <v>20435</v>
      </c>
      <c r="I73" s="40">
        <v>24</v>
      </c>
      <c r="J73" s="40">
        <v>20440</v>
      </c>
      <c r="K73" s="50">
        <v>0</v>
      </c>
      <c r="L73">
        <v>22222</v>
      </c>
    </row>
    <row r="74" spans="1:12" x14ac:dyDescent="0.3">
      <c r="A74" s="59">
        <v>21</v>
      </c>
      <c r="B74" s="59">
        <v>20657</v>
      </c>
      <c r="C74" s="62">
        <v>22</v>
      </c>
      <c r="D74" s="59">
        <v>20670</v>
      </c>
      <c r="E74" s="62">
        <v>13</v>
      </c>
      <c r="F74" s="59">
        <v>20814</v>
      </c>
      <c r="G74" s="65">
        <v>23</v>
      </c>
      <c r="H74" s="65">
        <v>20825</v>
      </c>
      <c r="I74" s="40">
        <v>24</v>
      </c>
      <c r="J74" s="40">
        <v>20832</v>
      </c>
      <c r="K74" s="51">
        <v>1</v>
      </c>
      <c r="L74">
        <v>22122</v>
      </c>
    </row>
    <row r="75" spans="1:12" x14ac:dyDescent="0.3">
      <c r="A75" s="59">
        <v>21</v>
      </c>
      <c r="B75" s="59">
        <v>20932</v>
      </c>
      <c r="C75" s="62">
        <v>22</v>
      </c>
      <c r="D75" s="59">
        <v>20941</v>
      </c>
      <c r="E75" s="62">
        <v>13</v>
      </c>
      <c r="F75" s="59">
        <v>20950</v>
      </c>
      <c r="G75" s="65">
        <v>23</v>
      </c>
      <c r="H75" s="65">
        <v>20960</v>
      </c>
      <c r="I75" s="40">
        <v>13</v>
      </c>
      <c r="J75" s="40">
        <v>20970</v>
      </c>
      <c r="K75" s="50">
        <v>0</v>
      </c>
      <c r="L75">
        <v>22121</v>
      </c>
    </row>
    <row r="76" spans="1:12" x14ac:dyDescent="0.3">
      <c r="A76" s="59">
        <v>21</v>
      </c>
      <c r="B76" s="59">
        <v>21100</v>
      </c>
      <c r="C76" s="62">
        <v>22</v>
      </c>
      <c r="D76" s="59">
        <v>21106</v>
      </c>
      <c r="E76" s="62">
        <v>13</v>
      </c>
      <c r="F76" s="59">
        <v>21115</v>
      </c>
      <c r="G76" s="65">
        <v>23</v>
      </c>
      <c r="H76" s="65">
        <v>21125</v>
      </c>
      <c r="I76" s="40">
        <v>24</v>
      </c>
      <c r="J76" s="40">
        <v>21142</v>
      </c>
      <c r="K76" s="50">
        <v>0</v>
      </c>
      <c r="L76">
        <v>22122</v>
      </c>
    </row>
    <row r="77" spans="1:12" x14ac:dyDescent="0.3">
      <c r="A77" s="59">
        <v>21</v>
      </c>
      <c r="B77" s="59">
        <v>21330</v>
      </c>
      <c r="C77" s="62">
        <v>22</v>
      </c>
      <c r="D77" s="59">
        <v>21335</v>
      </c>
      <c r="E77" s="62">
        <v>24</v>
      </c>
      <c r="F77" s="59">
        <v>21343</v>
      </c>
      <c r="G77" s="65">
        <v>23</v>
      </c>
      <c r="H77" s="65">
        <v>21351</v>
      </c>
      <c r="I77" s="40">
        <v>13</v>
      </c>
      <c r="J77" s="40">
        <v>21372</v>
      </c>
      <c r="K77" s="50">
        <v>0</v>
      </c>
      <c r="L77">
        <v>22221</v>
      </c>
    </row>
    <row r="78" spans="1:12" x14ac:dyDescent="0.3">
      <c r="A78" s="59">
        <v>21</v>
      </c>
      <c r="B78" s="59">
        <v>21671</v>
      </c>
      <c r="C78" s="62">
        <v>22</v>
      </c>
      <c r="D78" s="59">
        <v>21677</v>
      </c>
      <c r="E78" s="62">
        <v>24</v>
      </c>
      <c r="F78" s="59">
        <v>21685</v>
      </c>
      <c r="G78" s="65">
        <v>14</v>
      </c>
      <c r="H78" s="65">
        <v>21695</v>
      </c>
      <c r="I78" s="40">
        <v>24</v>
      </c>
      <c r="J78" s="40">
        <v>21711</v>
      </c>
      <c r="K78" s="50">
        <v>0</v>
      </c>
      <c r="L78">
        <v>22212</v>
      </c>
    </row>
    <row r="79" spans="1:12" x14ac:dyDescent="0.3">
      <c r="A79" s="59">
        <v>12</v>
      </c>
      <c r="B79" s="59">
        <v>21860</v>
      </c>
      <c r="C79" s="62">
        <v>24</v>
      </c>
      <c r="D79" s="59">
        <v>21870</v>
      </c>
      <c r="E79" s="62">
        <v>24</v>
      </c>
      <c r="F79" s="59">
        <v>21878</v>
      </c>
      <c r="G79" s="65">
        <v>14</v>
      </c>
      <c r="H79" s="65">
        <v>21888</v>
      </c>
      <c r="I79" s="40">
        <v>24</v>
      </c>
      <c r="J79" s="40">
        <v>21898</v>
      </c>
      <c r="K79" s="50">
        <v>0</v>
      </c>
      <c r="L79">
        <v>12212</v>
      </c>
    </row>
    <row r="80" spans="1:12" x14ac:dyDescent="0.3">
      <c r="A80" s="59">
        <v>21</v>
      </c>
      <c r="B80" s="59">
        <v>22350</v>
      </c>
      <c r="C80" s="62">
        <v>22</v>
      </c>
      <c r="D80" s="59">
        <v>22357</v>
      </c>
      <c r="E80" s="62">
        <v>24</v>
      </c>
      <c r="F80" s="59">
        <v>22365</v>
      </c>
      <c r="G80" s="65">
        <v>23</v>
      </c>
      <c r="H80" s="65">
        <v>22377</v>
      </c>
      <c r="I80" s="40">
        <v>24</v>
      </c>
      <c r="J80" s="40">
        <v>22387</v>
      </c>
      <c r="K80" s="50">
        <v>0</v>
      </c>
      <c r="L80">
        <v>22222</v>
      </c>
    </row>
    <row r="81" spans="1:12" x14ac:dyDescent="0.3">
      <c r="A81" s="59">
        <v>21</v>
      </c>
      <c r="B81" s="59">
        <v>22513</v>
      </c>
      <c r="C81" s="62">
        <v>22</v>
      </c>
      <c r="D81" s="59">
        <v>22519</v>
      </c>
      <c r="E81" s="62">
        <v>24</v>
      </c>
      <c r="F81" s="59">
        <v>22528</v>
      </c>
      <c r="G81" s="65">
        <v>23</v>
      </c>
      <c r="H81" s="65">
        <v>22970</v>
      </c>
      <c r="I81" s="40">
        <v>24</v>
      </c>
      <c r="J81" s="40">
        <v>23059</v>
      </c>
      <c r="K81" s="50">
        <v>0</v>
      </c>
      <c r="L81">
        <v>22222</v>
      </c>
    </row>
    <row r="82" spans="1:12" x14ac:dyDescent="0.3">
      <c r="A82" s="59">
        <v>21</v>
      </c>
      <c r="B82" s="59">
        <v>23334</v>
      </c>
      <c r="C82" s="62">
        <v>22</v>
      </c>
      <c r="D82" s="59">
        <v>23342</v>
      </c>
      <c r="E82" s="62">
        <v>24</v>
      </c>
      <c r="F82" s="59">
        <v>23350</v>
      </c>
      <c r="G82" s="65">
        <v>23</v>
      </c>
      <c r="H82" s="65">
        <v>23355</v>
      </c>
      <c r="I82" s="40">
        <v>24</v>
      </c>
      <c r="J82" s="40">
        <v>23362</v>
      </c>
      <c r="K82" s="50">
        <v>0</v>
      </c>
      <c r="L82">
        <v>22222</v>
      </c>
    </row>
    <row r="83" spans="1:12" x14ac:dyDescent="0.3">
      <c r="A83" s="17"/>
      <c r="B83" s="17"/>
      <c r="C83" s="17"/>
      <c r="D83" s="17"/>
      <c r="E83" s="17"/>
      <c r="F83" s="17"/>
      <c r="G83" s="17"/>
      <c r="H8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99</v>
      </c>
      <c r="V3" s="25" t="s">
        <v>117</v>
      </c>
      <c r="W3">
        <f>COUNTA(L7:L23)</f>
        <v>17</v>
      </c>
      <c r="AA3" s="25" t="s">
        <v>117</v>
      </c>
      <c r="AB3">
        <f>COUNTA(L24:L39)</f>
        <v>16</v>
      </c>
      <c r="AF3" s="25" t="s">
        <v>117</v>
      </c>
      <c r="AG3">
        <f>COUNTA(L40:L56)</f>
        <v>17</v>
      </c>
      <c r="AK3" s="25" t="s">
        <v>117</v>
      </c>
      <c r="AL3">
        <f>COUNTA(L57:L72)</f>
        <v>16</v>
      </c>
      <c r="AP3" s="25" t="s">
        <v>117</v>
      </c>
      <c r="AQ3">
        <f>COUNTA(L73:L89)</f>
        <v>17</v>
      </c>
      <c r="AU3" s="25" t="s">
        <v>117</v>
      </c>
      <c r="AV3">
        <f>COUNTA(L90:L105)</f>
        <v>16</v>
      </c>
    </row>
    <row r="4" spans="1:48" x14ac:dyDescent="0.3">
      <c r="P4" s="25" t="s">
        <v>85</v>
      </c>
      <c r="Q4" s="26">
        <f>SUM(O7:O38)</f>
        <v>99</v>
      </c>
      <c r="V4" s="25" t="s">
        <v>118</v>
      </c>
      <c r="W4">
        <f>SUM(U7:U38)</f>
        <v>17</v>
      </c>
      <c r="AA4" s="25" t="s">
        <v>118</v>
      </c>
      <c r="AB4">
        <f>SUM(Z7:Z38)</f>
        <v>16</v>
      </c>
      <c r="AF4" s="25" t="s">
        <v>118</v>
      </c>
      <c r="AG4">
        <f>SUM(AE7:AE38)</f>
        <v>17</v>
      </c>
      <c r="AK4" s="25" t="s">
        <v>118</v>
      </c>
      <c r="AL4">
        <f>SUM(AJ7:AJ38)</f>
        <v>16</v>
      </c>
      <c r="AP4" s="25" t="s">
        <v>118</v>
      </c>
      <c r="AQ4">
        <f>SUM(AO7:AO38)</f>
        <v>17</v>
      </c>
      <c r="AU4" s="25" t="s">
        <v>118</v>
      </c>
      <c r="AV4">
        <f>SUM(AT7:AT38)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20</v>
      </c>
      <c r="C7" s="60">
        <v>24</v>
      </c>
      <c r="D7" s="57">
        <v>32</v>
      </c>
      <c r="E7" s="60">
        <v>13</v>
      </c>
      <c r="F7" s="57">
        <v>46</v>
      </c>
      <c r="G7" s="63">
        <v>14</v>
      </c>
      <c r="H7" s="63">
        <v>64</v>
      </c>
      <c r="I7" s="41">
        <v>13</v>
      </c>
      <c r="J7" s="41">
        <v>77</v>
      </c>
      <c r="K7" s="42">
        <v>0</v>
      </c>
      <c r="L7">
        <v>12111</v>
      </c>
      <c r="N7" s="35">
        <v>11111</v>
      </c>
      <c r="O7" s="35">
        <f>COUNTIF($L$7:$L$500,N7)</f>
        <v>1</v>
      </c>
      <c r="P7" s="35">
        <f>O7/$Q$4</f>
        <v>1.0101010101010102E-2</v>
      </c>
      <c r="Q7" s="35">
        <f>IF(P7=0,0,(P7*((LOG(P7))/LOG(2))))</f>
        <v>-6.6963198182622322E-2</v>
      </c>
      <c r="T7" s="35">
        <f>N7</f>
        <v>11111</v>
      </c>
      <c r="U7" s="35">
        <f>COUNTIF(L7:L23,T7)</f>
        <v>1</v>
      </c>
      <c r="V7" s="35">
        <f>U7/(W4-U25)</f>
        <v>6.6666666666666666E-2</v>
      </c>
      <c r="W7" s="35">
        <f>IF(V7=0,0,(V7*((LOG(V7))/LOG(2))))</f>
        <v>-0.26045937304056793</v>
      </c>
      <c r="Y7" s="35">
        <f>N7</f>
        <v>11111</v>
      </c>
      <c r="Z7" s="35">
        <f>COUNTIF(L24:L39,Y7)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COUNTIF(L40:L56,AD7)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COUNTIF(L57:L72,AI7)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COUNTIF(L73:L89,AN7)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COUNTIF(L90:L105,AS7)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184</v>
      </c>
      <c r="C8" s="61">
        <v>13</v>
      </c>
      <c r="D8" s="58">
        <v>189</v>
      </c>
      <c r="E8" s="61">
        <v>13</v>
      </c>
      <c r="F8" s="58">
        <v>197</v>
      </c>
      <c r="G8" s="64">
        <v>23</v>
      </c>
      <c r="H8" s="64">
        <v>208</v>
      </c>
      <c r="I8" s="41">
        <v>13</v>
      </c>
      <c r="J8" s="41">
        <v>221</v>
      </c>
      <c r="K8" s="42">
        <v>0</v>
      </c>
      <c r="L8">
        <v>11121</v>
      </c>
      <c r="N8" s="35">
        <v>11112</v>
      </c>
      <c r="O8" s="35">
        <f>COUNTIF($L$7:$L$500,N8)</f>
        <v>2</v>
      </c>
      <c r="P8" s="35">
        <f>O8/$Q$4</f>
        <v>2.0202020202020204E-2</v>
      </c>
      <c r="Q8" s="35">
        <f>IF(P8=0,0,(P8*((LOG(P8))/LOG(2))))</f>
        <v>-0.11372437616322445</v>
      </c>
      <c r="T8" s="35">
        <f>N8</f>
        <v>11112</v>
      </c>
      <c r="U8" s="35">
        <f>COUNTIF(L7:L23,T8)</f>
        <v>2</v>
      </c>
      <c r="V8" s="35">
        <f>U8/(W4-U25)</f>
        <v>0.13333333333333333</v>
      </c>
      <c r="W8" s="35">
        <f>IF(V8=0,0,(V8*((LOG(V8))/LOG(2))))</f>
        <v>-0.3875854127478025</v>
      </c>
      <c r="Y8" s="35">
        <f>N8</f>
        <v>11112</v>
      </c>
      <c r="Z8" s="35">
        <f>COUNTIF(L24:L39,Y8)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COUNTIF(L40:L56,AD8)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COUNTIF(L57:L72,AI8)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COUNTIF(L73:L89,AN8)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COUNTIF(L90:L105,AS8)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329</v>
      </c>
      <c r="C9" s="61">
        <v>22</v>
      </c>
      <c r="D9" s="58">
        <v>339</v>
      </c>
      <c r="E9" s="61">
        <v>13</v>
      </c>
      <c r="F9" s="58">
        <v>351</v>
      </c>
      <c r="G9" s="64">
        <v>14</v>
      </c>
      <c r="H9" s="64">
        <v>362</v>
      </c>
      <c r="I9" s="41">
        <v>13</v>
      </c>
      <c r="J9" s="41">
        <v>372</v>
      </c>
      <c r="K9" s="42">
        <v>0</v>
      </c>
      <c r="L9">
        <v>22111</v>
      </c>
      <c r="N9" s="35">
        <v>11121</v>
      </c>
      <c r="O9" s="35">
        <f>COUNTIF($L$7:$L$500,N9)</f>
        <v>4</v>
      </c>
      <c r="P9" s="35">
        <f>O9/$Q$4</f>
        <v>4.0404040404040407E-2</v>
      </c>
      <c r="Q9" s="35">
        <f>IF(P9=0,0,(P9*((LOG(P9))/LOG(2))))</f>
        <v>-0.18704471192240849</v>
      </c>
      <c r="T9" s="35">
        <f>N9</f>
        <v>11121</v>
      </c>
      <c r="U9" s="35">
        <f>COUNTIF(L7:L23,T9)</f>
        <v>2</v>
      </c>
      <c r="V9" s="35">
        <f>U9/(W4-U25)</f>
        <v>0.13333333333333333</v>
      </c>
      <c r="W9" s="35">
        <f>IF(V9=0,0,(V9*((LOG(V9))/LOG(2))))</f>
        <v>-0.3875854127478025</v>
      </c>
      <c r="Y9" s="35">
        <f>N9</f>
        <v>11121</v>
      </c>
      <c r="Z9" s="35">
        <f>COUNTIF(L24:L39,Y9)</f>
        <v>2</v>
      </c>
      <c r="AA9" s="35">
        <f>Z9/(AB4-Z25)</f>
        <v>0.13333333333333333</v>
      </c>
      <c r="AB9" s="35">
        <f>IF(AA9=0,0,(AA9*((LOG(AA9))/LOG(2))))</f>
        <v>-0.3875854127478025</v>
      </c>
      <c r="AD9" s="35">
        <f>N9</f>
        <v>11121</v>
      </c>
      <c r="AE9" s="35">
        <f>COUNTIF(L40:L56,AD9)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COUNTIF(L57:L72,AI9)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COUNTIF(L73:L89,AN9)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COUNTIF(L90:L105,AS9)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476</v>
      </c>
      <c r="C10" s="61">
        <v>13</v>
      </c>
      <c r="D10" s="58">
        <v>486</v>
      </c>
      <c r="E10" s="61">
        <v>13</v>
      </c>
      <c r="F10" s="58">
        <v>495</v>
      </c>
      <c r="G10" s="64">
        <v>23</v>
      </c>
      <c r="H10" s="64">
        <v>505</v>
      </c>
      <c r="I10" s="41">
        <v>13</v>
      </c>
      <c r="J10" s="41">
        <v>520</v>
      </c>
      <c r="K10" s="42">
        <v>0</v>
      </c>
      <c r="L10">
        <v>11121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COUNTIF(L24:L39,Y10)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COUNTIF(L40:L56,AD10)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COUNTIF(L57:L72,AI10)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COUNTIF(L73:L89,AN10)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COUNTIF(L90:L105,AS10)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641</v>
      </c>
      <c r="C11" s="61">
        <v>13</v>
      </c>
      <c r="D11" s="58">
        <v>652</v>
      </c>
      <c r="E11" s="61">
        <v>13</v>
      </c>
      <c r="F11" s="58">
        <v>662</v>
      </c>
      <c r="G11" s="64">
        <v>14</v>
      </c>
      <c r="H11" s="64">
        <v>669</v>
      </c>
      <c r="I11" s="41">
        <v>13</v>
      </c>
      <c r="J11" s="41">
        <v>679</v>
      </c>
      <c r="K11" s="51">
        <v>1</v>
      </c>
      <c r="L11">
        <v>11111</v>
      </c>
      <c r="N11" s="35">
        <v>11211</v>
      </c>
      <c r="O11" s="35">
        <f>COUNTIF($L$7:$L$500,N11)</f>
        <v>3</v>
      </c>
      <c r="P11" s="35">
        <f>O11/$Q$4</f>
        <v>3.0303030303030304E-2</v>
      </c>
      <c r="Q11" s="35">
        <f>IF(P11=0,0,(P11*((LOG(P11))/LOG(2))))</f>
        <v>-0.15286042785934709</v>
      </c>
      <c r="T11" s="35">
        <f>N11</f>
        <v>11211</v>
      </c>
      <c r="U11" s="35">
        <f>COUNTIF(L7:L23,T11)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COUNTIF(L24:L39,Y11)</f>
        <v>2</v>
      </c>
      <c r="AA11" s="35">
        <f>Z11/(AB4-Z25)</f>
        <v>0.13333333333333333</v>
      </c>
      <c r="AB11" s="35">
        <f>IF(AA11=0,0,(AA11*((LOG(AA11))/LOG(2))))</f>
        <v>-0.3875854127478025</v>
      </c>
      <c r="AD11" s="35">
        <f>N11</f>
        <v>11211</v>
      </c>
      <c r="AE11" s="35">
        <f>COUNTIF(L40:L56,AD11)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COUNTIF(L57:L72,AI11)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COUNTIF(L73:L89,AN11)</f>
        <v>1</v>
      </c>
      <c r="AP11" s="35">
        <f>AO11/(AQ4-AO25)</f>
        <v>5.8823529411764705E-2</v>
      </c>
      <c r="AQ11" s="35">
        <f>IF(AP11=0,0,(AP11*((LOG(AP11))/LOG(2))))</f>
        <v>-0.24043899066178465</v>
      </c>
      <c r="AS11" s="35">
        <f>N11</f>
        <v>11211</v>
      </c>
      <c r="AT11" s="35">
        <f>COUNTIF(L90:L105,AS11)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772</v>
      </c>
      <c r="C12" s="61">
        <v>11</v>
      </c>
      <c r="D12" s="58">
        <v>782</v>
      </c>
      <c r="E12" s="61">
        <v>11</v>
      </c>
      <c r="F12" s="58">
        <v>788</v>
      </c>
      <c r="G12" s="64">
        <v>21</v>
      </c>
      <c r="H12" s="64">
        <v>798</v>
      </c>
      <c r="I12" s="41">
        <v>11</v>
      </c>
      <c r="J12" s="41">
        <v>809</v>
      </c>
      <c r="K12" s="42">
        <v>1</v>
      </c>
      <c r="L12">
        <v>21121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COUNTIF(L24:L39,Y12)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COUNTIF(L40:L56,AD12)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COUNTIF(L57:L72,AI12)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COUNTIF(L73:L89,AN12)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COUNTIF(L90:L105,AS12)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942</v>
      </c>
      <c r="C13" s="61">
        <v>13</v>
      </c>
      <c r="D13" s="58">
        <v>950</v>
      </c>
      <c r="E13" s="61">
        <v>13</v>
      </c>
      <c r="F13" s="58">
        <v>976</v>
      </c>
      <c r="G13" s="64">
        <v>14</v>
      </c>
      <c r="H13" s="64">
        <v>991</v>
      </c>
      <c r="I13" s="41">
        <v>24</v>
      </c>
      <c r="J13" s="41">
        <v>1001</v>
      </c>
      <c r="K13" s="42">
        <v>0</v>
      </c>
      <c r="L13">
        <v>11112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COUNTIF(L24:L39,Y13)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COUNTIF(L40:L56,AD13)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COUNTIF(L57:L72,AI13)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COUNTIF(L73:L89,AN13)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COUNTIF(L90:L105,AS13)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1114</v>
      </c>
      <c r="C14" s="61">
        <v>24</v>
      </c>
      <c r="D14" s="58">
        <v>1124</v>
      </c>
      <c r="E14" s="61">
        <v>13</v>
      </c>
      <c r="F14" s="58">
        <v>1134</v>
      </c>
      <c r="G14" s="64">
        <v>14</v>
      </c>
      <c r="H14" s="64">
        <v>1143</v>
      </c>
      <c r="I14" s="41">
        <v>13</v>
      </c>
      <c r="J14" s="41">
        <v>1151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COUNTIF(L24:L39,Y14)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COUNTIF(L40:L56,AD14)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COUNTIF(L57:L72,AI14)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COUNTIF(L73:L89,AN14)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COUNTIF(L90:L105,AS14)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1268</v>
      </c>
      <c r="C15" s="61">
        <v>11</v>
      </c>
      <c r="D15" s="58">
        <v>1277</v>
      </c>
      <c r="E15" s="61">
        <v>11</v>
      </c>
      <c r="F15" s="58">
        <v>1286</v>
      </c>
      <c r="G15" s="64">
        <v>12</v>
      </c>
      <c r="H15" s="64">
        <v>1294</v>
      </c>
      <c r="I15" s="41">
        <v>13</v>
      </c>
      <c r="J15" s="41">
        <v>1303</v>
      </c>
      <c r="K15" s="42">
        <v>0</v>
      </c>
      <c r="L15">
        <v>21111</v>
      </c>
      <c r="N15" s="35">
        <v>12111</v>
      </c>
      <c r="O15" s="35">
        <f>COUNTIF($L$7:$L$500,N15)</f>
        <v>5</v>
      </c>
      <c r="P15" s="35">
        <f>O15/$Q$4</f>
        <v>5.0505050505050504E-2</v>
      </c>
      <c r="Q15" s="35">
        <f>IF(P15=0,0,(P15*((LOG(P15))/LOG(2))))</f>
        <v>-0.21754689521172968</v>
      </c>
      <c r="T15" s="35">
        <f>N15</f>
        <v>12111</v>
      </c>
      <c r="U15" s="35">
        <f>COUNTIF(L7:L23,T15)</f>
        <v>4</v>
      </c>
      <c r="V15" s="35">
        <f>U15/(W4-U25)</f>
        <v>0.26666666666666666</v>
      </c>
      <c r="W15" s="35">
        <f>IF(V15=0,0,(V15*((LOG(V15))/LOG(2))))</f>
        <v>-0.50850415882893829</v>
      </c>
      <c r="Y15" s="35">
        <f>N15</f>
        <v>12111</v>
      </c>
      <c r="Z15" s="35">
        <f>COUNTIF(L24:L39,Y15)</f>
        <v>1</v>
      </c>
      <c r="AA15" s="35">
        <f>Z15/(AB4-Z25)</f>
        <v>6.6666666666666666E-2</v>
      </c>
      <c r="AB15" s="35">
        <f>IF(AA15=0,0,(AA15*((LOG(AA15))/LOG(2))))</f>
        <v>-0.26045937304056793</v>
      </c>
      <c r="AD15" s="35">
        <f>N15</f>
        <v>12111</v>
      </c>
      <c r="AE15" s="35">
        <f>COUNTIF(L40:L56,AD15)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COUNTIF(L57:L72,AI15)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COUNTIF(L73:L89,AN15)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COUNTIF(L90:L105,AS15)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1400</v>
      </c>
      <c r="C16" s="61">
        <v>11</v>
      </c>
      <c r="D16" s="58">
        <v>1413</v>
      </c>
      <c r="E16" s="61">
        <v>11</v>
      </c>
      <c r="F16" s="58">
        <v>1421</v>
      </c>
      <c r="G16" s="64">
        <v>21</v>
      </c>
      <c r="H16" s="64">
        <v>1431</v>
      </c>
      <c r="I16" s="41">
        <v>22</v>
      </c>
      <c r="J16" s="41">
        <v>1433</v>
      </c>
      <c r="K16" s="42">
        <v>0</v>
      </c>
      <c r="L16">
        <v>21122</v>
      </c>
      <c r="N16" s="35">
        <v>12112</v>
      </c>
      <c r="O16" s="35">
        <f>COUNTIF($L$7:$L$500,N16)</f>
        <v>1</v>
      </c>
      <c r="P16" s="35">
        <f>O16/$Q$4</f>
        <v>1.0101010101010102E-2</v>
      </c>
      <c r="Q16" s="35">
        <f>IF(P16=0,0,(P16*((LOG(P16))/LOG(2))))</f>
        <v>-6.6963198182622322E-2</v>
      </c>
      <c r="T16" s="35">
        <f>N16</f>
        <v>12112</v>
      </c>
      <c r="U16" s="35">
        <f>COUNTIF(L7:L23,T16)</f>
        <v>1</v>
      </c>
      <c r="V16" s="35">
        <f>U16/(W4-U25)</f>
        <v>6.6666666666666666E-2</v>
      </c>
      <c r="W16" s="35">
        <f>IF(V16=0,0,(V16*((LOG(V16))/LOG(2))))</f>
        <v>-0.26045937304056793</v>
      </c>
      <c r="Y16" s="35">
        <f>N16</f>
        <v>12112</v>
      </c>
      <c r="Z16" s="35">
        <f>COUNTIF(L24:L39,Y16)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COUNTIF(L40:L56,AD16)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COUNTIF(L57:L72,AI16)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COUNTIF(L73:L89,AN16)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COUNTIF(L90:L105,AS16)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1538</v>
      </c>
      <c r="C17" s="61">
        <v>13</v>
      </c>
      <c r="D17" s="58">
        <v>1543</v>
      </c>
      <c r="E17" s="61">
        <v>13</v>
      </c>
      <c r="F17" s="58">
        <v>1548</v>
      </c>
      <c r="G17" s="64">
        <v>14</v>
      </c>
      <c r="H17" s="64">
        <v>1557</v>
      </c>
      <c r="I17" s="41">
        <v>24</v>
      </c>
      <c r="J17" s="41">
        <v>1567</v>
      </c>
      <c r="K17" s="42">
        <v>0</v>
      </c>
      <c r="L17">
        <v>11112</v>
      </c>
      <c r="N17" s="35">
        <v>12121</v>
      </c>
      <c r="O17" s="35">
        <f>COUNTIF($L$7:$L$500,N17)</f>
        <v>4</v>
      </c>
      <c r="P17" s="35">
        <f>O17/$Q$4</f>
        <v>4.0404040404040407E-2</v>
      </c>
      <c r="Q17" s="35">
        <f>IF(P17=0,0,(P17*((LOG(P17))/LOG(2))))</f>
        <v>-0.18704471192240849</v>
      </c>
      <c r="T17" s="35">
        <f>N17</f>
        <v>12121</v>
      </c>
      <c r="U17" s="35">
        <f>COUNTIF(L7:L23,T17)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COUNTIF(L24:L39,Y17)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COUNTIF(L40:L56,AD17)</f>
        <v>2</v>
      </c>
      <c r="AF17" s="35">
        <f>AE17/(AG4-AE25)</f>
        <v>0.125</v>
      </c>
      <c r="AG17" s="35">
        <f>IF(AF17=0,0,(AF17*((LOG(AF17))/LOG(2))))</f>
        <v>-0.375</v>
      </c>
      <c r="AI17" s="35">
        <f>N17</f>
        <v>12121</v>
      </c>
      <c r="AJ17" s="35">
        <f>COUNTIF(L57:L72,AI17)</f>
        <v>1</v>
      </c>
      <c r="AK17" s="35">
        <f>AJ17/(AL4-AJ25)</f>
        <v>7.1428571428571425E-2</v>
      </c>
      <c r="AL17" s="35">
        <f>IF(AK17=0,0,(AK17*((LOG(AK17))/LOG(2))))</f>
        <v>-0.27195392300411453</v>
      </c>
      <c r="AN17" s="35">
        <f>N17</f>
        <v>12121</v>
      </c>
      <c r="AO17" s="35">
        <f>COUNTIF(L73:L89,AN17)</f>
        <v>1</v>
      </c>
      <c r="AP17" s="35">
        <f>AO17/(AQ4-AO25)</f>
        <v>5.8823529411764705E-2</v>
      </c>
      <c r="AQ17" s="35">
        <f>IF(AP17=0,0,(AP17*((LOG(AP17))/LOG(2))))</f>
        <v>-0.24043899066178465</v>
      </c>
      <c r="AS17" s="35">
        <f>N17</f>
        <v>12121</v>
      </c>
      <c r="AT17" s="35">
        <f>COUNTIF(L90:L105,AS17)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1668</v>
      </c>
      <c r="C18" s="61">
        <v>11</v>
      </c>
      <c r="D18" s="58">
        <v>1680</v>
      </c>
      <c r="E18" s="61">
        <v>11</v>
      </c>
      <c r="F18" s="58">
        <v>1685</v>
      </c>
      <c r="G18" s="64">
        <v>12</v>
      </c>
      <c r="H18" s="64">
        <v>1694</v>
      </c>
      <c r="I18" s="41">
        <v>13</v>
      </c>
      <c r="J18" s="41">
        <v>1703</v>
      </c>
      <c r="K18" s="42">
        <v>0</v>
      </c>
      <c r="L18">
        <v>21111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COUNTIF(L24:L39,Y18)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COUNTIF(L40:L56,AD18)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COUNTIF(L57:L72,AI18)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COUNTIF(L73:L89,AN18)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COUNTIF(L90:L105,AS18)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1811</v>
      </c>
      <c r="C19" s="61">
        <v>24</v>
      </c>
      <c r="D19" s="58">
        <v>1820</v>
      </c>
      <c r="E19" s="61">
        <v>13</v>
      </c>
      <c r="F19" s="58">
        <v>1830</v>
      </c>
      <c r="G19" s="64">
        <v>14</v>
      </c>
      <c r="H19" s="64">
        <v>1839</v>
      </c>
      <c r="I19" s="41">
        <v>24</v>
      </c>
      <c r="J19" s="41">
        <v>1852</v>
      </c>
      <c r="K19" s="51">
        <v>1</v>
      </c>
      <c r="L19">
        <v>12112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COUNTIF(L24:L39,Y19)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COUNTIF(L40:L56,AD19)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COUNTIF(L57:L72,AI19)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COUNTIF(L73:L89,AN19)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COUNTIF(L90:L105,AS19)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1955</v>
      </c>
      <c r="C20" s="61">
        <v>11</v>
      </c>
      <c r="D20" s="58">
        <v>1965</v>
      </c>
      <c r="E20" s="61">
        <v>11</v>
      </c>
      <c r="F20" s="58">
        <v>1973</v>
      </c>
      <c r="G20" s="64">
        <v>21</v>
      </c>
      <c r="H20" s="64">
        <v>1980</v>
      </c>
      <c r="I20" s="41">
        <v>22</v>
      </c>
      <c r="J20" s="41">
        <v>1981</v>
      </c>
      <c r="K20" s="42">
        <v>0</v>
      </c>
      <c r="L20">
        <v>21122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COUNTIF(L24:L39,Y20)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COUNTIF(L40:L56,AD20)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COUNTIF(L57:L72,AI20)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COUNTIF(L73:L89,AN20)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COUNTIF(L90:L105,AS20)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2081</v>
      </c>
      <c r="C21" s="61">
        <v>11</v>
      </c>
      <c r="D21" s="58">
        <v>2091</v>
      </c>
      <c r="E21" s="61">
        <v>11</v>
      </c>
      <c r="F21" s="58">
        <v>2100</v>
      </c>
      <c r="G21" s="64">
        <v>21</v>
      </c>
      <c r="H21" s="64">
        <v>2107</v>
      </c>
      <c r="I21" s="41">
        <v>11</v>
      </c>
      <c r="J21" s="41">
        <v>2121</v>
      </c>
      <c r="K21" s="42">
        <v>1</v>
      </c>
      <c r="L21">
        <v>21121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COUNTIF(L24:L39,Y21)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COUNTIF(L40:L56,AD21)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COUNTIF(L57:L72,AI21)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COUNTIF(L73:L89,AN21)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COUNTIF(L90:L105,AS21)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2222</v>
      </c>
      <c r="C22" s="61">
        <v>24</v>
      </c>
      <c r="D22" s="58">
        <v>2228</v>
      </c>
      <c r="E22" s="61">
        <v>13</v>
      </c>
      <c r="F22" s="58">
        <v>2238</v>
      </c>
      <c r="G22" s="64">
        <v>14</v>
      </c>
      <c r="H22" s="64">
        <v>2246</v>
      </c>
      <c r="I22" s="41">
        <v>13</v>
      </c>
      <c r="J22" s="41">
        <v>2255</v>
      </c>
      <c r="K22" s="42">
        <v>0</v>
      </c>
      <c r="L22">
        <v>12111</v>
      </c>
      <c r="N22" s="35">
        <v>12222</v>
      </c>
      <c r="O22" s="35">
        <f>COUNTIF($L$7:$L$500,N22)</f>
        <v>1</v>
      </c>
      <c r="P22" s="35">
        <f>O22/$Q$4</f>
        <v>1.0101010101010102E-2</v>
      </c>
      <c r="Q22" s="35">
        <f>IF(P22=0,0,(P22*((LOG(P22))/LOG(2))))</f>
        <v>-6.6963198182622322E-2</v>
      </c>
      <c r="T22" s="35">
        <f>N22</f>
        <v>12222</v>
      </c>
      <c r="U22" s="35">
        <f>COUNTIF(L7:L23,T22)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COUNTIF(L24:L39,Y22)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COUNTIF(L40:L56,AD22)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COUNTIF(L57:L72,AI22)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COUNTIF(L73:L89,AN22)</f>
        <v>1</v>
      </c>
      <c r="AP22" s="35">
        <f>AO22/(AQ4-AO25)</f>
        <v>5.8823529411764705E-2</v>
      </c>
      <c r="AQ22" s="35">
        <f>IF(AP22=0,0,(AP22*((LOG(AP22))/LOG(2))))</f>
        <v>-0.24043899066178465</v>
      </c>
      <c r="AS22" s="35">
        <f>N22</f>
        <v>12222</v>
      </c>
      <c r="AT22" s="35">
        <f>COUNTIF(L90:L105,AS22)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2367</v>
      </c>
      <c r="C23" s="61">
        <v>24</v>
      </c>
      <c r="D23" s="58">
        <v>2373</v>
      </c>
      <c r="E23" s="61">
        <v>13</v>
      </c>
      <c r="F23" s="58">
        <v>2383</v>
      </c>
      <c r="G23" s="64">
        <v>14</v>
      </c>
      <c r="H23" s="64">
        <v>2391</v>
      </c>
      <c r="I23" s="41">
        <v>13</v>
      </c>
      <c r="J23" s="41">
        <v>2404</v>
      </c>
      <c r="K23" s="42">
        <v>0</v>
      </c>
      <c r="L23">
        <v>12111</v>
      </c>
      <c r="N23" s="35">
        <v>21111</v>
      </c>
      <c r="O23" s="35">
        <f>COUNTIF($L$7:$L$500,N23)</f>
        <v>4</v>
      </c>
      <c r="P23" s="35">
        <f>O23/$Q$4</f>
        <v>4.0404040404040407E-2</v>
      </c>
      <c r="Q23" s="35">
        <f>IF(P23=0,0,(P23*((LOG(P23))/LOG(2))))</f>
        <v>-0.18704471192240849</v>
      </c>
      <c r="T23" s="35">
        <f>N23</f>
        <v>21111</v>
      </c>
      <c r="U23" s="35">
        <f>COUNTIF(L7:L23,T23)</f>
        <v>2</v>
      </c>
      <c r="V23" s="35">
        <f>U23/(W4-U25)</f>
        <v>0.13333333333333333</v>
      </c>
      <c r="W23" s="35">
        <f>IF(V23=0,0,(V23*((LOG(V23))/LOG(2))))</f>
        <v>-0.3875854127478025</v>
      </c>
      <c r="Y23" s="35">
        <f>N23</f>
        <v>21111</v>
      </c>
      <c r="Z23" s="35">
        <f>COUNTIF(L24:L39,Y23)</f>
        <v>1</v>
      </c>
      <c r="AA23" s="35">
        <f>Z23/(AB4-Z25)</f>
        <v>6.6666666666666666E-2</v>
      </c>
      <c r="AB23" s="35">
        <f>IF(AA23=0,0,(AA23*((LOG(AA23))/LOG(2))))</f>
        <v>-0.26045937304056793</v>
      </c>
      <c r="AD23" s="35">
        <f>N23</f>
        <v>21111</v>
      </c>
      <c r="AE23" s="35">
        <f>COUNTIF(L40:L56,AD23)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COUNTIF(L57:L72,AI23)</f>
        <v>1</v>
      </c>
      <c r="AK23" s="35">
        <f>AJ23/(AL4-AJ25)</f>
        <v>7.1428571428571425E-2</v>
      </c>
      <c r="AL23" s="35">
        <f>IF(AK23=0,0,(AK23*((LOG(AK23))/LOG(2))))</f>
        <v>-0.27195392300411453</v>
      </c>
      <c r="AN23" s="35">
        <f>N23</f>
        <v>21111</v>
      </c>
      <c r="AO23" s="35">
        <f>COUNTIF(L73:L89,AN23)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COUNTIF(L90:L105,AS23)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2509</v>
      </c>
      <c r="C24" s="62">
        <v>11</v>
      </c>
      <c r="D24" s="59">
        <v>2520</v>
      </c>
      <c r="E24" s="62">
        <v>11</v>
      </c>
      <c r="F24" s="59">
        <v>2526</v>
      </c>
      <c r="G24" s="65">
        <v>12</v>
      </c>
      <c r="H24" s="65">
        <v>2535</v>
      </c>
      <c r="I24" s="40">
        <v>13</v>
      </c>
      <c r="J24" s="40">
        <v>2543</v>
      </c>
      <c r="K24" s="50">
        <v>0</v>
      </c>
      <c r="L24">
        <v>21111</v>
      </c>
      <c r="N24" s="35">
        <v>21112</v>
      </c>
      <c r="O24" s="35">
        <f>COUNTIF($L$7:$L$500,N24)</f>
        <v>1</v>
      </c>
      <c r="P24" s="35">
        <f>O24/$Q$4</f>
        <v>1.0101010101010102E-2</v>
      </c>
      <c r="Q24" s="35">
        <f>IF(P24=0,0,(P24*((LOG(P24))/LOG(2))))</f>
        <v>-6.6963198182622322E-2</v>
      </c>
      <c r="T24" s="35">
        <f>N24</f>
        <v>21112</v>
      </c>
      <c r="U24" s="35">
        <f>COUNTIF(L7:L23,T24)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COUNTIF(L24:L39,Y24)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COUNTIF(L40:L56,AD24)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COUNTIF(L57:L72,AI24)</f>
        <v>1</v>
      </c>
      <c r="AK24" s="35">
        <f>AJ24/(AL4-AJ25)</f>
        <v>7.1428571428571425E-2</v>
      </c>
      <c r="AL24" s="35">
        <f>IF(AK24=0,0,(AK24*((LOG(AK24))/LOG(2))))</f>
        <v>-0.27195392300411453</v>
      </c>
      <c r="AN24" s="35">
        <f>N24</f>
        <v>21112</v>
      </c>
      <c r="AO24" s="35">
        <f>COUNTIF(L73:L89,AN24)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COUNTIF(L90:L105,AS24)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2641</v>
      </c>
      <c r="C25" s="62">
        <v>11</v>
      </c>
      <c r="D25" s="59">
        <v>2654</v>
      </c>
      <c r="E25" s="62">
        <v>22</v>
      </c>
      <c r="F25" s="59">
        <v>2661</v>
      </c>
      <c r="G25" s="65">
        <v>14</v>
      </c>
      <c r="H25" s="65">
        <v>2672</v>
      </c>
      <c r="I25" s="40">
        <v>13</v>
      </c>
      <c r="J25" s="40">
        <v>2680</v>
      </c>
      <c r="K25" s="50">
        <v>0</v>
      </c>
      <c r="L25">
        <v>21211</v>
      </c>
      <c r="N25" s="35">
        <v>21121</v>
      </c>
      <c r="O25" s="35">
        <f>COUNTIF($L$7:$L$500,N25)</f>
        <v>6</v>
      </c>
      <c r="P25" s="35">
        <f>O25/$Q$4</f>
        <v>6.0606060606060608E-2</v>
      </c>
      <c r="Q25" s="35">
        <f>IF(P25=0,0,(P25*((LOG(P25))/LOG(2))))</f>
        <v>-0.24511479511263354</v>
      </c>
      <c r="T25" s="35">
        <f>N25</f>
        <v>21121</v>
      </c>
      <c r="U25" s="35">
        <f>COUNTIF(L7:L23,T25)</f>
        <v>2</v>
      </c>
      <c r="V25" s="55"/>
      <c r="W25" s="56"/>
      <c r="Y25" s="35">
        <f>N25</f>
        <v>21121</v>
      </c>
      <c r="Z25" s="35">
        <f>COUNTIF(L24:L39,Y25)</f>
        <v>1</v>
      </c>
      <c r="AA25" s="55"/>
      <c r="AB25" s="56"/>
      <c r="AD25" s="35">
        <f>N25</f>
        <v>21121</v>
      </c>
      <c r="AE25" s="35">
        <f>COUNTIF(L40:L56,AD25)</f>
        <v>1</v>
      </c>
      <c r="AF25" s="55"/>
      <c r="AG25" s="56"/>
      <c r="AI25" s="35">
        <f>N25</f>
        <v>21121</v>
      </c>
      <c r="AJ25" s="35">
        <f>COUNTIF(L57:L72,AI25)</f>
        <v>2</v>
      </c>
      <c r="AK25" s="55"/>
      <c r="AL25" s="56"/>
      <c r="AN25" s="35">
        <f>N25</f>
        <v>21121</v>
      </c>
      <c r="AO25" s="35">
        <f>COUNTIF(L73:L89,AN25)</f>
        <v>0</v>
      </c>
      <c r="AP25" s="55"/>
      <c r="AQ25" s="56"/>
      <c r="AS25" s="35">
        <f>N25</f>
        <v>21121</v>
      </c>
      <c r="AT25" s="35">
        <f>COUNTIF(L90:L105,AS25)</f>
        <v>0</v>
      </c>
      <c r="AU25" s="55"/>
      <c r="AV25" s="56"/>
    </row>
    <row r="26" spans="1:48" x14ac:dyDescent="0.3">
      <c r="A26" s="59">
        <v>12</v>
      </c>
      <c r="B26" s="59">
        <v>2879</v>
      </c>
      <c r="C26" s="62">
        <v>13</v>
      </c>
      <c r="D26" s="59">
        <v>2888</v>
      </c>
      <c r="E26" s="62">
        <v>13</v>
      </c>
      <c r="F26" s="59">
        <v>2914</v>
      </c>
      <c r="G26" s="65">
        <v>23</v>
      </c>
      <c r="H26" s="65">
        <v>2930</v>
      </c>
      <c r="I26" s="40">
        <v>13</v>
      </c>
      <c r="J26" s="40">
        <v>2943</v>
      </c>
      <c r="K26" s="50">
        <v>0</v>
      </c>
      <c r="L26">
        <v>11121</v>
      </c>
      <c r="N26" s="35">
        <v>21122</v>
      </c>
      <c r="O26" s="35">
        <f>COUNTIF($L$7:$L$500,N26)</f>
        <v>2</v>
      </c>
      <c r="P26" s="35">
        <f>O26/$Q$4</f>
        <v>2.0202020202020204E-2</v>
      </c>
      <c r="Q26" s="35">
        <f>IF(P26=0,0,(P26*((LOG(P26))/LOG(2))))</f>
        <v>-0.11372437616322445</v>
      </c>
      <c r="T26" s="35">
        <f>N26</f>
        <v>21122</v>
      </c>
      <c r="U26" s="35">
        <f>COUNTIF(L7:L23,T26)</f>
        <v>2</v>
      </c>
      <c r="V26" s="35">
        <f>U26/(W4-U25)</f>
        <v>0.13333333333333333</v>
      </c>
      <c r="W26" s="35">
        <f>IF(V26=0,0,(V26*((LOG(V26))/LOG(2))))</f>
        <v>-0.3875854127478025</v>
      </c>
      <c r="Y26" s="35">
        <f>N26</f>
        <v>21122</v>
      </c>
      <c r="Z26" s="35">
        <f>COUNTIF(L24:L39,Y26)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COUNTIF(L40:L56,AD26)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COUNTIF(L57:L72,AI26)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COUNTIF(L73:L89,AN26)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COUNTIF(L90:L105,AS26)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21</v>
      </c>
      <c r="B27" s="59">
        <v>3045</v>
      </c>
      <c r="C27" s="62">
        <v>11</v>
      </c>
      <c r="D27" s="59">
        <v>3061</v>
      </c>
      <c r="E27" s="62">
        <v>22</v>
      </c>
      <c r="F27" s="59">
        <v>3067</v>
      </c>
      <c r="G27" s="65">
        <v>14</v>
      </c>
      <c r="H27" s="65">
        <v>3078</v>
      </c>
      <c r="I27" s="40">
        <v>13</v>
      </c>
      <c r="J27" s="40">
        <v>3087</v>
      </c>
      <c r="K27" s="50">
        <v>0</v>
      </c>
      <c r="L27">
        <v>21211</v>
      </c>
      <c r="N27" s="35">
        <v>21211</v>
      </c>
      <c r="O27" s="35">
        <f>COUNTIF($L$7:$L$500,N27)</f>
        <v>12</v>
      </c>
      <c r="P27" s="35">
        <f>O27/$Q$4</f>
        <v>0.12121212121212122</v>
      </c>
      <c r="Q27" s="35">
        <f>IF(P27=0,0,(P27*((LOG(P27))/LOG(2))))</f>
        <v>-0.36901746901314586</v>
      </c>
      <c r="T27" s="35">
        <f>N27</f>
        <v>21211</v>
      </c>
      <c r="U27" s="35">
        <f>COUNTIF(L7:L23,T27)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COUNTIF(L24:L39,Y27)</f>
        <v>3</v>
      </c>
      <c r="AA27" s="35">
        <f>Z27/(AB4-Z25)</f>
        <v>0.2</v>
      </c>
      <c r="AB27" s="35">
        <f>IF(AA27=0,0,(AA27*((LOG(AA27))/LOG(2))))</f>
        <v>-0.46438561897747244</v>
      </c>
      <c r="AD27" s="35">
        <f>N27</f>
        <v>21211</v>
      </c>
      <c r="AE27" s="35">
        <f>COUNTIF(L40:L56,AD27)</f>
        <v>3</v>
      </c>
      <c r="AF27" s="35">
        <f>AE27/(AG4-AE25)</f>
        <v>0.1875</v>
      </c>
      <c r="AG27" s="35">
        <f>IF(AF27=0,0,(AF27*((LOG(AF27))/LOG(2))))</f>
        <v>-0.45281953111478312</v>
      </c>
      <c r="AI27" s="35">
        <f>N27</f>
        <v>21211</v>
      </c>
      <c r="AJ27" s="35">
        <f>COUNTIF(L57:L72,AI27)</f>
        <v>4</v>
      </c>
      <c r="AK27" s="35">
        <f>AJ27/(AL4-AJ25)</f>
        <v>0.2857142857142857</v>
      </c>
      <c r="AL27" s="35">
        <f>IF(AK27=0,0,(AK27*((LOG(AK27))/LOG(2))))</f>
        <v>-0.51638712058788683</v>
      </c>
      <c r="AN27" s="35">
        <f>N27</f>
        <v>21211</v>
      </c>
      <c r="AO27" s="35">
        <f>COUNTIF(L73:L89,AN27)</f>
        <v>2</v>
      </c>
      <c r="AP27" s="35">
        <f>AO27/(AQ4-AO25)</f>
        <v>0.11764705882352941</v>
      </c>
      <c r="AQ27" s="35">
        <f>IF(AP27=0,0,(AP27*((LOG(AP27))/LOG(2))))</f>
        <v>-0.36323092250003997</v>
      </c>
      <c r="AS27" s="35">
        <f>N27</f>
        <v>21211</v>
      </c>
      <c r="AT27" s="35">
        <f>COUNTIF(L90:L105,AS27)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21</v>
      </c>
      <c r="B28" s="59">
        <v>3199</v>
      </c>
      <c r="C28" s="62">
        <v>22</v>
      </c>
      <c r="D28" s="59">
        <v>3206</v>
      </c>
      <c r="E28" s="62">
        <v>13</v>
      </c>
      <c r="F28" s="59">
        <v>3218</v>
      </c>
      <c r="G28" s="65">
        <v>14</v>
      </c>
      <c r="H28" s="65">
        <v>3226</v>
      </c>
      <c r="I28" s="40">
        <v>13</v>
      </c>
      <c r="J28" s="40">
        <v>3237</v>
      </c>
      <c r="K28" s="50">
        <v>0</v>
      </c>
      <c r="L28">
        <v>22111</v>
      </c>
      <c r="N28" s="35">
        <v>21212</v>
      </c>
      <c r="O28" s="35">
        <f>COUNTIF($L$7:$L$500,N28)</f>
        <v>2</v>
      </c>
      <c r="P28" s="35">
        <f>O28/$Q$4</f>
        <v>2.0202020202020204E-2</v>
      </c>
      <c r="Q28" s="35">
        <f>IF(P28=0,0,(P28*((LOG(P28))/LOG(2))))</f>
        <v>-0.11372437616322445</v>
      </c>
      <c r="T28" s="35">
        <f>N28</f>
        <v>21212</v>
      </c>
      <c r="U28" s="35">
        <f>COUNTIF(L7:L23,T28)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COUNTIF(L24:L39,Y28)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COUNTIF(L40:L56,AD28)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COUNTIF(L57:L72,AI28)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COUNTIF(L73:L89,AN28)</f>
        <v>2</v>
      </c>
      <c r="AP28" s="35">
        <f>AO28/(AQ4-AO25)</f>
        <v>0.11764705882352941</v>
      </c>
      <c r="AQ28" s="35">
        <f>IF(AP28=0,0,(AP28*((LOG(AP28))/LOG(2))))</f>
        <v>-0.36323092250003997</v>
      </c>
      <c r="AS28" s="35">
        <f>N28</f>
        <v>21212</v>
      </c>
      <c r="AT28" s="35">
        <f>COUNTIF(L90:L105,AS28)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21</v>
      </c>
      <c r="B29" s="59">
        <v>3338</v>
      </c>
      <c r="C29" s="62">
        <v>11</v>
      </c>
      <c r="D29" s="59">
        <v>3348</v>
      </c>
      <c r="E29" s="62">
        <v>22</v>
      </c>
      <c r="F29" s="59">
        <v>3357</v>
      </c>
      <c r="G29" s="65">
        <v>14</v>
      </c>
      <c r="H29" s="65">
        <v>3368</v>
      </c>
      <c r="I29" s="40">
        <v>13</v>
      </c>
      <c r="J29" s="40">
        <v>3376</v>
      </c>
      <c r="K29" s="50">
        <v>0</v>
      </c>
      <c r="L29">
        <v>21211</v>
      </c>
      <c r="N29" s="35">
        <v>21221</v>
      </c>
      <c r="O29" s="35">
        <f>COUNTIF($L$7:$L$500,N29)</f>
        <v>2</v>
      </c>
      <c r="P29" s="35">
        <f>O29/$Q$4</f>
        <v>2.0202020202020204E-2</v>
      </c>
      <c r="Q29" s="35">
        <f>IF(P29=0,0,(P29*((LOG(P29))/LOG(2))))</f>
        <v>-0.11372437616322445</v>
      </c>
      <c r="T29" s="35">
        <f>N29</f>
        <v>21221</v>
      </c>
      <c r="U29" s="35">
        <f>COUNTIF(L7:L23,T29)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COUNTIF(L24:L39,Y29)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COUNTIF(L40:L56,AD29)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COUNTIF(L57:L72,AI29)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COUNTIF(L73:L89,AN29)</f>
        <v>1</v>
      </c>
      <c r="AP29" s="35">
        <f>AO29/(AQ4-AO25)</f>
        <v>5.8823529411764705E-2</v>
      </c>
      <c r="AQ29" s="35">
        <f>IF(AP29=0,0,(AP29*((LOG(AP29))/LOG(2))))</f>
        <v>-0.24043899066178465</v>
      </c>
      <c r="AS29" s="35">
        <f>N29</f>
        <v>21221</v>
      </c>
      <c r="AT29" s="35">
        <f>COUNTIF(L90:L105,AS29)</f>
        <v>1</v>
      </c>
      <c r="AU29" s="35">
        <f>AT29/(AV4-AT25)</f>
        <v>6.25E-2</v>
      </c>
      <c r="AV29" s="35">
        <f>IF(AU29=0,0,(AU29*((LOG(AU29))/LOG(2))))</f>
        <v>-0.25</v>
      </c>
    </row>
    <row r="30" spans="1:48" x14ac:dyDescent="0.3">
      <c r="A30" s="59">
        <v>21</v>
      </c>
      <c r="B30" s="59">
        <v>3479</v>
      </c>
      <c r="C30" s="62">
        <v>22</v>
      </c>
      <c r="D30" s="59">
        <v>3486</v>
      </c>
      <c r="E30" s="62">
        <v>13</v>
      </c>
      <c r="F30" s="59">
        <v>3498</v>
      </c>
      <c r="G30" s="65">
        <v>14</v>
      </c>
      <c r="H30" s="65">
        <v>3507</v>
      </c>
      <c r="I30" s="40">
        <v>24</v>
      </c>
      <c r="J30" s="40">
        <v>3516</v>
      </c>
      <c r="K30" s="51">
        <v>1</v>
      </c>
      <c r="L30">
        <v>22112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COUNTIF(L24:L39,Y30)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COUNTIF(L40:L56,AD30)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COUNTIF(L57:L72,AI30)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COUNTIF(L73:L89,AN30)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COUNTIF(L90:L105,AS30)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3635</v>
      </c>
      <c r="C31" s="62">
        <v>24</v>
      </c>
      <c r="D31" s="59">
        <v>3643</v>
      </c>
      <c r="E31" s="62">
        <v>13</v>
      </c>
      <c r="F31" s="59">
        <v>3652</v>
      </c>
      <c r="G31" s="65">
        <v>14</v>
      </c>
      <c r="H31" s="65">
        <v>3661</v>
      </c>
      <c r="I31" s="40">
        <v>13</v>
      </c>
      <c r="J31" s="40">
        <v>3670</v>
      </c>
      <c r="K31" s="50">
        <v>0</v>
      </c>
      <c r="L31">
        <v>12111</v>
      </c>
      <c r="N31" s="35">
        <v>22111</v>
      </c>
      <c r="O31" s="35">
        <f>COUNTIF($L$7:$L$500,N31)</f>
        <v>6</v>
      </c>
      <c r="P31" s="35">
        <f>O31/$Q$4</f>
        <v>6.0606060606060608E-2</v>
      </c>
      <c r="Q31" s="35">
        <f>IF(P31=0,0,(P31*((LOG(P31))/LOG(2))))</f>
        <v>-0.24511479511263354</v>
      </c>
      <c r="T31" s="35">
        <f>N31</f>
        <v>22111</v>
      </c>
      <c r="U31" s="35">
        <f>COUNTIF(L7:L23,T31)</f>
        <v>1</v>
      </c>
      <c r="V31" s="35">
        <f>U31/(W4-U25)</f>
        <v>6.6666666666666666E-2</v>
      </c>
      <c r="W31" s="35">
        <f>IF(V31=0,0,(V31*((LOG(V31))/LOG(2))))</f>
        <v>-0.26045937304056793</v>
      </c>
      <c r="Y31" s="35">
        <f>N31</f>
        <v>22111</v>
      </c>
      <c r="Z31" s="35">
        <f>COUNTIF(L24:L39,Y31)</f>
        <v>1</v>
      </c>
      <c r="AA31" s="35">
        <f>Z31/(AB4-Z25)</f>
        <v>6.6666666666666666E-2</v>
      </c>
      <c r="AB31" s="35">
        <f>IF(AA31=0,0,(AA31*((LOG(AA31))/LOG(2))))</f>
        <v>-0.26045937304056793</v>
      </c>
      <c r="AD31" s="35">
        <f>N31</f>
        <v>22111</v>
      </c>
      <c r="AE31" s="35">
        <f>COUNTIF(L40:L56,AD31)</f>
        <v>3</v>
      </c>
      <c r="AF31" s="35">
        <f>AE31/(AG4-AE25)</f>
        <v>0.1875</v>
      </c>
      <c r="AG31" s="35">
        <f>IF(AF31=0,0,(AF31*((LOG(AF31))/LOG(2))))</f>
        <v>-0.45281953111478312</v>
      </c>
      <c r="AI31" s="35">
        <f>N31</f>
        <v>22111</v>
      </c>
      <c r="AJ31" s="35">
        <f>COUNTIF(L57:L72,AI31)</f>
        <v>1</v>
      </c>
      <c r="AK31" s="35">
        <f>AJ31/(AL4-AJ25)</f>
        <v>7.1428571428571425E-2</v>
      </c>
      <c r="AL31" s="35">
        <f>IF(AK31=0,0,(AK31*((LOG(AK31))/LOG(2))))</f>
        <v>-0.27195392300411453</v>
      </c>
      <c r="AN31" s="35">
        <f>N31</f>
        <v>22111</v>
      </c>
      <c r="AO31" s="35">
        <f>COUNTIF(L73:L89,AN31)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COUNTIF(L90:L105,AS31)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3766</v>
      </c>
      <c r="C32" s="62">
        <v>11</v>
      </c>
      <c r="D32" s="59">
        <v>3786</v>
      </c>
      <c r="E32" s="62">
        <v>11</v>
      </c>
      <c r="F32" s="59">
        <v>3795</v>
      </c>
      <c r="G32" s="65">
        <v>21</v>
      </c>
      <c r="H32" s="65">
        <v>3804</v>
      </c>
      <c r="I32" s="40">
        <v>11</v>
      </c>
      <c r="J32" s="40">
        <v>3814</v>
      </c>
      <c r="K32" s="50">
        <v>1</v>
      </c>
      <c r="L32">
        <v>21121</v>
      </c>
      <c r="N32" s="35">
        <v>22112</v>
      </c>
      <c r="O32" s="35">
        <f>COUNTIF($L$7:$L$500,N32)</f>
        <v>3</v>
      </c>
      <c r="P32" s="35">
        <f>O32/$Q$4</f>
        <v>3.0303030303030304E-2</v>
      </c>
      <c r="Q32" s="35">
        <f>IF(P32=0,0,(P32*((LOG(P32))/LOG(2))))</f>
        <v>-0.15286042785934709</v>
      </c>
      <c r="T32" s="35">
        <f>N32</f>
        <v>22112</v>
      </c>
      <c r="U32" s="35">
        <f>COUNTIF(L7:L23,T32)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COUNTIF(L24:L39,Y32)</f>
        <v>1</v>
      </c>
      <c r="AA32" s="35">
        <f>Z32/(AB4-Z25)</f>
        <v>6.6666666666666666E-2</v>
      </c>
      <c r="AB32" s="35">
        <f>IF(AA32=0,0,(AA32*((LOG(AA32))/LOG(2))))</f>
        <v>-0.26045937304056793</v>
      </c>
      <c r="AD32" s="35">
        <f>N32</f>
        <v>22112</v>
      </c>
      <c r="AE32" s="35">
        <f>COUNTIF(L40:L56,AD32)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COUNTIF(L57:L72,AI32)</f>
        <v>2</v>
      </c>
      <c r="AK32" s="35">
        <f>AJ32/(AL4-AJ25)</f>
        <v>0.14285714285714285</v>
      </c>
      <c r="AL32" s="35">
        <f>IF(AK32=0,0,(AK32*((LOG(AK32))/LOG(2))))</f>
        <v>-0.40105070315108626</v>
      </c>
      <c r="AN32" s="35">
        <f>N32</f>
        <v>22112</v>
      </c>
      <c r="AO32" s="35">
        <f>COUNTIF(L73:L89,AN32)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COUNTIF(L90:L105,AS32)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3909</v>
      </c>
      <c r="C33" s="62">
        <v>22</v>
      </c>
      <c r="D33" s="59">
        <v>3915</v>
      </c>
      <c r="E33" s="62">
        <v>13</v>
      </c>
      <c r="F33" s="59">
        <v>3926</v>
      </c>
      <c r="G33" s="65">
        <v>23</v>
      </c>
      <c r="H33" s="65">
        <v>3932</v>
      </c>
      <c r="I33" s="40">
        <v>13</v>
      </c>
      <c r="J33" s="40">
        <v>3942</v>
      </c>
      <c r="K33" s="50">
        <v>0</v>
      </c>
      <c r="L33">
        <v>22121</v>
      </c>
      <c r="N33" s="35">
        <v>22121</v>
      </c>
      <c r="O33" s="35">
        <f>COUNTIF($L$7:$L$500,N33)</f>
        <v>13</v>
      </c>
      <c r="P33" s="35">
        <f>O33/$Q$4</f>
        <v>0.13131313131313133</v>
      </c>
      <c r="Q33" s="35">
        <f>IF(P33=0,0,(P33*((LOG(P33))/LOG(2))))</f>
        <v>-0.38460524974950233</v>
      </c>
      <c r="T33" s="35">
        <f>N33</f>
        <v>22121</v>
      </c>
      <c r="U33" s="35">
        <f>COUNTIF(L7:L23,T33)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COUNTIF(L24:L39,Y33)</f>
        <v>3</v>
      </c>
      <c r="AA33" s="35">
        <f>Z33/(AB4-Z25)</f>
        <v>0.2</v>
      </c>
      <c r="AB33" s="35">
        <f>IF(AA33=0,0,(AA33*((LOG(AA33))/LOG(2))))</f>
        <v>-0.46438561897747244</v>
      </c>
      <c r="AD33" s="35">
        <f>N33</f>
        <v>22121</v>
      </c>
      <c r="AE33" s="35">
        <f>COUNTIF(L40:L56,AD33)</f>
        <v>3</v>
      </c>
      <c r="AF33" s="35">
        <f>AE33/(AG4-AE25)</f>
        <v>0.1875</v>
      </c>
      <c r="AG33" s="35">
        <f>IF(AF33=0,0,(AF33*((LOG(AF33))/LOG(2))))</f>
        <v>-0.45281953111478312</v>
      </c>
      <c r="AI33" s="35">
        <f>N33</f>
        <v>22121</v>
      </c>
      <c r="AJ33" s="35">
        <f>COUNTIF(L57:L72,AI33)</f>
        <v>3</v>
      </c>
      <c r="AK33" s="35">
        <f>AJ33/(AL4-AJ25)</f>
        <v>0.21428571428571427</v>
      </c>
      <c r="AL33" s="35">
        <f>IF(AK33=0,0,(AK33*((LOG(AK33))/LOG(2))))</f>
        <v>-0.47622694742923877</v>
      </c>
      <c r="AN33" s="35">
        <f>N33</f>
        <v>22121</v>
      </c>
      <c r="AO33" s="35">
        <f>COUNTIF(L73:L89,AN33)</f>
        <v>4</v>
      </c>
      <c r="AP33" s="35">
        <f>AO33/(AQ4-AO25)</f>
        <v>0.23529411764705882</v>
      </c>
      <c r="AQ33" s="35">
        <f>IF(AP33=0,0,(AP33*((LOG(AP33))/LOG(2))))</f>
        <v>-0.49116772735302094</v>
      </c>
      <c r="AS33" s="35">
        <f>N33</f>
        <v>22121</v>
      </c>
      <c r="AT33" s="35">
        <f>COUNTIF(L90:L105,AS33)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4042</v>
      </c>
      <c r="C34" s="62">
        <v>13</v>
      </c>
      <c r="D34" s="59">
        <v>4052</v>
      </c>
      <c r="E34" s="62">
        <v>13</v>
      </c>
      <c r="F34" s="59">
        <v>4061</v>
      </c>
      <c r="G34" s="65">
        <v>23</v>
      </c>
      <c r="H34" s="65">
        <v>4070</v>
      </c>
      <c r="I34" s="40">
        <v>13</v>
      </c>
      <c r="J34" s="40">
        <v>4079</v>
      </c>
      <c r="K34" s="50">
        <v>0</v>
      </c>
      <c r="L34">
        <v>11121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COUNTIF(L24:L39,Y34)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COUNTIF(L40:L56,AD34)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COUNTIF(L57:L72,AI34)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COUNTIF(L73:L89,AN34)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COUNTIF(L90:L105,AS34)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4182</v>
      </c>
      <c r="C35" s="62">
        <v>22</v>
      </c>
      <c r="D35" s="59">
        <v>4189</v>
      </c>
      <c r="E35" s="62">
        <v>13</v>
      </c>
      <c r="F35" s="59">
        <v>4198</v>
      </c>
      <c r="G35" s="65">
        <v>23</v>
      </c>
      <c r="H35" s="65">
        <v>4206</v>
      </c>
      <c r="I35" s="40">
        <v>13</v>
      </c>
      <c r="J35" s="40">
        <v>4215</v>
      </c>
      <c r="K35" s="50">
        <v>0</v>
      </c>
      <c r="L35">
        <v>22121</v>
      </c>
      <c r="N35" s="35">
        <v>22211</v>
      </c>
      <c r="O35" s="35">
        <f>COUNTIF($L$7:$L$500,N35)</f>
        <v>4</v>
      </c>
      <c r="P35" s="35">
        <f>O35/$Q$4</f>
        <v>4.0404040404040407E-2</v>
      </c>
      <c r="Q35" s="35">
        <f>IF(P35=0,0,(P35*((LOG(P35))/LOG(2))))</f>
        <v>-0.18704471192240849</v>
      </c>
      <c r="T35" s="35">
        <f>N35</f>
        <v>22211</v>
      </c>
      <c r="U35" s="35">
        <f>COUNTIF(L7:L23,T35)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COUNTIF(L24:L39,Y35)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COUNTIF(L40:L56,AD35)</f>
        <v>2</v>
      </c>
      <c r="AF35" s="35">
        <f>AE35/(AG4-AE25)</f>
        <v>0.125</v>
      </c>
      <c r="AG35" s="35">
        <f>IF(AF35=0,0,(AF35*((LOG(AF35))/LOG(2))))</f>
        <v>-0.375</v>
      </c>
      <c r="AI35" s="35">
        <f>N35</f>
        <v>22211</v>
      </c>
      <c r="AJ35" s="35">
        <f>COUNTIF(L57:L72,AI35)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COUNTIF(L73:L89,AN35)</f>
        <v>2</v>
      </c>
      <c r="AP35" s="35">
        <f>AO35/(AQ4-AO25)</f>
        <v>0.11764705882352941</v>
      </c>
      <c r="AQ35" s="35">
        <f>IF(AP35=0,0,(AP35*((LOG(AP35))/LOG(2))))</f>
        <v>-0.36323092250003997</v>
      </c>
      <c r="AS35" s="35">
        <f>N35</f>
        <v>22211</v>
      </c>
      <c r="AT35" s="35">
        <f>COUNTIF(L90:L105,AS35)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4321</v>
      </c>
      <c r="C36" s="62">
        <v>22</v>
      </c>
      <c r="D36" s="59">
        <v>4326</v>
      </c>
      <c r="E36" s="62">
        <v>13</v>
      </c>
      <c r="F36" s="59">
        <v>4338</v>
      </c>
      <c r="G36" s="65">
        <v>23</v>
      </c>
      <c r="H36" s="65">
        <v>4347</v>
      </c>
      <c r="I36" s="40">
        <v>13</v>
      </c>
      <c r="J36" s="40">
        <v>4361</v>
      </c>
      <c r="K36" s="50">
        <v>0</v>
      </c>
      <c r="L36">
        <v>22121</v>
      </c>
      <c r="N36" s="35">
        <v>22212</v>
      </c>
      <c r="O36" s="35">
        <f>COUNTIF($L$7:$L$500,N36)</f>
        <v>4</v>
      </c>
      <c r="P36" s="35">
        <f>O36/$Q$4</f>
        <v>4.0404040404040407E-2</v>
      </c>
      <c r="Q36" s="35">
        <f>IF(P36=0,0,(P36*((LOG(P36))/LOG(2))))</f>
        <v>-0.18704471192240849</v>
      </c>
      <c r="T36" s="35">
        <f>N36</f>
        <v>22212</v>
      </c>
      <c r="U36" s="35">
        <f>COUNTIF(L7:L23,T36)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COUNTIF(L24:L39,Y36)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COUNTIF(L40:L56,AD36)</f>
        <v>2</v>
      </c>
      <c r="AF36" s="35">
        <f>AE36/(AG4-AE25)</f>
        <v>0.125</v>
      </c>
      <c r="AG36" s="35">
        <f>IF(AF36=0,0,(AF36*((LOG(AF36))/LOG(2))))</f>
        <v>-0.375</v>
      </c>
      <c r="AI36" s="35">
        <f>N36</f>
        <v>22212</v>
      </c>
      <c r="AJ36" s="35">
        <f>COUNTIF(L57:L72,AI36)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COUNTIF(L73:L89,AN36)</f>
        <v>2</v>
      </c>
      <c r="AP36" s="35">
        <f>AO36/(AQ4-AO25)</f>
        <v>0.11764705882352941</v>
      </c>
      <c r="AQ36" s="35">
        <f>IF(AP36=0,0,(AP36*((LOG(AP36))/LOG(2))))</f>
        <v>-0.36323092250003997</v>
      </c>
      <c r="AS36" s="35">
        <f>N36</f>
        <v>22212</v>
      </c>
      <c r="AT36" s="35">
        <f>COUNTIF(L90:L105,AS36)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4473</v>
      </c>
      <c r="C37" s="62">
        <v>13</v>
      </c>
      <c r="D37" s="59">
        <v>4483</v>
      </c>
      <c r="E37" s="62">
        <v>24</v>
      </c>
      <c r="F37" s="59">
        <v>4490</v>
      </c>
      <c r="G37" s="65">
        <v>14</v>
      </c>
      <c r="H37" s="65">
        <v>4500</v>
      </c>
      <c r="I37" s="40">
        <v>13</v>
      </c>
      <c r="J37" s="40">
        <v>4508</v>
      </c>
      <c r="K37" s="50">
        <v>0</v>
      </c>
      <c r="L37">
        <v>11211</v>
      </c>
      <c r="N37" s="35">
        <v>22221</v>
      </c>
      <c r="O37" s="35">
        <f>COUNTIF($L$7:$L$500,N37)</f>
        <v>3</v>
      </c>
      <c r="P37" s="35">
        <f>O37/$Q$4</f>
        <v>3.0303030303030304E-2</v>
      </c>
      <c r="Q37" s="35">
        <f>IF(P37=0,0,(P37*((LOG(P37))/LOG(2))))</f>
        <v>-0.15286042785934709</v>
      </c>
      <c r="T37" s="35">
        <f>N37</f>
        <v>22221</v>
      </c>
      <c r="U37" s="35">
        <f>COUNTIF(L7:L23,T37)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COUNTIF(L24:L39,Y37)</f>
        <v>1</v>
      </c>
      <c r="AA37" s="35">
        <f>Z37/(AB4-Z25)</f>
        <v>6.6666666666666666E-2</v>
      </c>
      <c r="AB37" s="35">
        <f>IF(AA37=0,0,(AA37*((LOG(AA37))/LOG(2))))</f>
        <v>-0.26045937304056793</v>
      </c>
      <c r="AD37" s="35">
        <f>N37</f>
        <v>22221</v>
      </c>
      <c r="AE37" s="35">
        <f>COUNTIF(L40:L56,AD37)</f>
        <v>1</v>
      </c>
      <c r="AF37" s="35">
        <f>AE37/(AG4-AE25)</f>
        <v>6.25E-2</v>
      </c>
      <c r="AG37" s="35">
        <f>IF(AF37=0,0,(AF37*((LOG(AF37))/LOG(2))))</f>
        <v>-0.25</v>
      </c>
      <c r="AI37" s="35">
        <f>N37</f>
        <v>22221</v>
      </c>
      <c r="AJ37" s="35">
        <f>COUNTIF(L57:L72,AI37)</f>
        <v>1</v>
      </c>
      <c r="AK37" s="35">
        <f>AJ37/(AL4-AJ25)</f>
        <v>7.1428571428571425E-2</v>
      </c>
      <c r="AL37" s="35">
        <f>IF(AK37=0,0,(AK37*((LOG(AK37))/LOG(2))))</f>
        <v>-0.27195392300411453</v>
      </c>
      <c r="AN37" s="35">
        <f>N37</f>
        <v>22221</v>
      </c>
      <c r="AO37" s="35">
        <f>COUNTIF(L73:L89,AN37)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COUNTIF(L90:L105,AS37)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4620</v>
      </c>
      <c r="C38" s="62">
        <v>13</v>
      </c>
      <c r="D38" s="59">
        <v>4633</v>
      </c>
      <c r="E38" s="62">
        <v>24</v>
      </c>
      <c r="F38" s="59">
        <v>4642</v>
      </c>
      <c r="G38" s="65">
        <v>14</v>
      </c>
      <c r="H38" s="65">
        <v>4655</v>
      </c>
      <c r="I38" s="40">
        <v>13</v>
      </c>
      <c r="J38" s="40">
        <v>4666</v>
      </c>
      <c r="K38" s="50">
        <v>0</v>
      </c>
      <c r="L38">
        <v>11211</v>
      </c>
      <c r="N38" s="35">
        <v>22222</v>
      </c>
      <c r="O38" s="35">
        <f>COUNTIF($L$7:$L$500,N38)</f>
        <v>16</v>
      </c>
      <c r="P38" s="35">
        <f>O38/$Q$4</f>
        <v>0.16161616161616163</v>
      </c>
      <c r="Q38" s="35">
        <f>IF(P38=0,0,(P38*((LOG(P38))/LOG(2))))</f>
        <v>-0.42494652445731068</v>
      </c>
      <c r="T38" s="35">
        <f>N38</f>
        <v>22222</v>
      </c>
      <c r="U38" s="35">
        <f>COUNTIF(L7:L23,T38)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COUNTIF(L24:L39,Y38)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COUNTIF(L40:L56,AD38)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COUNTIF(L57:L72,AI38)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COUNTIF(L73:L89,AN38)</f>
        <v>1</v>
      </c>
      <c r="AP38" s="35">
        <f>AO38/(AQ4-AO25)</f>
        <v>5.8823529411764705E-2</v>
      </c>
      <c r="AQ38" s="35">
        <f>IF(AP38=0,0,(AP38*((LOG(AP38))/LOG(2))))</f>
        <v>-0.24043899066178465</v>
      </c>
      <c r="AS38" s="35">
        <f>N38</f>
        <v>22222</v>
      </c>
      <c r="AT38" s="35">
        <f>COUNTIF(L90:L105,AS38)</f>
        <v>15</v>
      </c>
      <c r="AU38" s="35">
        <f>AT38/(AV4-AT25)</f>
        <v>0.9375</v>
      </c>
      <c r="AV38" s="35">
        <f>IF(AU38=0,0,(AU38*((LOG(AU38))/LOG(2))))</f>
        <v>-8.729006661701387E-2</v>
      </c>
    </row>
    <row r="39" spans="1:48" x14ac:dyDescent="0.3">
      <c r="A39" s="59">
        <v>21</v>
      </c>
      <c r="B39" s="59">
        <v>4805</v>
      </c>
      <c r="C39" s="62">
        <v>22</v>
      </c>
      <c r="D39" s="59">
        <v>4806</v>
      </c>
      <c r="E39" s="62">
        <v>24</v>
      </c>
      <c r="F39" s="59">
        <v>4812</v>
      </c>
      <c r="G39" s="65">
        <v>23</v>
      </c>
      <c r="H39" s="65">
        <v>4819</v>
      </c>
      <c r="I39" s="40">
        <v>13</v>
      </c>
      <c r="J39" s="40">
        <v>4830</v>
      </c>
      <c r="K39" s="51">
        <v>1</v>
      </c>
      <c r="L39">
        <v>22221</v>
      </c>
      <c r="P39" s="27">
        <f>SUM(P7:P38)</f>
        <v>1</v>
      </c>
      <c r="Q39" s="27">
        <f>-SUM(Q7:Q38)</f>
        <v>4.0029008692304267</v>
      </c>
      <c r="V39" s="27">
        <f>SUM(V7:V38)</f>
        <v>1</v>
      </c>
      <c r="W39" s="27">
        <f>-SUM(W7:W38)</f>
        <v>2.8402239289418523</v>
      </c>
      <c r="AA39" s="27">
        <f>SUM(AA7:AA38)</f>
        <v>1</v>
      </c>
      <c r="AB39" s="27">
        <f>-SUM(AB7:AB38)</f>
        <v>3.006238928653389</v>
      </c>
      <c r="AF39" s="27">
        <f>SUM(AF7:AF38)</f>
        <v>1</v>
      </c>
      <c r="AG39" s="27">
        <f>-SUM(AG7:AG38)</f>
        <v>2.7334585933443494</v>
      </c>
      <c r="AK39" s="27">
        <f>SUM(AK7:AK38)</f>
        <v>0.99999999999999989</v>
      </c>
      <c r="AL39" s="27">
        <f>-SUM(AL7:AL38)</f>
        <v>2.753434386188784</v>
      </c>
      <c r="AP39" s="27">
        <f>SUM(AP7:AP38)</f>
        <v>1</v>
      </c>
      <c r="AQ39" s="27">
        <f>-SUM(AQ7:AQ38)</f>
        <v>3.1462863706621045</v>
      </c>
      <c r="AU39" s="27">
        <f>SUM(AU7:AU38)</f>
        <v>1</v>
      </c>
      <c r="AV39" s="27">
        <f>-SUM(AV7:AV38)</f>
        <v>0.33729006661701388</v>
      </c>
    </row>
    <row r="40" spans="1:48" x14ac:dyDescent="0.3">
      <c r="A40" s="58">
        <v>21</v>
      </c>
      <c r="B40" s="58">
        <v>4938</v>
      </c>
      <c r="C40" s="61">
        <v>22</v>
      </c>
      <c r="D40" s="58">
        <v>4946</v>
      </c>
      <c r="E40" s="61">
        <v>13</v>
      </c>
      <c r="F40" s="58">
        <v>4959</v>
      </c>
      <c r="G40" s="64">
        <v>23</v>
      </c>
      <c r="H40" s="64">
        <v>4968</v>
      </c>
      <c r="I40" s="41">
        <v>13</v>
      </c>
      <c r="J40" s="41">
        <v>4978</v>
      </c>
      <c r="K40" s="42">
        <v>0</v>
      </c>
      <c r="L40">
        <v>22121</v>
      </c>
      <c r="P40" s="28" t="s">
        <v>89</v>
      </c>
      <c r="Q40" s="28">
        <f>Q39/(LOG(Q4)/LOG(2))</f>
        <v>0.60381438179175184</v>
      </c>
      <c r="V40" s="28" t="s">
        <v>116</v>
      </c>
      <c r="W40" s="28">
        <f>W39/(LOG(W4)/LOG(2))</f>
        <v>0.69486232395278213</v>
      </c>
      <c r="AA40" s="28" t="s">
        <v>119</v>
      </c>
      <c r="AB40" s="28">
        <f>AB39/(LOG(AB4)/LOG(2))</f>
        <v>0.75155973216334726</v>
      </c>
      <c r="AF40" s="28" t="s">
        <v>120</v>
      </c>
      <c r="AG40" s="28">
        <f>AG39/(LOG(AG4)/LOG(2))</f>
        <v>0.66874212671941868</v>
      </c>
      <c r="AK40" s="28" t="s">
        <v>121</v>
      </c>
      <c r="AL40" s="28">
        <f>AL39/(LOG(AL4)/LOG(2))</f>
        <v>0.688358596547196</v>
      </c>
      <c r="AP40" s="28" t="s">
        <v>122</v>
      </c>
      <c r="AQ40" s="28">
        <f>AQ39/(LOG(AQ4)/LOG(2))</f>
        <v>0.76974066624166981</v>
      </c>
      <c r="AU40" s="28" t="s">
        <v>123</v>
      </c>
      <c r="AV40" s="28">
        <f>AV39/(LOG(AV4)/LOG(2))</f>
        <v>8.4322516654253471E-2</v>
      </c>
    </row>
    <row r="41" spans="1:48" x14ac:dyDescent="0.3">
      <c r="A41" s="58">
        <v>12</v>
      </c>
      <c r="B41" s="58">
        <v>5098</v>
      </c>
      <c r="C41" s="61">
        <v>24</v>
      </c>
      <c r="D41" s="58">
        <v>5104</v>
      </c>
      <c r="E41" s="61">
        <v>13</v>
      </c>
      <c r="F41" s="58">
        <v>5114</v>
      </c>
      <c r="G41" s="64">
        <v>23</v>
      </c>
      <c r="H41" s="64">
        <v>5125</v>
      </c>
      <c r="I41" s="41">
        <v>13</v>
      </c>
      <c r="J41" s="41">
        <v>5138</v>
      </c>
      <c r="K41" s="42">
        <v>0</v>
      </c>
      <c r="L41">
        <v>12121</v>
      </c>
    </row>
    <row r="42" spans="1:48" x14ac:dyDescent="0.3">
      <c r="A42" s="58">
        <v>21</v>
      </c>
      <c r="B42" s="58">
        <v>5246</v>
      </c>
      <c r="C42" s="61">
        <v>11</v>
      </c>
      <c r="D42" s="58">
        <v>5262</v>
      </c>
      <c r="E42" s="61">
        <v>11</v>
      </c>
      <c r="F42" s="58">
        <v>5271</v>
      </c>
      <c r="G42" s="64">
        <v>21</v>
      </c>
      <c r="H42" s="64">
        <v>5281</v>
      </c>
      <c r="I42" s="41">
        <v>11</v>
      </c>
      <c r="J42" s="41">
        <v>5296</v>
      </c>
      <c r="K42" s="42">
        <v>1</v>
      </c>
      <c r="L42">
        <v>21121</v>
      </c>
    </row>
    <row r="43" spans="1:48" x14ac:dyDescent="0.3">
      <c r="A43" s="58">
        <v>21</v>
      </c>
      <c r="B43" s="58">
        <v>5404</v>
      </c>
      <c r="C43" s="61">
        <v>11</v>
      </c>
      <c r="D43" s="58">
        <v>5415</v>
      </c>
      <c r="E43" s="61">
        <v>22</v>
      </c>
      <c r="F43" s="58">
        <v>5422</v>
      </c>
      <c r="G43" s="64">
        <v>14</v>
      </c>
      <c r="H43" s="64">
        <v>5432</v>
      </c>
      <c r="I43" s="41">
        <v>13</v>
      </c>
      <c r="J43" s="41">
        <v>5441</v>
      </c>
      <c r="K43" s="42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5549</v>
      </c>
      <c r="C44" s="61">
        <v>24</v>
      </c>
      <c r="D44" s="58">
        <v>5558</v>
      </c>
      <c r="E44" s="61">
        <v>13</v>
      </c>
      <c r="F44" s="58">
        <v>5568</v>
      </c>
      <c r="G44" s="64">
        <v>23</v>
      </c>
      <c r="H44" s="64">
        <v>5578</v>
      </c>
      <c r="I44" s="41">
        <v>13</v>
      </c>
      <c r="J44" s="41">
        <v>5590</v>
      </c>
      <c r="K44" s="42">
        <v>0</v>
      </c>
      <c r="L44">
        <v>12121</v>
      </c>
      <c r="N44" s="39">
        <f>COUNTIF(L7:L105,G3)</f>
        <v>6</v>
      </c>
      <c r="O44" s="39"/>
      <c r="P44" s="46">
        <v>17</v>
      </c>
      <c r="Q44" s="46">
        <v>16</v>
      </c>
      <c r="R44" s="46">
        <v>17</v>
      </c>
      <c r="S44" s="46">
        <v>16</v>
      </c>
      <c r="T44" s="46">
        <v>17</v>
      </c>
      <c r="U44" s="46">
        <v>16</v>
      </c>
      <c r="V44" s="45"/>
    </row>
    <row r="45" spans="1:48" x14ac:dyDescent="0.3">
      <c r="A45" s="58">
        <v>21</v>
      </c>
      <c r="B45" s="58">
        <v>5692</v>
      </c>
      <c r="C45" s="61">
        <v>22</v>
      </c>
      <c r="D45" s="58">
        <v>5705</v>
      </c>
      <c r="E45" s="61">
        <v>13</v>
      </c>
      <c r="F45" s="58">
        <v>5715</v>
      </c>
      <c r="G45" s="64">
        <v>14</v>
      </c>
      <c r="H45" s="64">
        <v>5723</v>
      </c>
      <c r="I45" s="41">
        <v>13</v>
      </c>
      <c r="J45" s="41">
        <v>5730</v>
      </c>
      <c r="K45" s="42">
        <v>0</v>
      </c>
      <c r="L45">
        <v>22111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5837</v>
      </c>
      <c r="C46" s="61">
        <v>11</v>
      </c>
      <c r="D46" s="58">
        <v>5850</v>
      </c>
      <c r="E46" s="61">
        <v>22</v>
      </c>
      <c r="F46" s="58">
        <v>5856</v>
      </c>
      <c r="G46" s="64">
        <v>14</v>
      </c>
      <c r="H46" s="64">
        <v>5867</v>
      </c>
      <c r="I46" s="41">
        <v>13</v>
      </c>
      <c r="J46" s="41">
        <v>5875</v>
      </c>
      <c r="K46" s="42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5978</v>
      </c>
      <c r="C47" s="61">
        <v>22</v>
      </c>
      <c r="D47" s="58">
        <v>5983</v>
      </c>
      <c r="E47" s="61">
        <v>24</v>
      </c>
      <c r="F47" s="58">
        <v>5987</v>
      </c>
      <c r="G47" s="64">
        <v>14</v>
      </c>
      <c r="H47" s="64">
        <v>5998</v>
      </c>
      <c r="I47" s="41">
        <v>13</v>
      </c>
      <c r="J47" s="41">
        <v>6007</v>
      </c>
      <c r="K47" s="51">
        <v>1</v>
      </c>
      <c r="L47">
        <v>22211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6101</v>
      </c>
      <c r="C48" s="61">
        <v>22</v>
      </c>
      <c r="D48" s="58">
        <v>6106</v>
      </c>
      <c r="E48" s="61">
        <v>24</v>
      </c>
      <c r="F48" s="58">
        <v>6110</v>
      </c>
      <c r="G48" s="64">
        <v>14</v>
      </c>
      <c r="H48" s="64">
        <v>6120</v>
      </c>
      <c r="I48" s="41">
        <v>24</v>
      </c>
      <c r="J48" s="41">
        <v>6126</v>
      </c>
      <c r="K48" s="42">
        <v>0</v>
      </c>
      <c r="L48">
        <v>22212</v>
      </c>
      <c r="O48" s="44" t="s">
        <v>105</v>
      </c>
      <c r="P48" s="46">
        <f>U25</f>
        <v>2</v>
      </c>
      <c r="Q48" s="46">
        <f>Z25</f>
        <v>1</v>
      </c>
      <c r="R48" s="46">
        <f>AE25</f>
        <v>1</v>
      </c>
      <c r="S48" s="46">
        <f>AJ25</f>
        <v>2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21</v>
      </c>
      <c r="B49" s="58">
        <v>6229</v>
      </c>
      <c r="C49" s="61">
        <v>22</v>
      </c>
      <c r="D49" s="58">
        <v>6236</v>
      </c>
      <c r="E49" s="61">
        <v>13</v>
      </c>
      <c r="F49" s="58">
        <v>6252</v>
      </c>
      <c r="G49" s="64">
        <v>23</v>
      </c>
      <c r="H49" s="64">
        <v>6259</v>
      </c>
      <c r="I49" s="41">
        <v>13</v>
      </c>
      <c r="J49" s="41">
        <v>6268</v>
      </c>
      <c r="K49" s="42">
        <v>0</v>
      </c>
      <c r="L49">
        <v>22121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6366</v>
      </c>
      <c r="C50" s="61">
        <v>22</v>
      </c>
      <c r="D50" s="58">
        <v>6374</v>
      </c>
      <c r="E50" s="61">
        <v>13</v>
      </c>
      <c r="F50" s="58">
        <v>6387</v>
      </c>
      <c r="G50" s="64">
        <v>23</v>
      </c>
      <c r="H50" s="64">
        <v>6396</v>
      </c>
      <c r="I50" s="41">
        <v>13</v>
      </c>
      <c r="J50" s="41">
        <v>6406</v>
      </c>
      <c r="K50" s="42">
        <v>0</v>
      </c>
      <c r="L50">
        <v>22121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6535</v>
      </c>
      <c r="C51" s="61">
        <v>22</v>
      </c>
      <c r="D51" s="58">
        <v>6543</v>
      </c>
      <c r="E51" s="61">
        <v>13</v>
      </c>
      <c r="F51" s="58">
        <v>6557</v>
      </c>
      <c r="G51" s="64">
        <v>14</v>
      </c>
      <c r="H51" s="64">
        <v>6566</v>
      </c>
      <c r="I51" s="41">
        <v>13</v>
      </c>
      <c r="J51" s="41">
        <v>6575</v>
      </c>
      <c r="K51" s="42">
        <v>0</v>
      </c>
      <c r="L51">
        <v>22111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6676</v>
      </c>
      <c r="C52" s="61">
        <v>22</v>
      </c>
      <c r="D52" s="58">
        <v>6678</v>
      </c>
      <c r="E52" s="61">
        <v>24</v>
      </c>
      <c r="F52" s="58">
        <v>6685</v>
      </c>
      <c r="G52" s="64">
        <v>14</v>
      </c>
      <c r="H52" s="64">
        <v>6698</v>
      </c>
      <c r="I52" s="41">
        <v>24</v>
      </c>
      <c r="J52" s="41">
        <v>6709</v>
      </c>
      <c r="K52" s="42">
        <v>0</v>
      </c>
      <c r="L52">
        <v>22212</v>
      </c>
      <c r="N52" s="40"/>
      <c r="O52" s="49" t="s">
        <v>109</v>
      </c>
      <c r="P52">
        <f>J23/P44</f>
        <v>141.41176470588235</v>
      </c>
      <c r="Q52">
        <f>(J39-J23)/Q44</f>
        <v>151.625</v>
      </c>
      <c r="R52">
        <f>(J56-J39)/R44</f>
        <v>146.05882352941177</v>
      </c>
      <c r="S52">
        <f>(J72-J56)/S44</f>
        <v>163.0625</v>
      </c>
      <c r="T52">
        <f>(J89-J72)/T44</f>
        <v>408.76470588235293</v>
      </c>
      <c r="U52">
        <f>(J105-J89)/U44</f>
        <v>416.9375</v>
      </c>
    </row>
    <row r="53" spans="1:22" x14ac:dyDescent="0.3">
      <c r="A53" s="58">
        <v>21</v>
      </c>
      <c r="B53" s="58">
        <v>6833</v>
      </c>
      <c r="C53" s="61">
        <v>22</v>
      </c>
      <c r="D53" s="58">
        <v>6840</v>
      </c>
      <c r="E53" s="61">
        <v>24</v>
      </c>
      <c r="F53" s="58">
        <v>6845</v>
      </c>
      <c r="G53" s="64">
        <v>23</v>
      </c>
      <c r="H53" s="64">
        <v>6852</v>
      </c>
      <c r="I53" s="41">
        <v>13</v>
      </c>
      <c r="J53" s="41">
        <v>6862</v>
      </c>
      <c r="K53" s="42">
        <v>0</v>
      </c>
      <c r="L53">
        <v>22221</v>
      </c>
    </row>
    <row r="54" spans="1:22" x14ac:dyDescent="0.3">
      <c r="A54" s="58">
        <v>21</v>
      </c>
      <c r="B54" s="58">
        <v>6978</v>
      </c>
      <c r="C54" s="61">
        <v>22</v>
      </c>
      <c r="D54" s="58">
        <v>6983</v>
      </c>
      <c r="E54" s="61">
        <v>24</v>
      </c>
      <c r="F54" s="58">
        <v>6989</v>
      </c>
      <c r="G54" s="64">
        <v>14</v>
      </c>
      <c r="H54" s="64">
        <v>7002</v>
      </c>
      <c r="I54" s="41">
        <v>13</v>
      </c>
      <c r="J54" s="41">
        <v>7012</v>
      </c>
      <c r="K54" s="42">
        <v>0</v>
      </c>
      <c r="L54">
        <v>22211</v>
      </c>
    </row>
    <row r="55" spans="1:22" x14ac:dyDescent="0.3">
      <c r="A55" s="58">
        <v>21</v>
      </c>
      <c r="B55" s="58">
        <v>7125</v>
      </c>
      <c r="C55" s="61">
        <v>22</v>
      </c>
      <c r="D55" s="58">
        <v>7130</v>
      </c>
      <c r="E55" s="61">
        <v>13</v>
      </c>
      <c r="F55" s="58">
        <v>7140</v>
      </c>
      <c r="G55" s="64">
        <v>14</v>
      </c>
      <c r="H55" s="64">
        <v>7148</v>
      </c>
      <c r="I55" s="41">
        <v>13</v>
      </c>
      <c r="J55" s="41">
        <v>7163</v>
      </c>
      <c r="K55" s="42">
        <v>0</v>
      </c>
      <c r="L55">
        <v>22111</v>
      </c>
    </row>
    <row r="56" spans="1:22" x14ac:dyDescent="0.3">
      <c r="A56" s="58">
        <v>21</v>
      </c>
      <c r="B56" s="58">
        <v>7263</v>
      </c>
      <c r="C56" s="61">
        <v>11</v>
      </c>
      <c r="D56" s="58">
        <v>7280</v>
      </c>
      <c r="E56" s="61">
        <v>22</v>
      </c>
      <c r="F56" s="58">
        <v>7289</v>
      </c>
      <c r="G56" s="64">
        <v>14</v>
      </c>
      <c r="H56" s="64">
        <v>7303</v>
      </c>
      <c r="I56" s="41">
        <v>13</v>
      </c>
      <c r="J56" s="41">
        <v>7313</v>
      </c>
      <c r="K56" s="42">
        <v>0</v>
      </c>
      <c r="L56">
        <v>21211</v>
      </c>
    </row>
    <row r="57" spans="1:22" x14ac:dyDescent="0.3">
      <c r="A57" s="59">
        <v>21</v>
      </c>
      <c r="B57" s="59">
        <v>7426</v>
      </c>
      <c r="C57" s="62">
        <v>11</v>
      </c>
      <c r="D57" s="59">
        <v>7440</v>
      </c>
      <c r="E57" s="62">
        <v>22</v>
      </c>
      <c r="F57" s="59">
        <v>7447</v>
      </c>
      <c r="G57" s="65">
        <v>14</v>
      </c>
      <c r="H57" s="65">
        <v>7457</v>
      </c>
      <c r="I57" s="40">
        <v>13</v>
      </c>
      <c r="J57" s="40">
        <v>7465</v>
      </c>
      <c r="K57" s="50">
        <v>0</v>
      </c>
      <c r="L57">
        <v>21211</v>
      </c>
    </row>
    <row r="58" spans="1:22" x14ac:dyDescent="0.3">
      <c r="A58" s="59">
        <v>21</v>
      </c>
      <c r="B58" s="59">
        <v>7574</v>
      </c>
      <c r="C58" s="62">
        <v>22</v>
      </c>
      <c r="D58" s="59">
        <v>7580</v>
      </c>
      <c r="E58" s="62">
        <v>13</v>
      </c>
      <c r="F58" s="59">
        <v>7589</v>
      </c>
      <c r="G58" s="65">
        <v>14</v>
      </c>
      <c r="H58" s="65">
        <v>7598</v>
      </c>
      <c r="I58" s="40">
        <v>13</v>
      </c>
      <c r="J58" s="40">
        <v>7607</v>
      </c>
      <c r="K58" s="50">
        <v>0</v>
      </c>
      <c r="L58">
        <v>22111</v>
      </c>
    </row>
    <row r="59" spans="1:22" x14ac:dyDescent="0.3">
      <c r="A59" s="59">
        <v>21</v>
      </c>
      <c r="B59" s="59">
        <v>7720</v>
      </c>
      <c r="C59" s="62">
        <v>22</v>
      </c>
      <c r="D59" s="59">
        <v>7726</v>
      </c>
      <c r="E59" s="62">
        <v>13</v>
      </c>
      <c r="F59" s="59">
        <v>7738</v>
      </c>
      <c r="G59" s="65">
        <v>23</v>
      </c>
      <c r="H59" s="65">
        <v>7748</v>
      </c>
      <c r="I59" s="40">
        <v>13</v>
      </c>
      <c r="J59" s="40">
        <v>7762</v>
      </c>
      <c r="K59" s="50">
        <v>0</v>
      </c>
      <c r="L59">
        <v>22121</v>
      </c>
    </row>
    <row r="60" spans="1:22" x14ac:dyDescent="0.3">
      <c r="A60" s="59">
        <v>21</v>
      </c>
      <c r="B60" s="59">
        <v>7892</v>
      </c>
      <c r="C60" s="62">
        <v>11</v>
      </c>
      <c r="D60" s="59">
        <v>7905</v>
      </c>
      <c r="E60" s="62">
        <v>11</v>
      </c>
      <c r="F60" s="59">
        <v>7912</v>
      </c>
      <c r="G60" s="65">
        <v>12</v>
      </c>
      <c r="H60" s="65">
        <v>7921</v>
      </c>
      <c r="I60" s="40">
        <v>13</v>
      </c>
      <c r="J60" s="40">
        <v>7941</v>
      </c>
      <c r="K60" s="50">
        <v>0</v>
      </c>
      <c r="L60">
        <v>21111</v>
      </c>
    </row>
    <row r="61" spans="1:22" x14ac:dyDescent="0.3">
      <c r="A61" s="59">
        <v>21</v>
      </c>
      <c r="B61" s="59">
        <v>8052</v>
      </c>
      <c r="C61" s="62">
        <v>11</v>
      </c>
      <c r="D61" s="59">
        <v>8063</v>
      </c>
      <c r="E61" s="62">
        <v>11</v>
      </c>
      <c r="F61" s="59">
        <v>8073</v>
      </c>
      <c r="G61" s="65">
        <v>12</v>
      </c>
      <c r="H61" s="65">
        <v>8082</v>
      </c>
      <c r="I61" s="40">
        <v>24</v>
      </c>
      <c r="J61" s="40">
        <v>8093</v>
      </c>
      <c r="K61" s="50">
        <v>0</v>
      </c>
      <c r="L61">
        <v>21112</v>
      </c>
    </row>
    <row r="62" spans="1:22" x14ac:dyDescent="0.3">
      <c r="A62" s="59">
        <v>21</v>
      </c>
      <c r="B62" s="59">
        <v>8207</v>
      </c>
      <c r="C62" s="62">
        <v>11</v>
      </c>
      <c r="D62" s="59">
        <v>8228</v>
      </c>
      <c r="E62" s="62">
        <v>11</v>
      </c>
      <c r="F62" s="59">
        <v>8234</v>
      </c>
      <c r="G62" s="65">
        <v>21</v>
      </c>
      <c r="H62" s="65">
        <v>8244</v>
      </c>
      <c r="I62" s="40">
        <v>11</v>
      </c>
      <c r="J62" s="40">
        <v>8257</v>
      </c>
      <c r="K62" s="50">
        <v>1</v>
      </c>
      <c r="L62">
        <v>21121</v>
      </c>
    </row>
    <row r="63" spans="1:22" x14ac:dyDescent="0.3">
      <c r="A63" s="59">
        <v>21</v>
      </c>
      <c r="B63" s="59">
        <v>8353</v>
      </c>
      <c r="C63" s="62">
        <v>11</v>
      </c>
      <c r="D63" s="59">
        <v>8369</v>
      </c>
      <c r="E63" s="62">
        <v>22</v>
      </c>
      <c r="F63" s="59">
        <v>8375</v>
      </c>
      <c r="G63" s="65">
        <v>14</v>
      </c>
      <c r="H63" s="65">
        <v>8385</v>
      </c>
      <c r="I63" s="40">
        <v>13</v>
      </c>
      <c r="J63" s="40">
        <v>8396</v>
      </c>
      <c r="K63" s="50">
        <v>0</v>
      </c>
      <c r="L63">
        <v>21211</v>
      </c>
    </row>
    <row r="64" spans="1:22" x14ac:dyDescent="0.3">
      <c r="A64" s="59">
        <v>21</v>
      </c>
      <c r="B64" s="59">
        <v>8517</v>
      </c>
      <c r="C64" s="62">
        <v>22</v>
      </c>
      <c r="D64" s="59">
        <v>8524</v>
      </c>
      <c r="E64" s="62">
        <v>13</v>
      </c>
      <c r="F64" s="59">
        <v>8533</v>
      </c>
      <c r="G64" s="65">
        <v>14</v>
      </c>
      <c r="H64" s="65">
        <v>8542</v>
      </c>
      <c r="I64" s="40">
        <v>24</v>
      </c>
      <c r="J64" s="40">
        <v>8561</v>
      </c>
      <c r="K64" s="50">
        <v>0</v>
      </c>
      <c r="L64">
        <v>22112</v>
      </c>
    </row>
    <row r="65" spans="1:12" x14ac:dyDescent="0.3">
      <c r="A65" s="59">
        <v>21</v>
      </c>
      <c r="B65" s="59">
        <v>8664</v>
      </c>
      <c r="C65" s="62">
        <v>22</v>
      </c>
      <c r="D65" s="59">
        <v>8670</v>
      </c>
      <c r="E65" s="62">
        <v>13</v>
      </c>
      <c r="F65" s="59">
        <v>8682</v>
      </c>
      <c r="G65" s="65">
        <v>23</v>
      </c>
      <c r="H65" s="65">
        <v>8693</v>
      </c>
      <c r="I65" s="40">
        <v>13</v>
      </c>
      <c r="J65" s="40">
        <v>8703</v>
      </c>
      <c r="K65" s="50">
        <v>0</v>
      </c>
      <c r="L65">
        <v>22121</v>
      </c>
    </row>
    <row r="66" spans="1:12" x14ac:dyDescent="0.3">
      <c r="A66" s="59">
        <v>12</v>
      </c>
      <c r="B66" s="59">
        <v>8841</v>
      </c>
      <c r="C66" s="62">
        <v>24</v>
      </c>
      <c r="D66" s="59">
        <v>8850</v>
      </c>
      <c r="E66" s="62">
        <v>13</v>
      </c>
      <c r="F66" s="59">
        <v>8859</v>
      </c>
      <c r="G66" s="65">
        <v>23</v>
      </c>
      <c r="H66" s="65">
        <v>8869</v>
      </c>
      <c r="I66" s="40">
        <v>13</v>
      </c>
      <c r="J66" s="40">
        <v>8881</v>
      </c>
      <c r="K66" s="50">
        <v>0</v>
      </c>
      <c r="L66">
        <v>12121</v>
      </c>
    </row>
    <row r="67" spans="1:12" x14ac:dyDescent="0.3">
      <c r="A67" s="59">
        <v>21</v>
      </c>
      <c r="B67" s="59">
        <v>8992</v>
      </c>
      <c r="C67" s="62">
        <v>22</v>
      </c>
      <c r="D67" s="59">
        <v>9002</v>
      </c>
      <c r="E67" s="62">
        <v>13</v>
      </c>
      <c r="F67" s="59">
        <v>9012</v>
      </c>
      <c r="G67" s="65">
        <v>14</v>
      </c>
      <c r="H67" s="65">
        <v>9021</v>
      </c>
      <c r="I67" s="40">
        <v>24</v>
      </c>
      <c r="J67" s="40">
        <v>9028</v>
      </c>
      <c r="K67" s="50">
        <v>0</v>
      </c>
      <c r="L67">
        <v>22112</v>
      </c>
    </row>
    <row r="68" spans="1:12" x14ac:dyDescent="0.3">
      <c r="A68" s="59">
        <v>21</v>
      </c>
      <c r="B68" s="59">
        <v>9174</v>
      </c>
      <c r="C68" s="62">
        <v>11</v>
      </c>
      <c r="D68" s="59">
        <v>9188</v>
      </c>
      <c r="E68" s="62">
        <v>11</v>
      </c>
      <c r="F68" s="59">
        <v>9196</v>
      </c>
      <c r="G68" s="65">
        <v>21</v>
      </c>
      <c r="H68" s="65">
        <v>9206</v>
      </c>
      <c r="I68" s="40">
        <v>11</v>
      </c>
      <c r="J68" s="40">
        <v>9220</v>
      </c>
      <c r="K68" s="50">
        <v>1</v>
      </c>
      <c r="L68">
        <v>21121</v>
      </c>
    </row>
    <row r="69" spans="1:12" x14ac:dyDescent="0.3">
      <c r="A69" s="59">
        <v>21</v>
      </c>
      <c r="B69" s="59">
        <v>9340</v>
      </c>
      <c r="C69" s="62">
        <v>11</v>
      </c>
      <c r="D69" s="59">
        <v>9350</v>
      </c>
      <c r="E69" s="62">
        <v>22</v>
      </c>
      <c r="F69" s="59">
        <v>9360</v>
      </c>
      <c r="G69" s="65">
        <v>14</v>
      </c>
      <c r="H69" s="65">
        <v>9375</v>
      </c>
      <c r="I69" s="40">
        <v>13</v>
      </c>
      <c r="J69" s="40">
        <v>9386</v>
      </c>
      <c r="K69" s="50">
        <v>0</v>
      </c>
      <c r="L69">
        <v>21211</v>
      </c>
    </row>
    <row r="70" spans="1:12" x14ac:dyDescent="0.3">
      <c r="A70" s="59">
        <v>21</v>
      </c>
      <c r="B70" s="59">
        <v>9519</v>
      </c>
      <c r="C70" s="62">
        <v>11</v>
      </c>
      <c r="D70" s="59">
        <v>9533</v>
      </c>
      <c r="E70" s="62">
        <v>22</v>
      </c>
      <c r="F70" s="59">
        <v>9542</v>
      </c>
      <c r="G70" s="65">
        <v>14</v>
      </c>
      <c r="H70" s="65">
        <v>9553</v>
      </c>
      <c r="I70" s="40">
        <v>13</v>
      </c>
      <c r="J70" s="40">
        <v>9562</v>
      </c>
      <c r="K70" s="50">
        <v>0</v>
      </c>
      <c r="L70">
        <v>21211</v>
      </c>
    </row>
    <row r="71" spans="1:12" x14ac:dyDescent="0.3">
      <c r="A71" s="59">
        <v>21</v>
      </c>
      <c r="B71" s="59">
        <v>9689</v>
      </c>
      <c r="C71" s="62">
        <v>22</v>
      </c>
      <c r="D71" s="59">
        <v>9695</v>
      </c>
      <c r="E71" s="62">
        <v>24</v>
      </c>
      <c r="F71" s="59">
        <v>9697</v>
      </c>
      <c r="G71" s="65">
        <v>23</v>
      </c>
      <c r="H71" s="65">
        <v>9705</v>
      </c>
      <c r="I71" s="40">
        <v>13</v>
      </c>
      <c r="J71" s="40">
        <v>9715</v>
      </c>
      <c r="K71" s="50">
        <v>0</v>
      </c>
      <c r="L71">
        <v>22221</v>
      </c>
    </row>
    <row r="72" spans="1:12" x14ac:dyDescent="0.3">
      <c r="A72" s="59">
        <v>21</v>
      </c>
      <c r="B72" s="59">
        <v>9872</v>
      </c>
      <c r="C72" s="62">
        <v>22</v>
      </c>
      <c r="D72" s="59">
        <v>9880</v>
      </c>
      <c r="E72" s="62">
        <v>13</v>
      </c>
      <c r="F72" s="59">
        <v>9892</v>
      </c>
      <c r="G72" s="65">
        <v>23</v>
      </c>
      <c r="H72" s="65">
        <v>9902</v>
      </c>
      <c r="I72" s="40">
        <v>13</v>
      </c>
      <c r="J72" s="40">
        <v>9922</v>
      </c>
      <c r="K72" s="50">
        <v>0</v>
      </c>
      <c r="L72">
        <v>22121</v>
      </c>
    </row>
    <row r="73" spans="1:12" x14ac:dyDescent="0.3">
      <c r="A73" s="58">
        <v>21</v>
      </c>
      <c r="B73" s="58">
        <v>10069</v>
      </c>
      <c r="C73" s="61">
        <v>22</v>
      </c>
      <c r="D73" s="58">
        <v>10074</v>
      </c>
      <c r="E73" s="61">
        <v>13</v>
      </c>
      <c r="F73" s="58">
        <v>10087</v>
      </c>
      <c r="G73" s="64">
        <v>23</v>
      </c>
      <c r="H73" s="64">
        <v>10093</v>
      </c>
      <c r="I73" s="41">
        <v>13</v>
      </c>
      <c r="J73" s="41">
        <v>10107</v>
      </c>
      <c r="K73" s="42">
        <v>0</v>
      </c>
      <c r="L73">
        <v>22121</v>
      </c>
    </row>
    <row r="74" spans="1:12" x14ac:dyDescent="0.3">
      <c r="A74" s="58">
        <v>21</v>
      </c>
      <c r="B74" s="58">
        <v>10286</v>
      </c>
      <c r="C74" s="61">
        <v>11</v>
      </c>
      <c r="D74" s="58">
        <v>10301</v>
      </c>
      <c r="E74" s="61">
        <v>22</v>
      </c>
      <c r="F74" s="58">
        <v>10307</v>
      </c>
      <c r="G74" s="64">
        <v>14</v>
      </c>
      <c r="H74" s="64">
        <v>10320</v>
      </c>
      <c r="I74" s="41">
        <v>13</v>
      </c>
      <c r="J74" s="41">
        <v>10329</v>
      </c>
      <c r="K74" s="42">
        <v>0</v>
      </c>
      <c r="L74">
        <v>21211</v>
      </c>
    </row>
    <row r="75" spans="1:12" x14ac:dyDescent="0.3">
      <c r="A75" s="58">
        <v>21</v>
      </c>
      <c r="B75" s="58">
        <v>10447</v>
      </c>
      <c r="C75" s="61">
        <v>22</v>
      </c>
      <c r="D75" s="58">
        <v>10452</v>
      </c>
      <c r="E75" s="61">
        <v>24</v>
      </c>
      <c r="F75" s="58">
        <v>10461</v>
      </c>
      <c r="G75" s="64">
        <v>14</v>
      </c>
      <c r="H75" s="64">
        <v>10473</v>
      </c>
      <c r="I75" s="41">
        <v>13</v>
      </c>
      <c r="J75" s="41">
        <v>10482</v>
      </c>
      <c r="K75" s="42">
        <v>0</v>
      </c>
      <c r="L75">
        <v>22211</v>
      </c>
    </row>
    <row r="76" spans="1:12" x14ac:dyDescent="0.3">
      <c r="A76" s="58">
        <v>21</v>
      </c>
      <c r="B76" s="58">
        <v>10622</v>
      </c>
      <c r="C76" s="61">
        <v>22</v>
      </c>
      <c r="D76" s="58">
        <v>10630</v>
      </c>
      <c r="E76" s="61">
        <v>13</v>
      </c>
      <c r="F76" s="58">
        <v>10644</v>
      </c>
      <c r="G76" s="64">
        <v>23</v>
      </c>
      <c r="H76" s="64">
        <v>10654</v>
      </c>
      <c r="I76" s="41">
        <v>13</v>
      </c>
      <c r="J76" s="41">
        <v>10664</v>
      </c>
      <c r="K76" s="42">
        <v>0</v>
      </c>
      <c r="L76">
        <v>22121</v>
      </c>
    </row>
    <row r="77" spans="1:12" x14ac:dyDescent="0.3">
      <c r="A77" s="58">
        <v>21</v>
      </c>
      <c r="B77" s="58">
        <v>10864</v>
      </c>
      <c r="C77" s="61">
        <v>11</v>
      </c>
      <c r="D77" s="58">
        <v>10877</v>
      </c>
      <c r="E77" s="61">
        <v>22</v>
      </c>
      <c r="F77" s="58">
        <v>10887</v>
      </c>
      <c r="G77" s="64">
        <v>23</v>
      </c>
      <c r="H77" s="64">
        <v>10893</v>
      </c>
      <c r="I77" s="41">
        <v>13</v>
      </c>
      <c r="J77" s="41">
        <v>10907</v>
      </c>
      <c r="K77" s="42">
        <v>0</v>
      </c>
      <c r="L77">
        <v>21221</v>
      </c>
    </row>
    <row r="78" spans="1:12" x14ac:dyDescent="0.3">
      <c r="A78" s="58">
        <v>12</v>
      </c>
      <c r="B78" s="58">
        <v>11044</v>
      </c>
      <c r="C78" s="61">
        <v>24</v>
      </c>
      <c r="D78" s="58">
        <v>11054</v>
      </c>
      <c r="E78" s="61">
        <v>13</v>
      </c>
      <c r="F78" s="58">
        <v>11063</v>
      </c>
      <c r="G78" s="64">
        <v>23</v>
      </c>
      <c r="H78" s="64">
        <v>11072</v>
      </c>
      <c r="I78" s="41">
        <v>13</v>
      </c>
      <c r="J78" s="41">
        <v>11082</v>
      </c>
      <c r="K78" s="42">
        <v>0</v>
      </c>
      <c r="L78">
        <v>12121</v>
      </c>
    </row>
    <row r="79" spans="1:12" x14ac:dyDescent="0.3">
      <c r="A79" s="58">
        <v>21</v>
      </c>
      <c r="B79" s="58">
        <v>11427</v>
      </c>
      <c r="C79" s="61">
        <v>11</v>
      </c>
      <c r="D79" s="58">
        <v>11447</v>
      </c>
      <c r="E79" s="61">
        <v>22</v>
      </c>
      <c r="F79" s="58">
        <v>11458</v>
      </c>
      <c r="G79" s="64">
        <v>14</v>
      </c>
      <c r="H79" s="64">
        <v>11472</v>
      </c>
      <c r="I79" s="41">
        <v>13</v>
      </c>
      <c r="J79" s="41">
        <v>11480</v>
      </c>
      <c r="K79" s="42">
        <v>0</v>
      </c>
      <c r="L79">
        <v>21211</v>
      </c>
    </row>
    <row r="80" spans="1:12" x14ac:dyDescent="0.3">
      <c r="A80" s="58">
        <v>21</v>
      </c>
      <c r="B80" s="58">
        <v>11719</v>
      </c>
      <c r="C80" s="61">
        <v>22</v>
      </c>
      <c r="D80" s="58">
        <v>11727</v>
      </c>
      <c r="E80" s="61">
        <v>13</v>
      </c>
      <c r="F80" s="58">
        <v>11738</v>
      </c>
      <c r="G80" s="64">
        <v>23</v>
      </c>
      <c r="H80" s="64">
        <v>11748</v>
      </c>
      <c r="I80" s="41">
        <v>13</v>
      </c>
      <c r="J80" s="41">
        <v>11763</v>
      </c>
      <c r="K80" s="42">
        <v>0</v>
      </c>
      <c r="L80">
        <v>22121</v>
      </c>
    </row>
    <row r="81" spans="1:12" x14ac:dyDescent="0.3">
      <c r="A81" s="58">
        <v>12</v>
      </c>
      <c r="B81" s="58">
        <v>12190</v>
      </c>
      <c r="C81" s="61">
        <v>13</v>
      </c>
      <c r="D81" s="58">
        <v>12217</v>
      </c>
      <c r="E81" s="61">
        <v>24</v>
      </c>
      <c r="F81" s="58">
        <v>12229</v>
      </c>
      <c r="G81" s="64">
        <v>14</v>
      </c>
      <c r="H81" s="64">
        <v>12251</v>
      </c>
      <c r="I81" s="41">
        <v>13</v>
      </c>
      <c r="J81" s="41">
        <v>12260</v>
      </c>
      <c r="K81" s="42">
        <v>0</v>
      </c>
      <c r="L81">
        <v>11211</v>
      </c>
    </row>
    <row r="82" spans="1:12" x14ac:dyDescent="0.3">
      <c r="A82" s="58">
        <v>21</v>
      </c>
      <c r="B82" s="58">
        <v>12426</v>
      </c>
      <c r="C82" s="61">
        <v>11</v>
      </c>
      <c r="D82" s="58">
        <v>12440</v>
      </c>
      <c r="E82" s="61">
        <v>22</v>
      </c>
      <c r="F82" s="58">
        <v>12446</v>
      </c>
      <c r="G82" s="64">
        <v>14</v>
      </c>
      <c r="H82" s="64">
        <v>12455</v>
      </c>
      <c r="I82" s="41">
        <v>24</v>
      </c>
      <c r="J82" s="41">
        <v>12464</v>
      </c>
      <c r="K82" s="42">
        <v>0</v>
      </c>
      <c r="L82">
        <v>21212</v>
      </c>
    </row>
    <row r="83" spans="1:12" x14ac:dyDescent="0.3">
      <c r="A83" s="58">
        <v>21</v>
      </c>
      <c r="B83" s="58">
        <v>12639</v>
      </c>
      <c r="C83" s="61">
        <v>22</v>
      </c>
      <c r="D83" s="58">
        <v>12648</v>
      </c>
      <c r="E83" s="61">
        <v>24</v>
      </c>
      <c r="F83" s="58">
        <v>12653</v>
      </c>
      <c r="G83" s="64">
        <v>14</v>
      </c>
      <c r="H83" s="64">
        <v>12667</v>
      </c>
      <c r="I83" s="41">
        <v>13</v>
      </c>
      <c r="J83" s="41">
        <v>12678</v>
      </c>
      <c r="K83" s="42">
        <v>0</v>
      </c>
      <c r="L83">
        <v>22211</v>
      </c>
    </row>
    <row r="84" spans="1:12" x14ac:dyDescent="0.3">
      <c r="A84" s="58">
        <v>21</v>
      </c>
      <c r="B84" s="58">
        <v>12853</v>
      </c>
      <c r="C84" s="61">
        <v>11</v>
      </c>
      <c r="D84" s="58">
        <v>12866</v>
      </c>
      <c r="E84" s="61">
        <v>22</v>
      </c>
      <c r="F84" s="58">
        <v>12873</v>
      </c>
      <c r="G84" s="64">
        <v>14</v>
      </c>
      <c r="H84" s="64">
        <v>12882</v>
      </c>
      <c r="I84" s="41">
        <v>24</v>
      </c>
      <c r="J84" s="41">
        <v>12891</v>
      </c>
      <c r="K84" s="42">
        <v>0</v>
      </c>
      <c r="L84">
        <v>21212</v>
      </c>
    </row>
    <row r="85" spans="1:12" x14ac:dyDescent="0.3">
      <c r="A85" s="58">
        <v>21</v>
      </c>
      <c r="B85" s="58">
        <v>13595</v>
      </c>
      <c r="C85" s="61">
        <v>22</v>
      </c>
      <c r="D85" s="58">
        <v>13605</v>
      </c>
      <c r="E85" s="61">
        <v>13</v>
      </c>
      <c r="F85" s="58">
        <v>13617</v>
      </c>
      <c r="G85" s="64">
        <v>23</v>
      </c>
      <c r="H85" s="64">
        <v>13627</v>
      </c>
      <c r="I85" s="41">
        <v>13</v>
      </c>
      <c r="J85" s="41">
        <v>13640</v>
      </c>
      <c r="K85" s="42">
        <v>0</v>
      </c>
      <c r="L85">
        <v>22121</v>
      </c>
    </row>
    <row r="86" spans="1:12" x14ac:dyDescent="0.3">
      <c r="A86" s="58">
        <v>12</v>
      </c>
      <c r="B86" s="58">
        <v>14004</v>
      </c>
      <c r="C86" s="61">
        <v>24</v>
      </c>
      <c r="D86" s="58">
        <v>14016</v>
      </c>
      <c r="E86" s="61">
        <v>24</v>
      </c>
      <c r="F86" s="58">
        <v>14384</v>
      </c>
      <c r="G86" s="64">
        <v>23</v>
      </c>
      <c r="H86" s="64">
        <v>14398</v>
      </c>
      <c r="I86" s="41">
        <v>24</v>
      </c>
      <c r="J86" s="41">
        <v>14407</v>
      </c>
      <c r="K86" s="42">
        <v>0</v>
      </c>
      <c r="L86">
        <v>12222</v>
      </c>
    </row>
    <row r="87" spans="1:12" x14ac:dyDescent="0.3">
      <c r="A87" s="58">
        <v>21</v>
      </c>
      <c r="B87" s="58">
        <v>15099</v>
      </c>
      <c r="C87" s="61">
        <v>22</v>
      </c>
      <c r="D87" s="58">
        <v>15107</v>
      </c>
      <c r="E87" s="61">
        <v>24</v>
      </c>
      <c r="F87" s="58">
        <v>15115</v>
      </c>
      <c r="G87" s="64">
        <v>14</v>
      </c>
      <c r="H87" s="64">
        <v>15130</v>
      </c>
      <c r="I87" s="41">
        <v>24</v>
      </c>
      <c r="J87" s="41">
        <v>16105</v>
      </c>
      <c r="K87" s="42">
        <v>0</v>
      </c>
      <c r="L87">
        <v>22212</v>
      </c>
    </row>
    <row r="88" spans="1:12" x14ac:dyDescent="0.3">
      <c r="A88" s="58">
        <v>21</v>
      </c>
      <c r="B88" s="58">
        <v>16222</v>
      </c>
      <c r="C88" s="61">
        <v>22</v>
      </c>
      <c r="D88" s="58">
        <v>16228</v>
      </c>
      <c r="E88" s="61">
        <v>24</v>
      </c>
      <c r="F88" s="58">
        <v>16234</v>
      </c>
      <c r="G88" s="64">
        <v>14</v>
      </c>
      <c r="H88" s="64">
        <v>16269</v>
      </c>
      <c r="I88" s="41">
        <v>24</v>
      </c>
      <c r="J88" s="41">
        <v>16281</v>
      </c>
      <c r="K88" s="42">
        <v>0</v>
      </c>
      <c r="L88">
        <v>22212</v>
      </c>
    </row>
    <row r="89" spans="1:12" x14ac:dyDescent="0.3">
      <c r="A89" s="58">
        <v>21</v>
      </c>
      <c r="B89" s="58">
        <v>16846</v>
      </c>
      <c r="C89" s="61">
        <v>22</v>
      </c>
      <c r="D89" s="58">
        <v>16855</v>
      </c>
      <c r="E89" s="61">
        <v>24</v>
      </c>
      <c r="F89" s="58">
        <v>16860</v>
      </c>
      <c r="G89" s="64">
        <v>23</v>
      </c>
      <c r="H89" s="64">
        <v>16866</v>
      </c>
      <c r="I89" s="41">
        <v>24</v>
      </c>
      <c r="J89" s="41">
        <v>16871</v>
      </c>
      <c r="K89" s="51">
        <v>1</v>
      </c>
      <c r="L89">
        <v>22222</v>
      </c>
    </row>
    <row r="90" spans="1:12" x14ac:dyDescent="0.3">
      <c r="A90" s="59">
        <v>21</v>
      </c>
      <c r="B90" s="59">
        <v>17009</v>
      </c>
      <c r="C90" s="62">
        <v>22</v>
      </c>
      <c r="D90" s="59">
        <v>17015</v>
      </c>
      <c r="E90" s="62">
        <v>24</v>
      </c>
      <c r="F90" s="59">
        <v>17019</v>
      </c>
      <c r="G90" s="65">
        <v>23</v>
      </c>
      <c r="H90" s="65">
        <v>17026</v>
      </c>
      <c r="I90" s="40">
        <v>24</v>
      </c>
      <c r="J90" s="40">
        <v>17034</v>
      </c>
      <c r="K90" s="50">
        <v>0</v>
      </c>
      <c r="L90">
        <v>22222</v>
      </c>
    </row>
    <row r="91" spans="1:12" x14ac:dyDescent="0.3">
      <c r="A91" s="59">
        <v>21</v>
      </c>
      <c r="B91" s="59">
        <v>17338</v>
      </c>
      <c r="C91" s="62">
        <v>22</v>
      </c>
      <c r="D91" s="59">
        <v>17343</v>
      </c>
      <c r="E91" s="62">
        <v>24</v>
      </c>
      <c r="F91" s="59">
        <v>17348</v>
      </c>
      <c r="G91" s="65">
        <v>23</v>
      </c>
      <c r="H91" s="65">
        <v>17356</v>
      </c>
      <c r="I91" s="40">
        <v>24</v>
      </c>
      <c r="J91" s="40">
        <v>17364</v>
      </c>
      <c r="K91" s="50">
        <v>0</v>
      </c>
      <c r="L91">
        <v>22222</v>
      </c>
    </row>
    <row r="92" spans="1:12" x14ac:dyDescent="0.3">
      <c r="A92" s="59">
        <v>21</v>
      </c>
      <c r="B92" s="59">
        <v>17485</v>
      </c>
      <c r="C92" s="62">
        <v>22</v>
      </c>
      <c r="D92" s="59">
        <v>17492</v>
      </c>
      <c r="E92" s="62">
        <v>24</v>
      </c>
      <c r="F92" s="59">
        <v>17498</v>
      </c>
      <c r="G92" s="65">
        <v>23</v>
      </c>
      <c r="H92" s="65">
        <v>17502</v>
      </c>
      <c r="I92" s="40">
        <v>24</v>
      </c>
      <c r="J92" s="40">
        <v>17510</v>
      </c>
      <c r="K92" s="50">
        <v>0</v>
      </c>
      <c r="L92">
        <v>22222</v>
      </c>
    </row>
    <row r="93" spans="1:12" x14ac:dyDescent="0.3">
      <c r="A93" s="59">
        <v>21</v>
      </c>
      <c r="B93" s="59">
        <v>18049</v>
      </c>
      <c r="C93" s="62">
        <v>22</v>
      </c>
      <c r="D93" s="59">
        <v>18054</v>
      </c>
      <c r="E93" s="62">
        <v>24</v>
      </c>
      <c r="F93" s="59">
        <v>18062</v>
      </c>
      <c r="G93" s="65">
        <v>23</v>
      </c>
      <c r="H93" s="65">
        <v>18069</v>
      </c>
      <c r="I93" s="40">
        <v>24</v>
      </c>
      <c r="J93" s="40">
        <v>18077</v>
      </c>
      <c r="K93" s="50">
        <v>0</v>
      </c>
      <c r="L93">
        <v>22222</v>
      </c>
    </row>
    <row r="94" spans="1:12" x14ac:dyDescent="0.3">
      <c r="A94" s="59">
        <v>21</v>
      </c>
      <c r="B94" s="59">
        <v>18221</v>
      </c>
      <c r="C94" s="62">
        <v>22</v>
      </c>
      <c r="D94" s="59">
        <v>18229</v>
      </c>
      <c r="E94" s="62">
        <v>24</v>
      </c>
      <c r="F94" s="59">
        <v>18234</v>
      </c>
      <c r="G94" s="65">
        <v>23</v>
      </c>
      <c r="H94" s="65">
        <v>18241</v>
      </c>
      <c r="I94" s="40">
        <v>24</v>
      </c>
      <c r="J94" s="40">
        <v>18249</v>
      </c>
      <c r="K94" s="50">
        <v>0</v>
      </c>
      <c r="L94">
        <v>22222</v>
      </c>
    </row>
    <row r="95" spans="1:12" x14ac:dyDescent="0.3">
      <c r="A95" s="59">
        <v>21</v>
      </c>
      <c r="B95" s="59">
        <v>18362</v>
      </c>
      <c r="C95" s="62">
        <v>11</v>
      </c>
      <c r="D95" s="59">
        <v>18384</v>
      </c>
      <c r="E95" s="62">
        <v>22</v>
      </c>
      <c r="F95" s="59">
        <v>18396</v>
      </c>
      <c r="G95" s="65">
        <v>23</v>
      </c>
      <c r="H95" s="65">
        <v>18404</v>
      </c>
      <c r="I95" s="40">
        <v>13</v>
      </c>
      <c r="J95" s="40">
        <v>18420</v>
      </c>
      <c r="K95" s="50">
        <v>0</v>
      </c>
      <c r="L95">
        <v>21221</v>
      </c>
    </row>
    <row r="96" spans="1:12" x14ac:dyDescent="0.3">
      <c r="A96" s="59">
        <v>21</v>
      </c>
      <c r="B96" s="59">
        <v>19270</v>
      </c>
      <c r="C96" s="62">
        <v>22</v>
      </c>
      <c r="D96" s="59">
        <v>19279</v>
      </c>
      <c r="E96" s="62">
        <v>24</v>
      </c>
      <c r="F96" s="59">
        <v>19307</v>
      </c>
      <c r="G96" s="65">
        <v>23</v>
      </c>
      <c r="H96" s="65">
        <v>19399</v>
      </c>
      <c r="I96" s="40">
        <v>24</v>
      </c>
      <c r="J96" s="40">
        <v>20133</v>
      </c>
      <c r="K96" s="50">
        <v>0</v>
      </c>
      <c r="L96">
        <v>22222</v>
      </c>
    </row>
    <row r="97" spans="1:12" x14ac:dyDescent="0.3">
      <c r="A97" s="59">
        <v>21</v>
      </c>
      <c r="B97" s="59">
        <v>20271</v>
      </c>
      <c r="C97" s="62">
        <v>22</v>
      </c>
      <c r="D97" s="59">
        <v>20278</v>
      </c>
      <c r="E97" s="62">
        <v>24</v>
      </c>
      <c r="F97" s="59">
        <v>20283</v>
      </c>
      <c r="G97" s="65">
        <v>23</v>
      </c>
      <c r="H97" s="65">
        <v>20294</v>
      </c>
      <c r="I97" s="40">
        <v>24</v>
      </c>
      <c r="J97" s="40">
        <v>20300</v>
      </c>
      <c r="K97" s="50">
        <v>0</v>
      </c>
      <c r="L97">
        <v>22222</v>
      </c>
    </row>
    <row r="98" spans="1:12" x14ac:dyDescent="0.3">
      <c r="A98" s="59">
        <v>21</v>
      </c>
      <c r="B98" s="59">
        <v>20483</v>
      </c>
      <c r="C98" s="62">
        <v>22</v>
      </c>
      <c r="D98" s="59">
        <v>20492</v>
      </c>
      <c r="E98" s="62">
        <v>24</v>
      </c>
      <c r="F98" s="59">
        <v>20499</v>
      </c>
      <c r="G98" s="65">
        <v>23</v>
      </c>
      <c r="H98" s="65">
        <v>20506</v>
      </c>
      <c r="I98" s="40">
        <v>24</v>
      </c>
      <c r="J98" s="40">
        <v>20513</v>
      </c>
      <c r="K98" s="50">
        <v>0</v>
      </c>
      <c r="L98">
        <v>22222</v>
      </c>
    </row>
    <row r="99" spans="1:12" x14ac:dyDescent="0.3">
      <c r="A99" s="59">
        <v>21</v>
      </c>
      <c r="B99" s="59">
        <v>20718</v>
      </c>
      <c r="C99" s="62">
        <v>22</v>
      </c>
      <c r="D99" s="59">
        <v>20723</v>
      </c>
      <c r="E99" s="62">
        <v>24</v>
      </c>
      <c r="F99" s="59">
        <v>20730</v>
      </c>
      <c r="G99" s="65">
        <v>23</v>
      </c>
      <c r="H99" s="65">
        <v>20737</v>
      </c>
      <c r="I99" s="40">
        <v>24</v>
      </c>
      <c r="J99" s="40">
        <v>20745</v>
      </c>
      <c r="K99" s="50">
        <v>0</v>
      </c>
      <c r="L99">
        <v>22222</v>
      </c>
    </row>
    <row r="100" spans="1:12" x14ac:dyDescent="0.3">
      <c r="A100" s="59">
        <v>21</v>
      </c>
      <c r="B100" s="59">
        <v>21338</v>
      </c>
      <c r="C100" s="62">
        <v>22</v>
      </c>
      <c r="D100" s="59">
        <v>21345</v>
      </c>
      <c r="E100" s="62">
        <v>24</v>
      </c>
      <c r="F100" s="59">
        <v>21350</v>
      </c>
      <c r="G100" s="65">
        <v>23</v>
      </c>
      <c r="H100" s="65">
        <v>21356</v>
      </c>
      <c r="I100" s="40">
        <v>24</v>
      </c>
      <c r="J100" s="40">
        <v>21362</v>
      </c>
      <c r="K100" s="50">
        <v>0</v>
      </c>
      <c r="L100">
        <v>22222</v>
      </c>
    </row>
    <row r="101" spans="1:12" x14ac:dyDescent="0.3">
      <c r="A101" s="59">
        <v>21</v>
      </c>
      <c r="B101" s="59">
        <v>21738</v>
      </c>
      <c r="C101" s="62">
        <v>22</v>
      </c>
      <c r="D101" s="59">
        <v>21745</v>
      </c>
      <c r="E101" s="62">
        <v>24</v>
      </c>
      <c r="F101" s="59">
        <v>21751</v>
      </c>
      <c r="G101" s="65">
        <v>23</v>
      </c>
      <c r="H101" s="65">
        <v>21757</v>
      </c>
      <c r="I101" s="40">
        <v>24</v>
      </c>
      <c r="J101" s="40">
        <v>21764</v>
      </c>
      <c r="K101" s="50">
        <v>0</v>
      </c>
      <c r="L101">
        <v>22222</v>
      </c>
    </row>
    <row r="102" spans="1:12" x14ac:dyDescent="0.3">
      <c r="A102" s="59">
        <v>21</v>
      </c>
      <c r="B102" s="59">
        <v>22469</v>
      </c>
      <c r="C102" s="62">
        <v>22</v>
      </c>
      <c r="D102" s="59">
        <v>22474</v>
      </c>
      <c r="E102" s="62">
        <v>24</v>
      </c>
      <c r="F102" s="59">
        <v>22480</v>
      </c>
      <c r="G102" s="65">
        <v>23</v>
      </c>
      <c r="H102" s="65">
        <v>22489</v>
      </c>
      <c r="I102" s="40">
        <v>24</v>
      </c>
      <c r="J102" s="40">
        <v>22498</v>
      </c>
      <c r="K102" s="50">
        <v>0</v>
      </c>
      <c r="L102">
        <v>22222</v>
      </c>
    </row>
    <row r="103" spans="1:12" x14ac:dyDescent="0.3">
      <c r="A103" s="59">
        <v>21</v>
      </c>
      <c r="B103" s="59">
        <v>22614</v>
      </c>
      <c r="C103" s="62">
        <v>22</v>
      </c>
      <c r="D103" s="59">
        <v>22681</v>
      </c>
      <c r="E103" s="62">
        <v>24</v>
      </c>
      <c r="F103" s="59">
        <v>22815</v>
      </c>
      <c r="G103" s="65">
        <v>23</v>
      </c>
      <c r="H103" s="65">
        <v>22821</v>
      </c>
      <c r="I103" s="40">
        <v>24</v>
      </c>
      <c r="J103" s="40">
        <v>22827</v>
      </c>
      <c r="K103" s="50">
        <v>0</v>
      </c>
      <c r="L103">
        <v>22222</v>
      </c>
    </row>
    <row r="104" spans="1:12" x14ac:dyDescent="0.3">
      <c r="A104" s="59">
        <v>21</v>
      </c>
      <c r="B104" s="59">
        <v>23012</v>
      </c>
      <c r="C104" s="62">
        <v>22</v>
      </c>
      <c r="D104" s="59">
        <v>23021</v>
      </c>
      <c r="E104" s="62">
        <v>24</v>
      </c>
      <c r="F104" s="59">
        <v>23026</v>
      </c>
      <c r="G104" s="65">
        <v>23</v>
      </c>
      <c r="H104" s="65">
        <v>23032</v>
      </c>
      <c r="I104" s="40">
        <v>24</v>
      </c>
      <c r="J104" s="40">
        <v>23037</v>
      </c>
      <c r="K104" s="50">
        <v>0</v>
      </c>
      <c r="L104">
        <v>22222</v>
      </c>
    </row>
    <row r="105" spans="1:12" x14ac:dyDescent="0.3">
      <c r="A105" s="59">
        <v>21</v>
      </c>
      <c r="B105" s="59">
        <v>23518</v>
      </c>
      <c r="C105" s="62">
        <v>22</v>
      </c>
      <c r="D105" s="59">
        <v>23527</v>
      </c>
      <c r="E105" s="62">
        <v>24</v>
      </c>
      <c r="F105" s="59">
        <v>23532</v>
      </c>
      <c r="G105" s="65">
        <v>23</v>
      </c>
      <c r="H105" s="65">
        <v>23537</v>
      </c>
      <c r="I105" s="40">
        <v>24</v>
      </c>
      <c r="J105" s="40">
        <v>23542</v>
      </c>
      <c r="K105" s="50">
        <v>0</v>
      </c>
      <c r="L105">
        <v>22222</v>
      </c>
    </row>
    <row r="106" spans="1:12" x14ac:dyDescent="0.3">
      <c r="A106" s="17"/>
      <c r="B106" s="17"/>
      <c r="C106" s="17"/>
      <c r="D106" s="17"/>
      <c r="E106" s="17"/>
      <c r="F106" s="17"/>
      <c r="G106" s="17"/>
      <c r="H10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94</v>
      </c>
      <c r="V3" s="25" t="s">
        <v>117</v>
      </c>
      <c r="W3">
        <f>COUNTA(L7:L22)</f>
        <v>16</v>
      </c>
      <c r="AA3" s="25" t="s">
        <v>117</v>
      </c>
      <c r="AB3">
        <f>COUNTA(L23:L37)</f>
        <v>15</v>
      </c>
      <c r="AF3" s="25" t="s">
        <v>117</v>
      </c>
      <c r="AG3">
        <f>COUNTA(L38:L53)</f>
        <v>16</v>
      </c>
      <c r="AK3" s="25" t="s">
        <v>117</v>
      </c>
      <c r="AL3">
        <f>COUNTA(L54:L69)</f>
        <v>16</v>
      </c>
      <c r="AP3" s="25" t="s">
        <v>117</v>
      </c>
      <c r="AQ3">
        <f>COUNTA(L70:L84)</f>
        <v>15</v>
      </c>
      <c r="AU3" s="25" t="s">
        <v>117</v>
      </c>
      <c r="AV3">
        <f>COUNTA(L85:L100)</f>
        <v>16</v>
      </c>
    </row>
    <row r="4" spans="1:48" x14ac:dyDescent="0.3">
      <c r="P4" s="25" t="s">
        <v>85</v>
      </c>
      <c r="Q4" s="26">
        <f>SUM(O7:O38)</f>
        <v>94</v>
      </c>
      <c r="V4" s="25" t="s">
        <v>118</v>
      </c>
      <c r="W4">
        <f>SUM(U7:U38)</f>
        <v>16</v>
      </c>
      <c r="AA4" s="25" t="s">
        <v>118</v>
      </c>
      <c r="AB4">
        <f>SUM(Z7:Z38)</f>
        <v>15</v>
      </c>
      <c r="AF4" s="25" t="s">
        <v>118</v>
      </c>
      <c r="AG4">
        <f>SUM(AE7:AE38)</f>
        <v>16</v>
      </c>
      <c r="AK4" s="25" t="s">
        <v>118</v>
      </c>
      <c r="AL4">
        <f>SUM(AJ7:AJ38)</f>
        <v>16</v>
      </c>
      <c r="AP4" s="25" t="s">
        <v>118</v>
      </c>
      <c r="AQ4">
        <f>SUM(AO7:AO38)</f>
        <v>15</v>
      </c>
      <c r="AU4" s="25" t="s">
        <v>118</v>
      </c>
      <c r="AV4">
        <f>SUM(AT7:AT38)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21</v>
      </c>
      <c r="C7" s="60">
        <v>13</v>
      </c>
      <c r="D7" s="57">
        <v>29</v>
      </c>
      <c r="E7" s="60">
        <v>13</v>
      </c>
      <c r="F7" s="57">
        <v>38</v>
      </c>
      <c r="G7" s="63">
        <v>23</v>
      </c>
      <c r="H7" s="63">
        <v>48</v>
      </c>
      <c r="I7" s="41">
        <v>13</v>
      </c>
      <c r="J7" s="41">
        <v>61</v>
      </c>
      <c r="K7" s="42">
        <v>0</v>
      </c>
      <c r="L7">
        <v>11121</v>
      </c>
      <c r="N7" s="35">
        <v>11111</v>
      </c>
      <c r="O7" s="35">
        <f>COUNTIF($L$7:$L$500,N7)</f>
        <v>1</v>
      </c>
      <c r="P7" s="35">
        <f>O7/$Q$4</f>
        <v>1.0638297872340425E-2</v>
      </c>
      <c r="Q7" s="35">
        <f>IF(P7=0,0,(P7*((LOG(P7))/LOG(2))))</f>
        <v>-6.9729668634868486E-2</v>
      </c>
      <c r="T7" s="35">
        <f>N7</f>
        <v>11111</v>
      </c>
      <c r="U7" s="35">
        <f>COUNTIF(L7:L22,T7)</f>
        <v>1</v>
      </c>
      <c r="V7" s="35">
        <f>U7/(W4-U25)</f>
        <v>6.6666666666666666E-2</v>
      </c>
      <c r="W7" s="35">
        <f>IF(V7=0,0,(V7*((LOG(V7))/LOG(2))))</f>
        <v>-0.26045937304056793</v>
      </c>
      <c r="Y7" s="35">
        <f>N7</f>
        <v>11111</v>
      </c>
      <c r="Z7" s="35">
        <f>COUNTIF(L23:L37,Y7)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COUNTIF(L38:L53,AD7)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COUNTIF(L54:L69,AI7)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COUNTIF(L70:L84,AN7)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COUNTIF(L85:L100,AS7)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164</v>
      </c>
      <c r="C8" s="61">
        <v>11</v>
      </c>
      <c r="D8" s="58">
        <v>173</v>
      </c>
      <c r="E8" s="61">
        <v>11</v>
      </c>
      <c r="F8" s="58">
        <v>181</v>
      </c>
      <c r="G8" s="64">
        <v>12</v>
      </c>
      <c r="H8" s="64">
        <v>187</v>
      </c>
      <c r="I8" s="41">
        <v>24</v>
      </c>
      <c r="J8" s="41">
        <v>200</v>
      </c>
      <c r="K8" s="42">
        <v>0</v>
      </c>
      <c r="L8">
        <v>21112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COUNTIF(L23:L37,Y8)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COUNTIF(L38:L53,AD8)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COUNTIF(L54:L69,AI8)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COUNTIF(L70:L84,AN8)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COUNTIF(L85:L100,AS8)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297</v>
      </c>
      <c r="C9" s="61">
        <v>11</v>
      </c>
      <c r="D9" s="58">
        <v>311</v>
      </c>
      <c r="E9" s="61">
        <v>11</v>
      </c>
      <c r="F9" s="58">
        <v>319</v>
      </c>
      <c r="G9" s="64">
        <v>12</v>
      </c>
      <c r="H9" s="64">
        <v>325</v>
      </c>
      <c r="I9" s="41">
        <v>13</v>
      </c>
      <c r="J9" s="41">
        <v>334</v>
      </c>
      <c r="K9" s="42">
        <v>0</v>
      </c>
      <c r="L9">
        <v>21111</v>
      </c>
      <c r="N9" s="35">
        <v>11121</v>
      </c>
      <c r="O9" s="35">
        <f>COUNTIF($L$7:$L$500,N9)</f>
        <v>1</v>
      </c>
      <c r="P9" s="35">
        <f>O9/$Q$4</f>
        <v>1.0638297872340425E-2</v>
      </c>
      <c r="Q9" s="35">
        <f>IF(P9=0,0,(P9*((LOG(P9))/LOG(2))))</f>
        <v>-6.9729668634868486E-2</v>
      </c>
      <c r="T9" s="35">
        <f>N9</f>
        <v>11121</v>
      </c>
      <c r="U9" s="35">
        <f>COUNTIF(L7:L22,T9)</f>
        <v>1</v>
      </c>
      <c r="V9" s="35">
        <f>U9/(W4-U25)</f>
        <v>6.6666666666666666E-2</v>
      </c>
      <c r="W9" s="35">
        <f>IF(V9=0,0,(V9*((LOG(V9))/LOG(2))))</f>
        <v>-0.26045937304056793</v>
      </c>
      <c r="Y9" s="35">
        <f>N9</f>
        <v>11121</v>
      </c>
      <c r="Z9" s="35">
        <f>COUNTIF(L23:L37,Y9)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COUNTIF(L38:L53,AD9)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COUNTIF(L54:L69,AI9)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COUNTIF(L70:L84,AN9)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COUNTIF(L85:L100,AS9)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432</v>
      </c>
      <c r="C10" s="61">
        <v>22</v>
      </c>
      <c r="D10" s="58">
        <v>438</v>
      </c>
      <c r="E10" s="61">
        <v>13</v>
      </c>
      <c r="F10" s="58">
        <v>448</v>
      </c>
      <c r="G10" s="64">
        <v>14</v>
      </c>
      <c r="H10" s="64">
        <v>456</v>
      </c>
      <c r="I10" s="41">
        <v>13</v>
      </c>
      <c r="J10" s="41">
        <v>465</v>
      </c>
      <c r="K10" s="42">
        <v>0</v>
      </c>
      <c r="L10">
        <v>22111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COUNTIF(L23:L37,Y10)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COUNTIF(L38:L53,AD10)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COUNTIF(L54:L69,AI10)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COUNTIF(L70:L84,AN10)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COUNTIF(L85:L100,AS10)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565</v>
      </c>
      <c r="C11" s="61">
        <v>11</v>
      </c>
      <c r="D11" s="58">
        <v>577</v>
      </c>
      <c r="E11" s="61">
        <v>22</v>
      </c>
      <c r="F11" s="58">
        <v>587</v>
      </c>
      <c r="G11" s="64">
        <v>14</v>
      </c>
      <c r="H11" s="64">
        <v>601</v>
      </c>
      <c r="I11" s="41">
        <v>13</v>
      </c>
      <c r="J11" s="41">
        <v>608</v>
      </c>
      <c r="K11" s="42">
        <v>0</v>
      </c>
      <c r="L11">
        <v>21211</v>
      </c>
      <c r="N11" s="35">
        <v>11211</v>
      </c>
      <c r="O11" s="35">
        <f>COUNTIF($L$7:$L$500,N11)</f>
        <v>3</v>
      </c>
      <c r="P11" s="35">
        <f>O11/$Q$4</f>
        <v>3.1914893617021274E-2</v>
      </c>
      <c r="Q11" s="35">
        <f>IF(P11=0,0,(P11*((LOG(P11))/LOG(2))))</f>
        <v>-0.15860509630712172</v>
      </c>
      <c r="T11" s="35">
        <f>N11</f>
        <v>11211</v>
      </c>
      <c r="U11" s="35">
        <f>COUNTIF(L7:L22,T11)</f>
        <v>2</v>
      </c>
      <c r="V11" s="35">
        <f>U11/(W4-U25)</f>
        <v>0.13333333333333333</v>
      </c>
      <c r="W11" s="35">
        <f>IF(V11=0,0,(V11*((LOG(V11))/LOG(2))))</f>
        <v>-0.3875854127478025</v>
      </c>
      <c r="Y11" s="35">
        <f>N11</f>
        <v>11211</v>
      </c>
      <c r="Z11" s="35">
        <f>COUNTIF(L23:L37,Y11)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COUNTIF(L38:L53,AD11)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COUNTIF(L54:L69,AI11)</f>
        <v>1</v>
      </c>
      <c r="AK11" s="35">
        <f>AJ11/(AL4-AJ25)</f>
        <v>6.25E-2</v>
      </c>
      <c r="AL11" s="35">
        <f>IF(AK11=0,0,(AK11*((LOG(AK11))/LOG(2))))</f>
        <v>-0.25</v>
      </c>
      <c r="AN11" s="35">
        <f>N11</f>
        <v>11211</v>
      </c>
      <c r="AO11" s="35">
        <f>COUNTIF(L70:L84,AN11)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COUNTIF(L85:L100,AS11)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723</v>
      </c>
      <c r="C12" s="61">
        <v>24</v>
      </c>
      <c r="D12" s="58">
        <v>733</v>
      </c>
      <c r="E12" s="61">
        <v>13</v>
      </c>
      <c r="F12" s="58">
        <v>744</v>
      </c>
      <c r="G12" s="64">
        <v>14</v>
      </c>
      <c r="H12" s="64">
        <v>753</v>
      </c>
      <c r="I12" s="41">
        <v>13</v>
      </c>
      <c r="J12" s="41">
        <v>762</v>
      </c>
      <c r="K12" s="51">
        <v>1</v>
      </c>
      <c r="L12">
        <v>12111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COUNTIF(L23:L37,Y12)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COUNTIF(L38:L53,AD12)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COUNTIF(L54:L69,AI12)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COUNTIF(L70:L84,AN12)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COUNTIF(L85:L100,AS12)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870</v>
      </c>
      <c r="C13" s="61">
        <v>13</v>
      </c>
      <c r="D13" s="58">
        <v>879</v>
      </c>
      <c r="E13" s="61">
        <v>24</v>
      </c>
      <c r="F13" s="58">
        <v>887</v>
      </c>
      <c r="G13" s="64">
        <v>14</v>
      </c>
      <c r="H13" s="64">
        <v>897</v>
      </c>
      <c r="I13" s="41">
        <v>13</v>
      </c>
      <c r="J13" s="41">
        <v>905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COUNTIF(L23:L37,Y13)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COUNTIF(L38:L53,AD13)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COUNTIF(L54:L69,AI13)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COUNTIF(L70:L84,AN13)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COUNTIF(L85:L100,AS13)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1012</v>
      </c>
      <c r="C14" s="61">
        <v>24</v>
      </c>
      <c r="D14" s="58">
        <v>1018</v>
      </c>
      <c r="E14" s="61">
        <v>13</v>
      </c>
      <c r="F14" s="58">
        <v>1028</v>
      </c>
      <c r="G14" s="64">
        <v>14</v>
      </c>
      <c r="H14" s="64">
        <v>1035</v>
      </c>
      <c r="I14" s="41">
        <v>13</v>
      </c>
      <c r="J14" s="41">
        <v>1043</v>
      </c>
      <c r="K14" s="42">
        <v>0</v>
      </c>
      <c r="L14">
        <v>12111</v>
      </c>
      <c r="N14" s="35">
        <v>11222</v>
      </c>
      <c r="O14" s="35">
        <f>COUNTIF($L$7:$L$500,N14)</f>
        <v>1</v>
      </c>
      <c r="P14" s="35">
        <f>O14/$Q$4</f>
        <v>1.0638297872340425E-2</v>
      </c>
      <c r="Q14" s="35">
        <f>IF(P14=0,0,(P14*((LOG(P14))/LOG(2))))</f>
        <v>-6.9729668634868486E-2</v>
      </c>
      <c r="T14" s="35">
        <f>N14</f>
        <v>11222</v>
      </c>
      <c r="U14" s="35">
        <f>COUNTIF(L7:L22,T14)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COUNTIF(L23:L37,Y14)</f>
        <v>1</v>
      </c>
      <c r="AA14" s="35">
        <f>Z14/(AB4-Z25)</f>
        <v>7.6923076923076927E-2</v>
      </c>
      <c r="AB14" s="35">
        <f>IF(AA14=0,0,(AA14*((LOG(AA14))/LOG(2))))</f>
        <v>-0.28464920908777636</v>
      </c>
      <c r="AD14" s="35">
        <f>N14</f>
        <v>11222</v>
      </c>
      <c r="AE14" s="35">
        <f>COUNTIF(L38:L53,AD14)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COUNTIF(L54:L69,AI14)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COUNTIF(L70:L84,AN14)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COUNTIF(L85:L100,AS14)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1142</v>
      </c>
      <c r="C15" s="61">
        <v>11</v>
      </c>
      <c r="D15" s="58">
        <v>1152</v>
      </c>
      <c r="E15" s="61">
        <v>11</v>
      </c>
      <c r="F15" s="58">
        <v>1158</v>
      </c>
      <c r="G15" s="64">
        <v>21</v>
      </c>
      <c r="H15" s="64">
        <v>1165</v>
      </c>
      <c r="I15" s="41">
        <v>11</v>
      </c>
      <c r="J15" s="41">
        <v>1178</v>
      </c>
      <c r="K15" s="42">
        <v>1</v>
      </c>
      <c r="L15">
        <v>21121</v>
      </c>
      <c r="N15" s="35">
        <v>12111</v>
      </c>
      <c r="O15" s="35">
        <f>COUNTIF($L$7:$L$500,N15)</f>
        <v>5</v>
      </c>
      <c r="P15" s="35">
        <f>O15/$Q$4</f>
        <v>5.3191489361702128E-2</v>
      </c>
      <c r="Q15" s="35">
        <f>IF(P15=0,0,(P15*((LOG(P15))/LOG(2))))</f>
        <v>-0.22514152961650399</v>
      </c>
      <c r="T15" s="35">
        <f>N15</f>
        <v>12111</v>
      </c>
      <c r="U15" s="35">
        <f>COUNTIF(L7:L22,T15)</f>
        <v>3</v>
      </c>
      <c r="V15" s="35">
        <f>U15/(W4-U25)</f>
        <v>0.2</v>
      </c>
      <c r="W15" s="35">
        <f>IF(V15=0,0,(V15*((LOG(V15))/LOG(2))))</f>
        <v>-0.46438561897747244</v>
      </c>
      <c r="Y15" s="35">
        <f>N15</f>
        <v>12111</v>
      </c>
      <c r="Z15" s="35">
        <f>COUNTIF(L23:L37,Y15)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COUNTIF(L38:L53,AD15)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COUNTIF(L54:L69,AI15)</f>
        <v>1</v>
      </c>
      <c r="AK15" s="35">
        <f>AJ15/(AL4-AJ25)</f>
        <v>6.25E-2</v>
      </c>
      <c r="AL15" s="35">
        <f>IF(AK15=0,0,(AK15*((LOG(AK15))/LOG(2))))</f>
        <v>-0.25</v>
      </c>
      <c r="AN15" s="35">
        <f>N15</f>
        <v>12111</v>
      </c>
      <c r="AO15" s="35">
        <f>COUNTIF(L70:L84,AN15)</f>
        <v>1</v>
      </c>
      <c r="AP15" s="35">
        <f>AO15/(AQ4-AO25)</f>
        <v>6.6666666666666666E-2</v>
      </c>
      <c r="AQ15" s="35">
        <f>IF(AP15=0,0,(AP15*((LOG(AP15))/LOG(2))))</f>
        <v>-0.26045937304056793</v>
      </c>
      <c r="AS15" s="35">
        <f>N15</f>
        <v>12111</v>
      </c>
      <c r="AT15" s="35">
        <f>COUNTIF(L85:L100,AS15)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1274</v>
      </c>
      <c r="C16" s="61">
        <v>11</v>
      </c>
      <c r="D16" s="58">
        <v>1284</v>
      </c>
      <c r="E16" s="61">
        <v>22</v>
      </c>
      <c r="F16" s="58">
        <v>1290</v>
      </c>
      <c r="G16" s="64">
        <v>14</v>
      </c>
      <c r="H16" s="64">
        <v>1300</v>
      </c>
      <c r="I16" s="41">
        <v>13</v>
      </c>
      <c r="J16" s="41">
        <v>1308</v>
      </c>
      <c r="K16" s="42">
        <v>0</v>
      </c>
      <c r="L16">
        <v>21211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COUNTIF(L7:L22,T16)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COUNTIF(L23:L37,Y16)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COUNTIF(L38:L53,AD16)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COUNTIF(L54:L69,AI16)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COUNTIF(L70:L84,AN16)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COUNTIF(L85:L100,AS16)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1420</v>
      </c>
      <c r="C17" s="61">
        <v>13</v>
      </c>
      <c r="D17" s="58">
        <v>1439</v>
      </c>
      <c r="E17" s="61">
        <v>13</v>
      </c>
      <c r="F17" s="58">
        <v>1448</v>
      </c>
      <c r="G17" s="64">
        <v>14</v>
      </c>
      <c r="H17" s="64">
        <v>1457</v>
      </c>
      <c r="I17" s="41">
        <v>13</v>
      </c>
      <c r="J17" s="41">
        <v>1466</v>
      </c>
      <c r="K17" s="42">
        <v>0</v>
      </c>
      <c r="L17">
        <v>11111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COUNTIF(L7:L22,T17)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COUNTIF(L23:L37,Y17)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COUNTIF(L38:L53,AD17)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COUNTIF(L54:L69,AI17)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COUNTIF(L70:L84,AN17)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COUNTIF(L85:L100,AS17)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1572</v>
      </c>
      <c r="C18" s="61">
        <v>11</v>
      </c>
      <c r="D18" s="58">
        <v>1581</v>
      </c>
      <c r="E18" s="61">
        <v>11</v>
      </c>
      <c r="F18" s="58">
        <v>1583</v>
      </c>
      <c r="G18" s="64">
        <v>12</v>
      </c>
      <c r="H18" s="64">
        <v>1590</v>
      </c>
      <c r="I18" s="41">
        <v>24</v>
      </c>
      <c r="J18" s="41">
        <v>1600</v>
      </c>
      <c r="K18" s="42">
        <v>0</v>
      </c>
      <c r="L18">
        <v>21112</v>
      </c>
      <c r="N18" s="35">
        <v>12122</v>
      </c>
      <c r="O18" s="35">
        <f>COUNTIF($L$7:$L$500,N18)</f>
        <v>1</v>
      </c>
      <c r="P18" s="35">
        <f>O18/$Q$4</f>
        <v>1.0638297872340425E-2</v>
      </c>
      <c r="Q18" s="35">
        <f>IF(P18=0,0,(P18*((LOG(P18))/LOG(2))))</f>
        <v>-6.9729668634868486E-2</v>
      </c>
      <c r="T18" s="35">
        <f>N18</f>
        <v>12122</v>
      </c>
      <c r="U18" s="35">
        <f>COUNTIF(L7:L22,T18)</f>
        <v>1</v>
      </c>
      <c r="V18" s="35">
        <f>U18/(W4-U25)</f>
        <v>6.6666666666666666E-2</v>
      </c>
      <c r="W18" s="35">
        <f>IF(V18=0,0,(V18*((LOG(V18))/LOG(2))))</f>
        <v>-0.26045937304056793</v>
      </c>
      <c r="Y18" s="35">
        <f>N18</f>
        <v>12122</v>
      </c>
      <c r="Z18" s="35">
        <f>COUNTIF(L23:L37,Y18)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COUNTIF(L38:L53,AD18)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COUNTIF(L54:L69,AI18)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COUNTIF(L70:L84,AN18)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COUNTIF(L85:L100,AS18)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1701</v>
      </c>
      <c r="C19" s="61">
        <v>24</v>
      </c>
      <c r="D19" s="58">
        <v>1710</v>
      </c>
      <c r="E19" s="61">
        <v>13</v>
      </c>
      <c r="F19" s="58">
        <v>1719</v>
      </c>
      <c r="G19" s="64">
        <v>14</v>
      </c>
      <c r="H19" s="64">
        <v>1728</v>
      </c>
      <c r="I19" s="41">
        <v>13</v>
      </c>
      <c r="J19" s="41">
        <v>1736</v>
      </c>
      <c r="K19" s="42">
        <v>0</v>
      </c>
      <c r="L19">
        <v>12111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COUNTIF(L23:L37,Y19)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COUNTIF(L38:L53,AD19)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COUNTIF(L54:L69,AI19)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COUNTIF(L70:L84,AN19)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COUNTIF(L85:L100,AS19)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1849</v>
      </c>
      <c r="C20" s="61">
        <v>24</v>
      </c>
      <c r="D20" s="58">
        <v>1855</v>
      </c>
      <c r="E20" s="61">
        <v>13</v>
      </c>
      <c r="F20" s="58">
        <v>1866</v>
      </c>
      <c r="G20" s="64">
        <v>23</v>
      </c>
      <c r="H20" s="64">
        <v>1877</v>
      </c>
      <c r="I20" s="41">
        <v>24</v>
      </c>
      <c r="J20" s="41">
        <v>1885</v>
      </c>
      <c r="K20" s="42">
        <v>0</v>
      </c>
      <c r="L20">
        <v>12122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COUNTIF(L23:L37,Y20)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COUNTIF(L38:L53,AD20)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COUNTIF(L54:L69,AI20)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COUNTIF(L70:L84,AN20)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COUNTIF(L85:L100,AS20)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1991</v>
      </c>
      <c r="C21" s="61">
        <v>13</v>
      </c>
      <c r="D21" s="58">
        <v>1998</v>
      </c>
      <c r="E21" s="61">
        <v>24</v>
      </c>
      <c r="F21" s="58">
        <v>2008</v>
      </c>
      <c r="G21" s="64">
        <v>14</v>
      </c>
      <c r="H21" s="64">
        <v>2018</v>
      </c>
      <c r="I21" s="41">
        <v>13</v>
      </c>
      <c r="J21" s="41">
        <v>2029</v>
      </c>
      <c r="K21" s="42">
        <v>0</v>
      </c>
      <c r="L21">
        <v>11211</v>
      </c>
      <c r="N21" s="35">
        <v>12221</v>
      </c>
      <c r="O21" s="35">
        <f>COUNTIF($L$7:$L$500,N21)</f>
        <v>1</v>
      </c>
      <c r="P21" s="35">
        <f>O21/$Q$4</f>
        <v>1.0638297872340425E-2</v>
      </c>
      <c r="Q21" s="35">
        <f>IF(P21=0,0,(P21*((LOG(P21))/LOG(2))))</f>
        <v>-6.9729668634868486E-2</v>
      </c>
      <c r="T21" s="35">
        <f>N21</f>
        <v>12221</v>
      </c>
      <c r="U21" s="35">
        <f>COUNTIF(L7:L22,T21)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COUNTIF(L23:L37,Y21)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COUNTIF(L38:L53,AD21)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COUNTIF(L54:L69,AI21)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COUNTIF(L70:L84,AN21)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COUNTIF(L85:L100,AS21)</f>
        <v>1</v>
      </c>
      <c r="AU21" s="35">
        <f>AT21/(AV4-AT25)</f>
        <v>6.25E-2</v>
      </c>
      <c r="AV21" s="35">
        <f>IF(AU21=0,0,(AU21*((LOG(AU21))/LOG(2))))</f>
        <v>-0.25</v>
      </c>
    </row>
    <row r="22" spans="1:48" x14ac:dyDescent="0.3">
      <c r="A22" s="58">
        <v>21</v>
      </c>
      <c r="B22" s="58">
        <v>2128</v>
      </c>
      <c r="C22" s="61">
        <v>11</v>
      </c>
      <c r="D22" s="58">
        <v>2138</v>
      </c>
      <c r="E22" s="61">
        <v>11</v>
      </c>
      <c r="F22" s="58">
        <v>2148</v>
      </c>
      <c r="G22" s="64">
        <v>21</v>
      </c>
      <c r="H22" s="64">
        <v>2159</v>
      </c>
      <c r="I22" s="41">
        <v>22</v>
      </c>
      <c r="J22" s="41">
        <v>2167</v>
      </c>
      <c r="K22" s="42">
        <v>0</v>
      </c>
      <c r="L22">
        <v>21122</v>
      </c>
      <c r="N22" s="35">
        <v>12222</v>
      </c>
      <c r="O22" s="35">
        <f>COUNTIF($L$7:$L$500,N22)</f>
        <v>1</v>
      </c>
      <c r="P22" s="35">
        <f>O22/$Q$4</f>
        <v>1.0638297872340425E-2</v>
      </c>
      <c r="Q22" s="35">
        <f>IF(P22=0,0,(P22*((LOG(P22))/LOG(2))))</f>
        <v>-6.9729668634868486E-2</v>
      </c>
      <c r="T22" s="35">
        <f>N22</f>
        <v>12222</v>
      </c>
      <c r="U22" s="35">
        <f>COUNTIF(L7:L22,T22)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COUNTIF(L23:L37,Y22)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COUNTIF(L38:L53,AD22)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COUNTIF(L54:L69,AI22)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COUNTIF(L70:L84,AN22)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COUNTIF(L85:L100,AS22)</f>
        <v>1</v>
      </c>
      <c r="AU22" s="35">
        <f>AT22/(AV4-AT25)</f>
        <v>6.25E-2</v>
      </c>
      <c r="AV22" s="35">
        <f>IF(AU22=0,0,(AU22*((LOG(AU22))/LOG(2))))</f>
        <v>-0.25</v>
      </c>
    </row>
    <row r="23" spans="1:48" x14ac:dyDescent="0.3">
      <c r="A23" s="59">
        <v>21</v>
      </c>
      <c r="B23" s="59">
        <v>2270</v>
      </c>
      <c r="C23" s="62">
        <v>11</v>
      </c>
      <c r="D23" s="59">
        <v>2283</v>
      </c>
      <c r="E23" s="62">
        <v>11</v>
      </c>
      <c r="F23" s="59">
        <v>2295</v>
      </c>
      <c r="G23" s="65">
        <v>21</v>
      </c>
      <c r="H23" s="65">
        <v>2303</v>
      </c>
      <c r="I23" s="40">
        <v>22</v>
      </c>
      <c r="J23" s="40">
        <v>2305</v>
      </c>
      <c r="K23" s="50">
        <v>0</v>
      </c>
      <c r="L23">
        <v>21122</v>
      </c>
      <c r="N23" s="35">
        <v>21111</v>
      </c>
      <c r="O23" s="35">
        <f>COUNTIF($L$7:$L$500,N23)</f>
        <v>2</v>
      </c>
      <c r="P23" s="35">
        <f>O23/$Q$4</f>
        <v>2.1276595744680851E-2</v>
      </c>
      <c r="Q23" s="35">
        <f>IF(P23=0,0,(P23*((LOG(P23))/LOG(2))))</f>
        <v>-0.11818274152505612</v>
      </c>
      <c r="T23" s="35">
        <f>N23</f>
        <v>21111</v>
      </c>
      <c r="U23" s="35">
        <f>COUNTIF(L7:L22,T23)</f>
        <v>1</v>
      </c>
      <c r="V23" s="35">
        <f>U23/(W4-U25)</f>
        <v>6.6666666666666666E-2</v>
      </c>
      <c r="W23" s="35">
        <f>IF(V23=0,0,(V23*((LOG(V23))/LOG(2))))</f>
        <v>-0.26045937304056793</v>
      </c>
      <c r="Y23" s="35">
        <f>N23</f>
        <v>21111</v>
      </c>
      <c r="Z23" s="35">
        <f>COUNTIF(L23:L37,Y23)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COUNTIF(L38:L53,AD23)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COUNTIF(L54:L69,AI23)</f>
        <v>1</v>
      </c>
      <c r="AK23" s="35">
        <f>AJ23/(AL4-AJ25)</f>
        <v>6.25E-2</v>
      </c>
      <c r="AL23" s="35">
        <f>IF(AK23=0,0,(AK23*((LOG(AK23))/LOG(2))))</f>
        <v>-0.25</v>
      </c>
      <c r="AN23" s="35">
        <f>N23</f>
        <v>21111</v>
      </c>
      <c r="AO23" s="35">
        <f>COUNTIF(L70:L84,AN23)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COUNTIF(L85:L100,AS23)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2413</v>
      </c>
      <c r="C24" s="62">
        <v>22</v>
      </c>
      <c r="D24" s="59">
        <v>2418</v>
      </c>
      <c r="E24" s="62">
        <v>24</v>
      </c>
      <c r="F24" s="59">
        <v>2423</v>
      </c>
      <c r="G24" s="65">
        <v>14</v>
      </c>
      <c r="H24" s="65">
        <v>2437</v>
      </c>
      <c r="I24" s="40">
        <v>24</v>
      </c>
      <c r="J24" s="40">
        <v>2447</v>
      </c>
      <c r="K24" s="51">
        <v>1</v>
      </c>
      <c r="L24">
        <v>22212</v>
      </c>
      <c r="N24" s="35">
        <v>21112</v>
      </c>
      <c r="O24" s="35">
        <f>COUNTIF($L$7:$L$500,N24)</f>
        <v>3</v>
      </c>
      <c r="P24" s="35">
        <f>O24/$Q$4</f>
        <v>3.1914893617021274E-2</v>
      </c>
      <c r="Q24" s="35">
        <f>IF(P24=0,0,(P24*((LOG(P24))/LOG(2))))</f>
        <v>-0.15860509630712172</v>
      </c>
      <c r="T24" s="35">
        <f>N24</f>
        <v>21112</v>
      </c>
      <c r="U24" s="35">
        <f>COUNTIF(L7:L22,T24)</f>
        <v>2</v>
      </c>
      <c r="V24" s="35">
        <f>U24/(W4-U25)</f>
        <v>0.13333333333333333</v>
      </c>
      <c r="W24" s="35">
        <f>IF(V24=0,0,(V24*((LOG(V24))/LOG(2))))</f>
        <v>-0.3875854127478025</v>
      </c>
      <c r="Y24" s="35">
        <f>N24</f>
        <v>21112</v>
      </c>
      <c r="Z24" s="35">
        <f>COUNTIF(L23:L37,Y24)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COUNTIF(L38:L53,AD24)</f>
        <v>1</v>
      </c>
      <c r="AF24" s="35">
        <f>AE24/(AG4-AE25)</f>
        <v>6.6666666666666666E-2</v>
      </c>
      <c r="AG24" s="35">
        <f>IF(AF24=0,0,(AF24*((LOG(AF24))/LOG(2))))</f>
        <v>-0.26045937304056793</v>
      </c>
      <c r="AI24" s="35">
        <f>N24</f>
        <v>21112</v>
      </c>
      <c r="AJ24" s="35">
        <f>COUNTIF(L54:L69,AI24)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COUNTIF(L70:L84,AN24)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COUNTIF(L85:L100,AS24)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12</v>
      </c>
      <c r="B25" s="59">
        <v>2553</v>
      </c>
      <c r="C25" s="62">
        <v>13</v>
      </c>
      <c r="D25" s="59">
        <v>2562</v>
      </c>
      <c r="E25" s="62">
        <v>24</v>
      </c>
      <c r="F25" s="59">
        <v>2570</v>
      </c>
      <c r="G25" s="65">
        <v>23</v>
      </c>
      <c r="H25" s="65">
        <v>2572</v>
      </c>
      <c r="I25" s="40">
        <v>24</v>
      </c>
      <c r="J25" s="40">
        <v>2577</v>
      </c>
      <c r="K25" s="50">
        <v>0</v>
      </c>
      <c r="L25">
        <v>11222</v>
      </c>
      <c r="N25" s="35">
        <v>21121</v>
      </c>
      <c r="O25" s="35">
        <f>COUNTIF($L$7:$L$500,N25)</f>
        <v>4</v>
      </c>
      <c r="P25" s="35">
        <f>O25/$Q$4</f>
        <v>4.2553191489361701E-2</v>
      </c>
      <c r="Q25" s="35">
        <f>IF(P25=0,0,(P25*((LOG(P25))/LOG(2))))</f>
        <v>-0.19381229156075053</v>
      </c>
      <c r="T25" s="35">
        <f>N25</f>
        <v>21121</v>
      </c>
      <c r="U25" s="35">
        <f>COUNTIF(L7:L22,T25)</f>
        <v>1</v>
      </c>
      <c r="V25" s="55"/>
      <c r="W25" s="56"/>
      <c r="Y25" s="35">
        <f>N25</f>
        <v>21121</v>
      </c>
      <c r="Z25" s="35">
        <f>COUNTIF(L23:L37,Y25)</f>
        <v>2</v>
      </c>
      <c r="AA25" s="55"/>
      <c r="AB25" s="56"/>
      <c r="AD25" s="35">
        <f>N25</f>
        <v>21121</v>
      </c>
      <c r="AE25" s="35">
        <f>COUNTIF(L38:L53,AD25)</f>
        <v>1</v>
      </c>
      <c r="AF25" s="55"/>
      <c r="AG25" s="56"/>
      <c r="AI25" s="35">
        <f>N25</f>
        <v>21121</v>
      </c>
      <c r="AJ25" s="35">
        <f>COUNTIF(L54:L69,AI25)</f>
        <v>0</v>
      </c>
      <c r="AK25" s="55"/>
      <c r="AL25" s="56"/>
      <c r="AN25" s="35">
        <f>N25</f>
        <v>21121</v>
      </c>
      <c r="AO25" s="35">
        <f>COUNTIF(L70:L84,AN25)</f>
        <v>0</v>
      </c>
      <c r="AP25" s="55"/>
      <c r="AQ25" s="56"/>
      <c r="AS25" s="35">
        <f>N25</f>
        <v>21121</v>
      </c>
      <c r="AT25" s="35">
        <f>COUNTIF(L85:L100,AS25)</f>
        <v>0</v>
      </c>
      <c r="AU25" s="55"/>
      <c r="AV25" s="56"/>
    </row>
    <row r="26" spans="1:48" x14ac:dyDescent="0.3">
      <c r="A26" s="59">
        <v>21</v>
      </c>
      <c r="B26" s="59">
        <v>2677</v>
      </c>
      <c r="C26" s="62">
        <v>11</v>
      </c>
      <c r="D26" s="59">
        <v>2687</v>
      </c>
      <c r="E26" s="62">
        <v>22</v>
      </c>
      <c r="F26" s="59">
        <v>2699</v>
      </c>
      <c r="G26" s="65">
        <v>23</v>
      </c>
      <c r="H26" s="65">
        <v>2708</v>
      </c>
      <c r="I26" s="40">
        <v>13</v>
      </c>
      <c r="J26" s="40">
        <v>2722</v>
      </c>
      <c r="K26" s="50">
        <v>0</v>
      </c>
      <c r="L26">
        <v>21221</v>
      </c>
      <c r="N26" s="35">
        <v>21122</v>
      </c>
      <c r="O26" s="35">
        <f>COUNTIF($L$7:$L$500,N26)</f>
        <v>2</v>
      </c>
      <c r="P26" s="35">
        <f>O26/$Q$4</f>
        <v>2.1276595744680851E-2</v>
      </c>
      <c r="Q26" s="35">
        <f>IF(P26=0,0,(P26*((LOG(P26))/LOG(2))))</f>
        <v>-0.11818274152505612</v>
      </c>
      <c r="T26" s="35">
        <f>N26</f>
        <v>21122</v>
      </c>
      <c r="U26" s="35">
        <f>COUNTIF(L7:L22,T26)</f>
        <v>1</v>
      </c>
      <c r="V26" s="35">
        <f>U26/(W4-U25)</f>
        <v>6.6666666666666666E-2</v>
      </c>
      <c r="W26" s="35">
        <f>IF(V26=0,0,(V26*((LOG(V26))/LOG(2))))</f>
        <v>-0.26045937304056793</v>
      </c>
      <c r="Y26" s="35">
        <f>N26</f>
        <v>21122</v>
      </c>
      <c r="Z26" s="35">
        <f>COUNTIF(L23:L37,Y26)</f>
        <v>1</v>
      </c>
      <c r="AA26" s="35">
        <f>Z26/(AB4-Z25)</f>
        <v>7.6923076923076927E-2</v>
      </c>
      <c r="AB26" s="35">
        <f>IF(AA26=0,0,(AA26*((LOG(AA26))/LOG(2))))</f>
        <v>-0.28464920908777636</v>
      </c>
      <c r="AD26" s="35">
        <f>N26</f>
        <v>21122</v>
      </c>
      <c r="AE26" s="35">
        <f>COUNTIF(L38:L53,AD26)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COUNTIF(L54:L69,AI26)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COUNTIF(L70:L84,AN26)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COUNTIF(L85:L100,AS26)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21</v>
      </c>
      <c r="B27" s="59">
        <v>2825</v>
      </c>
      <c r="C27" s="62">
        <v>11</v>
      </c>
      <c r="D27" s="59">
        <v>2838</v>
      </c>
      <c r="E27" s="62">
        <v>22</v>
      </c>
      <c r="F27" s="59">
        <v>2845</v>
      </c>
      <c r="G27" s="65">
        <v>23</v>
      </c>
      <c r="H27" s="65">
        <v>2853</v>
      </c>
      <c r="I27" s="40">
        <v>13</v>
      </c>
      <c r="J27" s="40">
        <v>2866</v>
      </c>
      <c r="K27" s="50">
        <v>0</v>
      </c>
      <c r="L27">
        <v>21221</v>
      </c>
      <c r="N27" s="35">
        <v>21211</v>
      </c>
      <c r="O27" s="35">
        <f>COUNTIF($L$7:$L$500,N27)</f>
        <v>8</v>
      </c>
      <c r="P27" s="35">
        <f>O27/$Q$4</f>
        <v>8.5106382978723402E-2</v>
      </c>
      <c r="Q27" s="35">
        <f>IF(P27=0,0,(P27*((LOG(P27))/LOG(2))))</f>
        <v>-0.30251820014277764</v>
      </c>
      <c r="T27" s="35">
        <f>N27</f>
        <v>21211</v>
      </c>
      <c r="U27" s="35">
        <f>COUNTIF(L7:L22,T27)</f>
        <v>2</v>
      </c>
      <c r="V27" s="35">
        <f>U27/(W4-U25)</f>
        <v>0.13333333333333333</v>
      </c>
      <c r="W27" s="35">
        <f>IF(V27=0,0,(V27*((LOG(V27))/LOG(2))))</f>
        <v>-0.3875854127478025</v>
      </c>
      <c r="Y27" s="35">
        <f>N27</f>
        <v>21211</v>
      </c>
      <c r="Z27" s="35">
        <f>COUNTIF(L23:L37,Y27)</f>
        <v>1</v>
      </c>
      <c r="AA27" s="35">
        <f>Z27/(AB4-Z25)</f>
        <v>7.6923076923076927E-2</v>
      </c>
      <c r="AB27" s="35">
        <f>IF(AA27=0,0,(AA27*((LOG(AA27))/LOG(2))))</f>
        <v>-0.28464920908777636</v>
      </c>
      <c r="AD27" s="35">
        <f>N27</f>
        <v>21211</v>
      </c>
      <c r="AE27" s="35">
        <f>COUNTIF(L38:L53,AD27)</f>
        <v>4</v>
      </c>
      <c r="AF27" s="35">
        <f>AE27/(AG4-AE25)</f>
        <v>0.26666666666666666</v>
      </c>
      <c r="AG27" s="35">
        <f>IF(AF27=0,0,(AF27*((LOG(AF27))/LOG(2))))</f>
        <v>-0.50850415882893829</v>
      </c>
      <c r="AI27" s="35">
        <f>N27</f>
        <v>21211</v>
      </c>
      <c r="AJ27" s="35">
        <f>COUNTIF(L54:L69,AI27)</f>
        <v>1</v>
      </c>
      <c r="AK27" s="35">
        <f>AJ27/(AL4-AJ25)</f>
        <v>6.25E-2</v>
      </c>
      <c r="AL27" s="35">
        <f>IF(AK27=0,0,(AK27*((LOG(AK27))/LOG(2))))</f>
        <v>-0.25</v>
      </c>
      <c r="AN27" s="35">
        <f>N27</f>
        <v>21211</v>
      </c>
      <c r="AO27" s="35">
        <f>COUNTIF(L70:L84,AN27)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COUNTIF(L85:L100,AS27)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21</v>
      </c>
      <c r="B28" s="59">
        <v>2962</v>
      </c>
      <c r="C28" s="62">
        <v>22</v>
      </c>
      <c r="D28" s="59">
        <v>2967</v>
      </c>
      <c r="E28" s="62">
        <v>13</v>
      </c>
      <c r="F28" s="59">
        <v>2978</v>
      </c>
      <c r="G28" s="65">
        <v>14</v>
      </c>
      <c r="H28" s="65">
        <v>2986</v>
      </c>
      <c r="I28" s="40">
        <v>24</v>
      </c>
      <c r="J28" s="40">
        <v>2996</v>
      </c>
      <c r="K28" s="50">
        <v>0</v>
      </c>
      <c r="L28">
        <v>22112</v>
      </c>
      <c r="N28" s="35">
        <v>21212</v>
      </c>
      <c r="O28" s="35">
        <f>COUNTIF($L$7:$L$500,N28)</f>
        <v>7</v>
      </c>
      <c r="P28" s="35">
        <f>O28/$Q$4</f>
        <v>7.4468085106382975E-2</v>
      </c>
      <c r="Q28" s="35">
        <f>IF(P28=0,0,(P28*((LOG(P28))/LOG(2))))</f>
        <v>-0.27904933518447056</v>
      </c>
      <c r="T28" s="35">
        <f>N28</f>
        <v>21212</v>
      </c>
      <c r="U28" s="35">
        <f>COUNTIF(L7:L22,T28)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COUNTIF(L23:L37,Y28)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COUNTIF(L38:L53,AD28)</f>
        <v>1</v>
      </c>
      <c r="AF28" s="35">
        <f>AE28/(AG4-AE25)</f>
        <v>6.6666666666666666E-2</v>
      </c>
      <c r="AG28" s="35">
        <f>IF(AF28=0,0,(AF28*((LOG(AF28))/LOG(2))))</f>
        <v>-0.26045937304056793</v>
      </c>
      <c r="AI28" s="35">
        <f>N28</f>
        <v>21212</v>
      </c>
      <c r="AJ28" s="35">
        <f>COUNTIF(L54:L69,AI28)</f>
        <v>2</v>
      </c>
      <c r="AK28" s="35">
        <f>AJ28/(AL4-AJ25)</f>
        <v>0.125</v>
      </c>
      <c r="AL28" s="35">
        <f>IF(AK28=0,0,(AK28*((LOG(AK28))/LOG(2))))</f>
        <v>-0.375</v>
      </c>
      <c r="AN28" s="35">
        <f>N28</f>
        <v>21212</v>
      </c>
      <c r="AO28" s="35">
        <f>COUNTIF(L70:L84,AN28)</f>
        <v>3</v>
      </c>
      <c r="AP28" s="35">
        <f>AO28/(AQ4-AO25)</f>
        <v>0.2</v>
      </c>
      <c r="AQ28" s="35">
        <f>IF(AP28=0,0,(AP28*((LOG(AP28))/LOG(2))))</f>
        <v>-0.46438561897747244</v>
      </c>
      <c r="AS28" s="35">
        <f>N28</f>
        <v>21212</v>
      </c>
      <c r="AT28" s="35">
        <f>COUNTIF(L85:L100,AS28)</f>
        <v>1</v>
      </c>
      <c r="AU28" s="35">
        <f>AT28/(AV4-AT25)</f>
        <v>6.25E-2</v>
      </c>
      <c r="AV28" s="35">
        <f>IF(AU28=0,0,(AU28*((LOG(AU28))/LOG(2))))</f>
        <v>-0.25</v>
      </c>
    </row>
    <row r="29" spans="1:48" x14ac:dyDescent="0.3">
      <c r="A29" s="59">
        <v>21</v>
      </c>
      <c r="B29" s="59">
        <v>3097</v>
      </c>
      <c r="C29" s="62">
        <v>22</v>
      </c>
      <c r="D29" s="59">
        <v>3099</v>
      </c>
      <c r="E29" s="62">
        <v>24</v>
      </c>
      <c r="F29" s="59">
        <v>3106</v>
      </c>
      <c r="G29" s="65">
        <v>14</v>
      </c>
      <c r="H29" s="65">
        <v>3117</v>
      </c>
      <c r="I29" s="40">
        <v>13</v>
      </c>
      <c r="J29" s="40">
        <v>3127</v>
      </c>
      <c r="K29" s="50">
        <v>0</v>
      </c>
      <c r="L29">
        <v>22211</v>
      </c>
      <c r="N29" s="35">
        <v>21221</v>
      </c>
      <c r="O29" s="35">
        <f>COUNTIF($L$7:$L$500,N29)</f>
        <v>4</v>
      </c>
      <c r="P29" s="35">
        <f>O29/$Q$4</f>
        <v>4.2553191489361701E-2</v>
      </c>
      <c r="Q29" s="35">
        <f>IF(P29=0,0,(P29*((LOG(P29))/LOG(2))))</f>
        <v>-0.19381229156075053</v>
      </c>
      <c r="T29" s="35">
        <f>N29</f>
        <v>21221</v>
      </c>
      <c r="U29" s="35">
        <f>COUNTIF(L7:L22,T29)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COUNTIF(L23:L37,Y29)</f>
        <v>3</v>
      </c>
      <c r="AA29" s="35">
        <f>Z29/(AB4-Z25)</f>
        <v>0.23076923076923078</v>
      </c>
      <c r="AB29" s="35">
        <f>IF(AA29=0,0,(AA29*((LOG(AA29))/LOG(2))))</f>
        <v>-0.48818705017383146</v>
      </c>
      <c r="AD29" s="35">
        <f>N29</f>
        <v>21221</v>
      </c>
      <c r="AE29" s="35">
        <f>COUNTIF(L38:L53,AD29)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COUNTIF(L54:L69,AI29)</f>
        <v>1</v>
      </c>
      <c r="AK29" s="35">
        <f>AJ29/(AL4-AJ25)</f>
        <v>6.25E-2</v>
      </c>
      <c r="AL29" s="35">
        <f>IF(AK29=0,0,(AK29*((LOG(AK29))/LOG(2))))</f>
        <v>-0.25</v>
      </c>
      <c r="AN29" s="35">
        <f>N29</f>
        <v>21221</v>
      </c>
      <c r="AO29" s="35">
        <f>COUNTIF(L70:L84,AN29)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COUNTIF(L85:L100,AS29)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3223</v>
      </c>
      <c r="C30" s="62">
        <v>22</v>
      </c>
      <c r="D30" s="59">
        <v>3229</v>
      </c>
      <c r="E30" s="62">
        <v>13</v>
      </c>
      <c r="F30" s="59">
        <v>3239</v>
      </c>
      <c r="G30" s="65">
        <v>14</v>
      </c>
      <c r="H30" s="65">
        <v>3246</v>
      </c>
      <c r="I30" s="40">
        <v>13</v>
      </c>
      <c r="J30" s="40">
        <v>3255</v>
      </c>
      <c r="K30" s="50">
        <v>0</v>
      </c>
      <c r="L30">
        <v>22111</v>
      </c>
      <c r="N30" s="35">
        <v>21222</v>
      </c>
      <c r="O30" s="35">
        <f>COUNTIF($L$7:$L$500,N30)</f>
        <v>1</v>
      </c>
      <c r="P30" s="35">
        <f>O30/$Q$4</f>
        <v>1.0638297872340425E-2</v>
      </c>
      <c r="Q30" s="35">
        <f>IF(P30=0,0,(P30*((LOG(P30))/LOG(2))))</f>
        <v>-6.9729668634868486E-2</v>
      </c>
      <c r="T30" s="35">
        <f>N30</f>
        <v>21222</v>
      </c>
      <c r="U30" s="35">
        <f>COUNTIF(L7:L22,T30)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COUNTIF(L23:L37,Y30)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COUNTIF(L38:L53,AD30)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COUNTIF(L54:L69,AI30)</f>
        <v>1</v>
      </c>
      <c r="AK30" s="35">
        <f>AJ30/(AL4-AJ25)</f>
        <v>6.25E-2</v>
      </c>
      <c r="AL30" s="35">
        <f>IF(AK30=0,0,(AK30*((LOG(AK30))/LOG(2))))</f>
        <v>-0.25</v>
      </c>
      <c r="AN30" s="35">
        <f>N30</f>
        <v>21222</v>
      </c>
      <c r="AO30" s="35">
        <f>COUNTIF(L70:L84,AN30)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COUNTIF(L85:L100,AS30)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21</v>
      </c>
      <c r="B31" s="59">
        <v>3384</v>
      </c>
      <c r="C31" s="62">
        <v>11</v>
      </c>
      <c r="D31" s="59">
        <v>3394</v>
      </c>
      <c r="E31" s="62">
        <v>11</v>
      </c>
      <c r="F31" s="59">
        <v>3403</v>
      </c>
      <c r="G31" s="65">
        <v>21</v>
      </c>
      <c r="H31" s="65">
        <v>3411</v>
      </c>
      <c r="I31" s="40">
        <v>11</v>
      </c>
      <c r="J31" s="40">
        <v>3422</v>
      </c>
      <c r="K31" s="50">
        <v>1</v>
      </c>
      <c r="L31">
        <v>21121</v>
      </c>
      <c r="N31" s="35">
        <v>22111</v>
      </c>
      <c r="O31" s="35">
        <f>COUNTIF($L$7:$L$500,N31)</f>
        <v>6</v>
      </c>
      <c r="P31" s="35">
        <f>O31/$Q$4</f>
        <v>6.3829787234042548E-2</v>
      </c>
      <c r="Q31" s="35">
        <f>IF(P31=0,0,(P31*((LOG(P31))/LOG(2))))</f>
        <v>-0.2533804053802009</v>
      </c>
      <c r="T31" s="35">
        <f>N31</f>
        <v>22111</v>
      </c>
      <c r="U31" s="35">
        <f>COUNTIF(L7:L22,T31)</f>
        <v>1</v>
      </c>
      <c r="V31" s="35">
        <f>U31/(W4-U25)</f>
        <v>6.6666666666666666E-2</v>
      </c>
      <c r="W31" s="35">
        <f>IF(V31=0,0,(V31*((LOG(V31))/LOG(2))))</f>
        <v>-0.26045937304056793</v>
      </c>
      <c r="Y31" s="35">
        <f>N31</f>
        <v>22111</v>
      </c>
      <c r="Z31" s="35">
        <f>COUNTIF(L23:L37,Y31)</f>
        <v>2</v>
      </c>
      <c r="AA31" s="35">
        <f>Z31/(AB4-Z25)</f>
        <v>0.15384615384615385</v>
      </c>
      <c r="AB31" s="35">
        <f>IF(AA31=0,0,(AA31*((LOG(AA31))/LOG(2))))</f>
        <v>-0.4154522643293988</v>
      </c>
      <c r="AD31" s="35">
        <f>N31</f>
        <v>22111</v>
      </c>
      <c r="AE31" s="35">
        <f>COUNTIF(L38:L53,AD31)</f>
        <v>2</v>
      </c>
      <c r="AF31" s="35">
        <f>AE31/(AG4-AE25)</f>
        <v>0.13333333333333333</v>
      </c>
      <c r="AG31" s="35">
        <f>IF(AF31=0,0,(AF31*((LOG(AF31))/LOG(2))))</f>
        <v>-0.3875854127478025</v>
      </c>
      <c r="AI31" s="35">
        <f>N31</f>
        <v>22111</v>
      </c>
      <c r="AJ31" s="35">
        <f>COUNTIF(L54:L69,AI31)</f>
        <v>1</v>
      </c>
      <c r="AK31" s="35">
        <f>AJ31/(AL4-AJ25)</f>
        <v>6.25E-2</v>
      </c>
      <c r="AL31" s="35">
        <f>IF(AK31=0,0,(AK31*((LOG(AK31))/LOG(2))))</f>
        <v>-0.25</v>
      </c>
      <c r="AN31" s="35">
        <f>N31</f>
        <v>22111</v>
      </c>
      <c r="AO31" s="35">
        <f>COUNTIF(L70:L84,AN31)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COUNTIF(L85:L100,AS31)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3522</v>
      </c>
      <c r="C32" s="62">
        <v>11</v>
      </c>
      <c r="D32" s="59">
        <v>3531</v>
      </c>
      <c r="E32" s="62">
        <v>22</v>
      </c>
      <c r="F32" s="59">
        <v>3537</v>
      </c>
      <c r="G32" s="65">
        <v>14</v>
      </c>
      <c r="H32" s="65">
        <v>3551</v>
      </c>
      <c r="I32" s="40">
        <v>13</v>
      </c>
      <c r="J32" s="40">
        <v>3562</v>
      </c>
      <c r="K32" s="50">
        <v>0</v>
      </c>
      <c r="L32">
        <v>21211</v>
      </c>
      <c r="N32" s="35">
        <v>22112</v>
      </c>
      <c r="O32" s="35">
        <f>COUNTIF($L$7:$L$500,N32)</f>
        <v>5</v>
      </c>
      <c r="P32" s="35">
        <f>O32/$Q$4</f>
        <v>5.3191489361702128E-2</v>
      </c>
      <c r="Q32" s="35">
        <f>IF(P32=0,0,(P32*((LOG(P32))/LOG(2))))</f>
        <v>-0.22514152961650399</v>
      </c>
      <c r="T32" s="35">
        <f>N32</f>
        <v>22112</v>
      </c>
      <c r="U32" s="35">
        <f>COUNTIF(L7:L22,T32)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COUNTIF(L23:L37,Y32)</f>
        <v>2</v>
      </c>
      <c r="AA32" s="35">
        <f>Z32/(AB4-Z25)</f>
        <v>0.15384615384615385</v>
      </c>
      <c r="AB32" s="35">
        <f>IF(AA32=0,0,(AA32*((LOG(AA32))/LOG(2))))</f>
        <v>-0.4154522643293988</v>
      </c>
      <c r="AD32" s="35">
        <f>N32</f>
        <v>22112</v>
      </c>
      <c r="AE32" s="35">
        <f>COUNTIF(L38:L53,AD32)</f>
        <v>1</v>
      </c>
      <c r="AF32" s="35">
        <f>AE32/(AG4-AE25)</f>
        <v>6.6666666666666666E-2</v>
      </c>
      <c r="AG32" s="35">
        <f>IF(AF32=0,0,(AF32*((LOG(AF32))/LOG(2))))</f>
        <v>-0.26045937304056793</v>
      </c>
      <c r="AI32" s="35">
        <f>N32</f>
        <v>22112</v>
      </c>
      <c r="AJ32" s="35">
        <f>COUNTIF(L54:L69,AI32)</f>
        <v>1</v>
      </c>
      <c r="AK32" s="35">
        <f>AJ32/(AL4-AJ25)</f>
        <v>6.25E-2</v>
      </c>
      <c r="AL32" s="35">
        <f>IF(AK32=0,0,(AK32*((LOG(AK32))/LOG(2))))</f>
        <v>-0.25</v>
      </c>
      <c r="AN32" s="35">
        <f>N32</f>
        <v>22112</v>
      </c>
      <c r="AO32" s="35">
        <f>COUNTIF(L70:L84,AN32)</f>
        <v>1</v>
      </c>
      <c r="AP32" s="35">
        <f>AO32/(AQ4-AO25)</f>
        <v>6.6666666666666666E-2</v>
      </c>
      <c r="AQ32" s="35">
        <f>IF(AP32=0,0,(AP32*((LOG(AP32))/LOG(2))))</f>
        <v>-0.26045937304056793</v>
      </c>
      <c r="AS32" s="35">
        <f>N32</f>
        <v>22112</v>
      </c>
      <c r="AT32" s="35">
        <f>COUNTIF(L85:L100,AS32)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3664</v>
      </c>
      <c r="C33" s="62">
        <v>11</v>
      </c>
      <c r="D33" s="59">
        <v>3673</v>
      </c>
      <c r="E33" s="62">
        <v>11</v>
      </c>
      <c r="F33" s="59">
        <v>3679</v>
      </c>
      <c r="G33" s="65">
        <v>21</v>
      </c>
      <c r="H33" s="65">
        <v>3688</v>
      </c>
      <c r="I33" s="40">
        <v>11</v>
      </c>
      <c r="J33" s="40">
        <v>3698</v>
      </c>
      <c r="K33" s="50">
        <v>1</v>
      </c>
      <c r="L33">
        <v>21121</v>
      </c>
      <c r="N33" s="35">
        <v>22121</v>
      </c>
      <c r="O33" s="35">
        <f>COUNTIF($L$7:$L$500,N33)</f>
        <v>12</v>
      </c>
      <c r="P33" s="35">
        <f>O33/$Q$4</f>
        <v>0.1276595744680851</v>
      </c>
      <c r="Q33" s="35">
        <f>IF(P33=0,0,(P33*((LOG(P33))/LOG(2))))</f>
        <v>-0.37910123629231673</v>
      </c>
      <c r="T33" s="35">
        <f>N33</f>
        <v>22121</v>
      </c>
      <c r="U33" s="35">
        <f>COUNTIF(L7:L22,T33)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COUNTIF(L23:L37,Y33)</f>
        <v>1</v>
      </c>
      <c r="AA33" s="35">
        <f>Z33/(AB4-Z25)</f>
        <v>7.6923076923076927E-2</v>
      </c>
      <c r="AB33" s="35">
        <f>IF(AA33=0,0,(AA33*((LOG(AA33))/LOG(2))))</f>
        <v>-0.28464920908777636</v>
      </c>
      <c r="AD33" s="35">
        <f>N33</f>
        <v>22121</v>
      </c>
      <c r="AE33" s="35">
        <f>COUNTIF(L38:L53,AD33)</f>
        <v>4</v>
      </c>
      <c r="AF33" s="35">
        <f>AE33/(AG4-AE25)</f>
        <v>0.26666666666666666</v>
      </c>
      <c r="AG33" s="35">
        <f>IF(AF33=0,0,(AF33*((LOG(AF33))/LOG(2))))</f>
        <v>-0.50850415882893829</v>
      </c>
      <c r="AI33" s="35">
        <f>N33</f>
        <v>22121</v>
      </c>
      <c r="AJ33" s="35">
        <f>COUNTIF(L54:L69,AI33)</f>
        <v>3</v>
      </c>
      <c r="AK33" s="35">
        <f>AJ33/(AL4-AJ25)</f>
        <v>0.1875</v>
      </c>
      <c r="AL33" s="35">
        <f>IF(AK33=0,0,(AK33*((LOG(AK33))/LOG(2))))</f>
        <v>-0.45281953111478312</v>
      </c>
      <c r="AN33" s="35">
        <f>N33</f>
        <v>22121</v>
      </c>
      <c r="AO33" s="35">
        <f>COUNTIF(L70:L84,AN33)</f>
        <v>4</v>
      </c>
      <c r="AP33" s="35">
        <f>AO33/(AQ4-AO25)</f>
        <v>0.26666666666666666</v>
      </c>
      <c r="AQ33" s="35">
        <f>IF(AP33=0,0,(AP33*((LOG(AP33))/LOG(2))))</f>
        <v>-0.50850415882893829</v>
      </c>
      <c r="AS33" s="35">
        <f>N33</f>
        <v>22121</v>
      </c>
      <c r="AT33" s="35">
        <f>COUNTIF(L85:L100,AS33)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3792</v>
      </c>
      <c r="C34" s="62">
        <v>22</v>
      </c>
      <c r="D34" s="59">
        <v>3810</v>
      </c>
      <c r="E34" s="62">
        <v>13</v>
      </c>
      <c r="F34" s="59">
        <v>3822</v>
      </c>
      <c r="G34" s="65">
        <v>14</v>
      </c>
      <c r="H34" s="65">
        <v>3833</v>
      </c>
      <c r="I34" s="40">
        <v>13</v>
      </c>
      <c r="J34" s="40">
        <v>3842</v>
      </c>
      <c r="K34" s="50">
        <v>0</v>
      </c>
      <c r="L34">
        <v>22111</v>
      </c>
      <c r="N34" s="35">
        <v>22122</v>
      </c>
      <c r="O34" s="35">
        <f>COUNTIF($L$7:$L$500,N34)</f>
        <v>1</v>
      </c>
      <c r="P34" s="35">
        <f>O34/$Q$4</f>
        <v>1.0638297872340425E-2</v>
      </c>
      <c r="Q34" s="35">
        <f>IF(P34=0,0,(P34*((LOG(P34))/LOG(2))))</f>
        <v>-6.9729668634868486E-2</v>
      </c>
      <c r="T34" s="35">
        <f>N34</f>
        <v>22122</v>
      </c>
      <c r="U34" s="35">
        <f>COUNTIF(L7:L22,T34)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COUNTIF(L23:L37,Y34)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COUNTIF(L38:L53,AD34)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COUNTIF(L54:L69,AI34)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COUNTIF(L70:L84,AN34)</f>
        <v>1</v>
      </c>
      <c r="AP34" s="35">
        <f>AO34/(AQ4-AO25)</f>
        <v>6.6666666666666666E-2</v>
      </c>
      <c r="AQ34" s="35">
        <f>IF(AP34=0,0,(AP34*((LOG(AP34))/LOG(2))))</f>
        <v>-0.26045937304056793</v>
      </c>
      <c r="AS34" s="35">
        <f>N34</f>
        <v>22122</v>
      </c>
      <c r="AT34" s="35">
        <f>COUNTIF(L85:L100,AS34)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3940</v>
      </c>
      <c r="C35" s="62">
        <v>22</v>
      </c>
      <c r="D35" s="59">
        <v>3942</v>
      </c>
      <c r="E35" s="62">
        <v>13</v>
      </c>
      <c r="F35" s="59">
        <v>3953</v>
      </c>
      <c r="G35" s="65">
        <v>14</v>
      </c>
      <c r="H35" s="65">
        <v>3960</v>
      </c>
      <c r="I35" s="40">
        <v>24</v>
      </c>
      <c r="J35" s="40">
        <v>3970</v>
      </c>
      <c r="K35" s="50">
        <v>0</v>
      </c>
      <c r="L35">
        <v>22112</v>
      </c>
      <c r="N35" s="35">
        <v>22211</v>
      </c>
      <c r="O35" s="35">
        <f>COUNTIF($L$7:$L$500,N35)</f>
        <v>3</v>
      </c>
      <c r="P35" s="35">
        <f>O35/$Q$4</f>
        <v>3.1914893617021274E-2</v>
      </c>
      <c r="Q35" s="35">
        <f>IF(P35=0,0,(P35*((LOG(P35))/LOG(2))))</f>
        <v>-0.15860509630712172</v>
      </c>
      <c r="T35" s="35">
        <f>N35</f>
        <v>22211</v>
      </c>
      <c r="U35" s="35">
        <f>COUNTIF(L7:L22,T35)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COUNTIF(L23:L37,Y35)</f>
        <v>1</v>
      </c>
      <c r="AA35" s="35">
        <f>Z35/(AB4-Z25)</f>
        <v>7.6923076923076927E-2</v>
      </c>
      <c r="AB35" s="35">
        <f>IF(AA35=0,0,(AA35*((LOG(AA35))/LOG(2))))</f>
        <v>-0.28464920908777636</v>
      </c>
      <c r="AD35" s="35">
        <f>N35</f>
        <v>22211</v>
      </c>
      <c r="AE35" s="35">
        <f>COUNTIF(L38:L53,AD35)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COUNTIF(L54:L69,AI35)</f>
        <v>2</v>
      </c>
      <c r="AK35" s="35">
        <f>AJ35/(AL4-AJ25)</f>
        <v>0.125</v>
      </c>
      <c r="AL35" s="35">
        <f>IF(AK35=0,0,(AK35*((LOG(AK35))/LOG(2))))</f>
        <v>-0.375</v>
      </c>
      <c r="AN35" s="35">
        <f>N35</f>
        <v>22211</v>
      </c>
      <c r="AO35" s="35">
        <f>COUNTIF(L70:L84,AN35)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COUNTIF(L85:L100,AS35)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4073</v>
      </c>
      <c r="C36" s="62">
        <v>11</v>
      </c>
      <c r="D36" s="59">
        <v>4082</v>
      </c>
      <c r="E36" s="62">
        <v>22</v>
      </c>
      <c r="F36" s="59">
        <v>4088</v>
      </c>
      <c r="G36" s="65">
        <v>23</v>
      </c>
      <c r="H36" s="65">
        <v>4095</v>
      </c>
      <c r="I36" s="40">
        <v>13</v>
      </c>
      <c r="J36" s="40">
        <v>4109</v>
      </c>
      <c r="K36" s="50">
        <v>0</v>
      </c>
      <c r="L36">
        <v>21221</v>
      </c>
      <c r="N36" s="35">
        <v>22212</v>
      </c>
      <c r="O36" s="35">
        <f>COUNTIF($L$7:$L$500,N36)</f>
        <v>6</v>
      </c>
      <c r="P36" s="35">
        <f>O36/$Q$4</f>
        <v>6.3829787234042548E-2</v>
      </c>
      <c r="Q36" s="35">
        <f>IF(P36=0,0,(P36*((LOG(P36))/LOG(2))))</f>
        <v>-0.2533804053802009</v>
      </c>
      <c r="T36" s="35">
        <f>N36</f>
        <v>22212</v>
      </c>
      <c r="U36" s="35">
        <f>COUNTIF(L7:L22,T36)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COUNTIF(L23:L37,Y36)</f>
        <v>1</v>
      </c>
      <c r="AA36" s="35">
        <f>Z36/(AB4-Z25)</f>
        <v>7.6923076923076927E-2</v>
      </c>
      <c r="AB36" s="35">
        <f>IF(AA36=0,0,(AA36*((LOG(AA36))/LOG(2))))</f>
        <v>-0.28464920908777636</v>
      </c>
      <c r="AD36" s="35">
        <f>N36</f>
        <v>22212</v>
      </c>
      <c r="AE36" s="35">
        <f>COUNTIF(L38:L53,AD36)</f>
        <v>2</v>
      </c>
      <c r="AF36" s="35">
        <f>AE36/(AG4-AE25)</f>
        <v>0.13333333333333333</v>
      </c>
      <c r="AG36" s="35">
        <f>IF(AF36=0,0,(AF36*((LOG(AF36))/LOG(2))))</f>
        <v>-0.3875854127478025</v>
      </c>
      <c r="AI36" s="35">
        <f>N36</f>
        <v>22212</v>
      </c>
      <c r="AJ36" s="35">
        <f>COUNTIF(L54:L69,AI36)</f>
        <v>1</v>
      </c>
      <c r="AK36" s="35">
        <f>AJ36/(AL4-AJ25)</f>
        <v>6.25E-2</v>
      </c>
      <c r="AL36" s="35">
        <f>IF(AK36=0,0,(AK36*((LOG(AK36))/LOG(2))))</f>
        <v>-0.25</v>
      </c>
      <c r="AN36" s="35">
        <f>N36</f>
        <v>22212</v>
      </c>
      <c r="AO36" s="35">
        <f>COUNTIF(L70:L84,AN36)</f>
        <v>2</v>
      </c>
      <c r="AP36" s="35">
        <f>AO36/(AQ4-AO25)</f>
        <v>0.13333333333333333</v>
      </c>
      <c r="AQ36" s="35">
        <f>IF(AP36=0,0,(AP36*((LOG(AP36))/LOG(2))))</f>
        <v>-0.3875854127478025</v>
      </c>
      <c r="AS36" s="35">
        <f>N36</f>
        <v>22212</v>
      </c>
      <c r="AT36" s="35">
        <f>COUNTIF(L85:L100,AS36)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4210</v>
      </c>
      <c r="C37" s="62">
        <v>22</v>
      </c>
      <c r="D37" s="59">
        <v>4216</v>
      </c>
      <c r="E37" s="62">
        <v>13</v>
      </c>
      <c r="F37" s="59">
        <v>4229</v>
      </c>
      <c r="G37" s="65">
        <v>23</v>
      </c>
      <c r="H37" s="65">
        <v>4235</v>
      </c>
      <c r="I37" s="40">
        <v>13</v>
      </c>
      <c r="J37" s="40">
        <v>4249</v>
      </c>
      <c r="K37" s="50">
        <v>0</v>
      </c>
      <c r="L37">
        <v>22121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COUNTIF(L23:L37,Y37)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COUNTIF(L38:L53,AD37)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COUNTIF(L54:L69,AI37)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COUNTIF(L70:L84,AN37)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COUNTIF(L85:L100,AS37)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4350</v>
      </c>
      <c r="C38" s="61">
        <v>11</v>
      </c>
      <c r="D38" s="58">
        <v>4364</v>
      </c>
      <c r="E38" s="61">
        <v>22</v>
      </c>
      <c r="F38" s="58">
        <v>4371</v>
      </c>
      <c r="G38" s="64">
        <v>14</v>
      </c>
      <c r="H38" s="64">
        <v>4380</v>
      </c>
      <c r="I38" s="41">
        <v>13</v>
      </c>
      <c r="J38" s="41">
        <v>4388</v>
      </c>
      <c r="K38" s="42">
        <v>0</v>
      </c>
      <c r="L38">
        <v>21211</v>
      </c>
      <c r="N38" s="35">
        <v>22222</v>
      </c>
      <c r="O38" s="35">
        <f>COUNTIF($L$7:$L$500,N38)</f>
        <v>16</v>
      </c>
      <c r="P38" s="35">
        <f>O38/$Q$4</f>
        <v>0.1702127659574468</v>
      </c>
      <c r="Q38" s="35">
        <f>IF(P38=0,0,(P38*((LOG(P38))/LOG(2))))</f>
        <v>-0.43482363432810844</v>
      </c>
      <c r="T38" s="35">
        <f>N38</f>
        <v>22222</v>
      </c>
      <c r="U38" s="35">
        <f>COUNTIF(L7:L22,T38)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COUNTIF(L23:L37,Y38)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COUNTIF(L38:L53,AD38)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COUNTIF(L54:L69,AI38)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COUNTIF(L70:L84,AN38)</f>
        <v>3</v>
      </c>
      <c r="AP38" s="35">
        <f>AO38/(AQ4-AO25)</f>
        <v>0.2</v>
      </c>
      <c r="AQ38" s="35">
        <f>IF(AP38=0,0,(AP38*((LOG(AP38))/LOG(2))))</f>
        <v>-0.46438561897747244</v>
      </c>
      <c r="AS38" s="35">
        <f>N38</f>
        <v>22222</v>
      </c>
      <c r="AT38" s="35">
        <f>COUNTIF(L85:L100,AS38)</f>
        <v>13</v>
      </c>
      <c r="AU38" s="35">
        <f>AT38/(AV4-AT25)</f>
        <v>0.8125</v>
      </c>
      <c r="AV38" s="35">
        <f>IF(AU38=0,0,(AU38*((LOG(AU38))/LOG(2))))</f>
        <v>-0.24339272901036266</v>
      </c>
    </row>
    <row r="39" spans="1:48" x14ac:dyDescent="0.3">
      <c r="A39" s="58">
        <v>21</v>
      </c>
      <c r="B39" s="58">
        <v>4494</v>
      </c>
      <c r="C39" s="61">
        <v>22</v>
      </c>
      <c r="D39" s="58">
        <v>4502</v>
      </c>
      <c r="E39" s="61">
        <v>13</v>
      </c>
      <c r="F39" s="58">
        <v>4512</v>
      </c>
      <c r="G39" s="64">
        <v>14</v>
      </c>
      <c r="H39" s="64">
        <v>4520</v>
      </c>
      <c r="I39" s="41">
        <v>24</v>
      </c>
      <c r="J39" s="41">
        <v>4530</v>
      </c>
      <c r="K39" s="42">
        <v>0</v>
      </c>
      <c r="L39">
        <v>22112</v>
      </c>
      <c r="P39" s="27">
        <f>SUM(P7:P38)</f>
        <v>0.99999999999999989</v>
      </c>
      <c r="Q39" s="27">
        <f>-SUM(Q7:Q38)</f>
        <v>4.0101789801130092</v>
      </c>
      <c r="V39" s="27">
        <f>SUM(V7:V38)</f>
        <v>0.99999999999999989</v>
      </c>
      <c r="W39" s="27">
        <f>-SUM(W7:W38)</f>
        <v>3.1898980954642875</v>
      </c>
      <c r="AA39" s="27">
        <f>SUM(AA7:AA38)</f>
        <v>1</v>
      </c>
      <c r="AB39" s="27">
        <f>-SUM(AB7:AB38)</f>
        <v>3.0269868333592873</v>
      </c>
      <c r="AF39" s="27">
        <f>SUM(AF7:AF38)</f>
        <v>1</v>
      </c>
      <c r="AG39" s="27">
        <f>-SUM(AG7:AG38)</f>
        <v>2.5735572622751857</v>
      </c>
      <c r="AK39" s="27">
        <f>SUM(AK7:AK38)</f>
        <v>1</v>
      </c>
      <c r="AL39" s="27">
        <f>-SUM(AL7:AL38)</f>
        <v>3.4528195311147831</v>
      </c>
      <c r="AP39" s="27">
        <f>SUM(AP7:AP38)</f>
        <v>1</v>
      </c>
      <c r="AQ39" s="27">
        <f>-SUM(AQ7:AQ38)</f>
        <v>2.6062389286533896</v>
      </c>
      <c r="AU39" s="27">
        <f>SUM(AU7:AU38)</f>
        <v>1</v>
      </c>
      <c r="AV39" s="27">
        <f>-SUM(AV7:AV38)</f>
        <v>0.99339272901036269</v>
      </c>
    </row>
    <row r="40" spans="1:48" x14ac:dyDescent="0.3">
      <c r="A40" s="58">
        <v>21</v>
      </c>
      <c r="B40" s="58">
        <v>4636</v>
      </c>
      <c r="C40" s="61">
        <v>11</v>
      </c>
      <c r="D40" s="58">
        <v>4646</v>
      </c>
      <c r="E40" s="61">
        <v>22</v>
      </c>
      <c r="F40" s="58">
        <v>4655</v>
      </c>
      <c r="G40" s="64">
        <v>14</v>
      </c>
      <c r="H40" s="64">
        <v>4699</v>
      </c>
      <c r="I40" s="41">
        <v>24</v>
      </c>
      <c r="J40" s="41">
        <v>4712</v>
      </c>
      <c r="K40" s="42">
        <v>0</v>
      </c>
      <c r="L40">
        <v>21212</v>
      </c>
      <c r="P40" s="28" t="s">
        <v>89</v>
      </c>
      <c r="Q40" s="28">
        <f>Q39/(LOG(Q4)/LOG(2))</f>
        <v>0.61181243718843026</v>
      </c>
      <c r="V40" s="28" t="s">
        <v>116</v>
      </c>
      <c r="W40" s="28">
        <f>W39/(LOG(W4)/LOG(2))</f>
        <v>0.79747452386607187</v>
      </c>
      <c r="AA40" s="28" t="s">
        <v>119</v>
      </c>
      <c r="AB40" s="28">
        <f>AB39/(LOG(AB4)/LOG(2))</f>
        <v>0.77478157099196121</v>
      </c>
      <c r="AF40" s="28" t="s">
        <v>120</v>
      </c>
      <c r="AG40" s="28">
        <f>AG39/(LOG(AG4)/LOG(2))</f>
        <v>0.64338931556879642</v>
      </c>
      <c r="AK40" s="28" t="s">
        <v>121</v>
      </c>
      <c r="AL40" s="28">
        <f>AL39/(LOG(AL4)/LOG(2))</f>
        <v>0.86320488277869578</v>
      </c>
      <c r="AP40" s="28" t="s">
        <v>122</v>
      </c>
      <c r="AQ40" s="28">
        <f>AQ39/(LOG(AQ4)/LOG(2))</f>
        <v>0.66708776836057115</v>
      </c>
      <c r="AU40" s="28" t="s">
        <v>123</v>
      </c>
      <c r="AV40" s="28">
        <f>AV39/(LOG(AV4)/LOG(2))</f>
        <v>0.24834818225259067</v>
      </c>
    </row>
    <row r="41" spans="1:48" x14ac:dyDescent="0.3">
      <c r="A41" s="58">
        <v>21</v>
      </c>
      <c r="B41" s="58">
        <v>4807</v>
      </c>
      <c r="C41" s="61">
        <v>22</v>
      </c>
      <c r="D41" s="58">
        <v>4809</v>
      </c>
      <c r="E41" s="61">
        <v>24</v>
      </c>
      <c r="F41" s="58">
        <v>4815</v>
      </c>
      <c r="G41" s="64">
        <v>14</v>
      </c>
      <c r="H41" s="64">
        <v>4826</v>
      </c>
      <c r="I41" s="41">
        <v>24</v>
      </c>
      <c r="J41" s="41">
        <v>4835</v>
      </c>
      <c r="K41" s="42">
        <v>0</v>
      </c>
      <c r="L41">
        <v>22212</v>
      </c>
    </row>
    <row r="42" spans="1:48" x14ac:dyDescent="0.3">
      <c r="A42" s="58">
        <v>21</v>
      </c>
      <c r="B42" s="58">
        <v>4938</v>
      </c>
      <c r="C42" s="61">
        <v>22</v>
      </c>
      <c r="D42" s="58">
        <v>4940</v>
      </c>
      <c r="E42" s="61">
        <v>13</v>
      </c>
      <c r="F42" s="58">
        <v>4951</v>
      </c>
      <c r="G42" s="64">
        <v>23</v>
      </c>
      <c r="H42" s="64">
        <v>4961</v>
      </c>
      <c r="I42" s="41">
        <v>13</v>
      </c>
      <c r="J42" s="41">
        <v>4973</v>
      </c>
      <c r="K42" s="42">
        <v>0</v>
      </c>
      <c r="L42">
        <v>22121</v>
      </c>
    </row>
    <row r="43" spans="1:48" x14ac:dyDescent="0.3">
      <c r="A43" s="58">
        <v>21</v>
      </c>
      <c r="B43" s="58">
        <v>5068</v>
      </c>
      <c r="C43" s="61">
        <v>22</v>
      </c>
      <c r="D43" s="58">
        <v>5076</v>
      </c>
      <c r="E43" s="61">
        <v>13</v>
      </c>
      <c r="F43" s="58">
        <v>5091</v>
      </c>
      <c r="G43" s="64">
        <v>23</v>
      </c>
      <c r="H43" s="64">
        <v>5101</v>
      </c>
      <c r="I43" s="41">
        <v>13</v>
      </c>
      <c r="J43" s="41">
        <v>5110</v>
      </c>
      <c r="K43" s="42">
        <v>0</v>
      </c>
      <c r="L43">
        <v>22121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5207</v>
      </c>
      <c r="C44" s="61">
        <v>11</v>
      </c>
      <c r="D44" s="58">
        <v>5222</v>
      </c>
      <c r="E44" s="61">
        <v>11</v>
      </c>
      <c r="F44" s="58">
        <v>5231</v>
      </c>
      <c r="G44" s="64">
        <v>12</v>
      </c>
      <c r="H44" s="64">
        <v>5239</v>
      </c>
      <c r="I44" s="41">
        <v>24</v>
      </c>
      <c r="J44" s="41">
        <v>5246</v>
      </c>
      <c r="K44" s="42">
        <v>0</v>
      </c>
      <c r="L44">
        <v>21112</v>
      </c>
      <c r="N44" s="39">
        <f>COUNTIF(L7:L100,G3)</f>
        <v>4</v>
      </c>
      <c r="O44" s="39"/>
      <c r="P44" s="46">
        <v>16</v>
      </c>
      <c r="Q44" s="46">
        <v>15</v>
      </c>
      <c r="R44" s="46">
        <v>16</v>
      </c>
      <c r="S44" s="46">
        <v>16</v>
      </c>
      <c r="T44" s="46">
        <v>15</v>
      </c>
      <c r="U44" s="46">
        <v>16</v>
      </c>
      <c r="V44" s="45"/>
    </row>
    <row r="45" spans="1:48" x14ac:dyDescent="0.3">
      <c r="A45" s="58">
        <v>21</v>
      </c>
      <c r="B45" s="58">
        <v>5349</v>
      </c>
      <c r="C45" s="61">
        <v>11</v>
      </c>
      <c r="D45" s="58">
        <v>5363</v>
      </c>
      <c r="E45" s="61">
        <v>22</v>
      </c>
      <c r="F45" s="58">
        <v>5370</v>
      </c>
      <c r="G45" s="64">
        <v>14</v>
      </c>
      <c r="H45" s="64">
        <v>5379</v>
      </c>
      <c r="I45" s="41">
        <v>13</v>
      </c>
      <c r="J45" s="41">
        <v>5388</v>
      </c>
      <c r="K45" s="42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5496</v>
      </c>
      <c r="C46" s="61">
        <v>11</v>
      </c>
      <c r="D46" s="58">
        <v>5511</v>
      </c>
      <c r="E46" s="61">
        <v>22</v>
      </c>
      <c r="F46" s="58">
        <v>5517</v>
      </c>
      <c r="G46" s="64">
        <v>14</v>
      </c>
      <c r="H46" s="64">
        <v>5528</v>
      </c>
      <c r="I46" s="41">
        <v>13</v>
      </c>
      <c r="J46" s="41">
        <v>5536</v>
      </c>
      <c r="K46" s="42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5632</v>
      </c>
      <c r="C47" s="61">
        <v>22</v>
      </c>
      <c r="D47" s="58">
        <v>5638</v>
      </c>
      <c r="E47" s="61">
        <v>13</v>
      </c>
      <c r="F47" s="58">
        <v>5648</v>
      </c>
      <c r="G47" s="64">
        <v>23</v>
      </c>
      <c r="H47" s="64">
        <v>5657</v>
      </c>
      <c r="I47" s="41">
        <v>13</v>
      </c>
      <c r="J47" s="41">
        <v>5670</v>
      </c>
      <c r="K47" s="42">
        <v>0</v>
      </c>
      <c r="L47">
        <v>22121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5772</v>
      </c>
      <c r="C48" s="61">
        <v>22</v>
      </c>
      <c r="D48" s="58">
        <v>5781</v>
      </c>
      <c r="E48" s="61">
        <v>13</v>
      </c>
      <c r="F48" s="58">
        <v>5791</v>
      </c>
      <c r="G48" s="64">
        <v>14</v>
      </c>
      <c r="H48" s="64">
        <v>5800</v>
      </c>
      <c r="I48" s="41">
        <v>13</v>
      </c>
      <c r="J48" s="41">
        <v>5808</v>
      </c>
      <c r="K48" s="42">
        <v>0</v>
      </c>
      <c r="L48">
        <v>22111</v>
      </c>
      <c r="O48" s="44" t="s">
        <v>105</v>
      </c>
      <c r="P48" s="46">
        <f>U25</f>
        <v>1</v>
      </c>
      <c r="Q48" s="46">
        <f>Z25</f>
        <v>2</v>
      </c>
      <c r="R48" s="46">
        <f>AE25</f>
        <v>1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21</v>
      </c>
      <c r="B49" s="58">
        <v>5949</v>
      </c>
      <c r="C49" s="61">
        <v>11</v>
      </c>
      <c r="D49" s="58">
        <v>5963</v>
      </c>
      <c r="E49" s="61">
        <v>11</v>
      </c>
      <c r="F49" s="58">
        <v>5969</v>
      </c>
      <c r="G49" s="64">
        <v>21</v>
      </c>
      <c r="H49" s="64">
        <v>5976</v>
      </c>
      <c r="I49" s="41">
        <v>11</v>
      </c>
      <c r="J49" s="41">
        <v>5987</v>
      </c>
      <c r="K49" s="42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6078</v>
      </c>
      <c r="C50" s="61">
        <v>22</v>
      </c>
      <c r="D50" s="58">
        <v>6093</v>
      </c>
      <c r="E50" s="61">
        <v>24</v>
      </c>
      <c r="F50" s="58">
        <v>6099</v>
      </c>
      <c r="G50" s="64">
        <v>14</v>
      </c>
      <c r="H50" s="64">
        <v>6109</v>
      </c>
      <c r="I50" s="41">
        <v>24</v>
      </c>
      <c r="J50" s="41">
        <v>6116</v>
      </c>
      <c r="K50" s="42">
        <v>0</v>
      </c>
      <c r="L50">
        <v>22212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6216</v>
      </c>
      <c r="C51" s="61">
        <v>22</v>
      </c>
      <c r="D51" s="58">
        <v>6221</v>
      </c>
      <c r="E51" s="61">
        <v>13</v>
      </c>
      <c r="F51" s="58">
        <v>6233</v>
      </c>
      <c r="G51" s="64">
        <v>23</v>
      </c>
      <c r="H51" s="64">
        <v>6241</v>
      </c>
      <c r="I51" s="41">
        <v>13</v>
      </c>
      <c r="J51" s="41">
        <v>6253</v>
      </c>
      <c r="K51" s="42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6358</v>
      </c>
      <c r="C52" s="61">
        <v>11</v>
      </c>
      <c r="D52" s="58">
        <v>6371</v>
      </c>
      <c r="E52" s="61">
        <v>22</v>
      </c>
      <c r="F52" s="58">
        <v>6377</v>
      </c>
      <c r="G52" s="64">
        <v>14</v>
      </c>
      <c r="H52" s="64">
        <v>6387</v>
      </c>
      <c r="I52" s="41">
        <v>13</v>
      </c>
      <c r="J52" s="41">
        <v>6395</v>
      </c>
      <c r="K52" s="42">
        <v>0</v>
      </c>
      <c r="L52">
        <v>21211</v>
      </c>
      <c r="N52" s="40"/>
      <c r="O52" s="49" t="s">
        <v>109</v>
      </c>
      <c r="P52">
        <f>J22/P44</f>
        <v>135.4375</v>
      </c>
      <c r="Q52">
        <f>(J37-J22)/Q44</f>
        <v>138.80000000000001</v>
      </c>
      <c r="R52">
        <f>(J53-J37)/R44</f>
        <v>142.625</v>
      </c>
      <c r="S52">
        <f>(J69-J53)/S44</f>
        <v>208.375</v>
      </c>
      <c r="T52">
        <f>(J84-J69)/T44</f>
        <v>269.46666666666664</v>
      </c>
      <c r="U52">
        <f>(J100-J84)/U44</f>
        <v>630.3125</v>
      </c>
    </row>
    <row r="53" spans="1:22" x14ac:dyDescent="0.3">
      <c r="A53" s="58">
        <v>21</v>
      </c>
      <c r="B53" s="58">
        <v>6493</v>
      </c>
      <c r="C53" s="61">
        <v>22</v>
      </c>
      <c r="D53" s="58">
        <v>6499</v>
      </c>
      <c r="E53" s="61">
        <v>13</v>
      </c>
      <c r="F53" s="58">
        <v>6512</v>
      </c>
      <c r="G53" s="64">
        <v>14</v>
      </c>
      <c r="H53" s="64">
        <v>6522</v>
      </c>
      <c r="I53" s="41">
        <v>13</v>
      </c>
      <c r="J53" s="41">
        <v>6531</v>
      </c>
      <c r="K53" s="42">
        <v>0</v>
      </c>
      <c r="L53">
        <v>22111</v>
      </c>
    </row>
    <row r="54" spans="1:22" x14ac:dyDescent="0.3">
      <c r="A54" s="59">
        <v>21</v>
      </c>
      <c r="B54" s="59">
        <v>6642</v>
      </c>
      <c r="C54" s="62">
        <v>22</v>
      </c>
      <c r="D54" s="59">
        <v>6646</v>
      </c>
      <c r="E54" s="62">
        <v>13</v>
      </c>
      <c r="F54" s="59">
        <v>6656</v>
      </c>
      <c r="G54" s="65">
        <v>14</v>
      </c>
      <c r="H54" s="65">
        <v>6661</v>
      </c>
      <c r="I54" s="40">
        <v>24</v>
      </c>
      <c r="J54" s="40">
        <v>6670</v>
      </c>
      <c r="K54" s="50">
        <v>0</v>
      </c>
      <c r="L54">
        <v>22112</v>
      </c>
    </row>
    <row r="55" spans="1:22" x14ac:dyDescent="0.3">
      <c r="A55" s="59">
        <v>21</v>
      </c>
      <c r="B55" s="59">
        <v>6806</v>
      </c>
      <c r="C55" s="62">
        <v>22</v>
      </c>
      <c r="D55" s="59">
        <v>6811</v>
      </c>
      <c r="E55" s="62">
        <v>24</v>
      </c>
      <c r="F55" s="59">
        <v>6815</v>
      </c>
      <c r="G55" s="65">
        <v>14</v>
      </c>
      <c r="H55" s="65">
        <v>6825</v>
      </c>
      <c r="I55" s="40">
        <v>24</v>
      </c>
      <c r="J55" s="40">
        <v>6835</v>
      </c>
      <c r="K55" s="50">
        <v>0</v>
      </c>
      <c r="L55">
        <v>22212</v>
      </c>
    </row>
    <row r="56" spans="1:22" x14ac:dyDescent="0.3">
      <c r="A56" s="59">
        <v>21</v>
      </c>
      <c r="B56" s="59">
        <v>6946</v>
      </c>
      <c r="C56" s="62">
        <v>11</v>
      </c>
      <c r="D56" s="59">
        <v>6956</v>
      </c>
      <c r="E56" s="62">
        <v>22</v>
      </c>
      <c r="F56" s="59">
        <v>6965</v>
      </c>
      <c r="G56" s="65">
        <v>23</v>
      </c>
      <c r="H56" s="65">
        <v>6981</v>
      </c>
      <c r="I56" s="40">
        <v>24</v>
      </c>
      <c r="J56" s="40">
        <v>6987</v>
      </c>
      <c r="K56" s="50">
        <v>0</v>
      </c>
      <c r="L56">
        <v>21222</v>
      </c>
    </row>
    <row r="57" spans="1:22" x14ac:dyDescent="0.3">
      <c r="A57" s="59">
        <v>21</v>
      </c>
      <c r="B57" s="59">
        <v>7109</v>
      </c>
      <c r="C57" s="62">
        <v>11</v>
      </c>
      <c r="D57" s="59">
        <v>7123</v>
      </c>
      <c r="E57" s="62">
        <v>22</v>
      </c>
      <c r="F57" s="59">
        <v>7134</v>
      </c>
      <c r="G57" s="65">
        <v>14</v>
      </c>
      <c r="H57" s="65">
        <v>7214</v>
      </c>
      <c r="I57" s="40">
        <v>24</v>
      </c>
      <c r="J57" s="40">
        <v>7226</v>
      </c>
      <c r="K57" s="50">
        <v>0</v>
      </c>
      <c r="L57">
        <v>21212</v>
      </c>
    </row>
    <row r="58" spans="1:22" x14ac:dyDescent="0.3">
      <c r="A58" s="59">
        <v>21</v>
      </c>
      <c r="B58" s="59">
        <v>7328</v>
      </c>
      <c r="C58" s="62">
        <v>22</v>
      </c>
      <c r="D58" s="59">
        <v>7335</v>
      </c>
      <c r="E58" s="62">
        <v>24</v>
      </c>
      <c r="F58" s="59">
        <v>7343</v>
      </c>
      <c r="G58" s="65">
        <v>14</v>
      </c>
      <c r="H58" s="65">
        <v>7356</v>
      </c>
      <c r="I58" s="40">
        <v>13</v>
      </c>
      <c r="J58" s="40">
        <v>7366</v>
      </c>
      <c r="K58" s="50">
        <v>0</v>
      </c>
      <c r="L58">
        <v>22211</v>
      </c>
    </row>
    <row r="59" spans="1:22" x14ac:dyDescent="0.3">
      <c r="A59" s="59">
        <v>21</v>
      </c>
      <c r="B59" s="59">
        <v>7476</v>
      </c>
      <c r="C59" s="62">
        <v>11</v>
      </c>
      <c r="D59" s="59">
        <v>7488</v>
      </c>
      <c r="E59" s="62">
        <v>22</v>
      </c>
      <c r="F59" s="59">
        <v>7499</v>
      </c>
      <c r="G59" s="65">
        <v>14</v>
      </c>
      <c r="H59" s="65">
        <v>7508</v>
      </c>
      <c r="I59" s="40">
        <v>13</v>
      </c>
      <c r="J59" s="40">
        <v>7515</v>
      </c>
      <c r="K59" s="50">
        <v>0</v>
      </c>
      <c r="L59">
        <v>21211</v>
      </c>
    </row>
    <row r="60" spans="1:22" x14ac:dyDescent="0.3">
      <c r="A60" s="59">
        <v>12</v>
      </c>
      <c r="B60" s="59">
        <v>7763</v>
      </c>
      <c r="C60" s="62">
        <v>13</v>
      </c>
      <c r="D60" s="59">
        <v>7773</v>
      </c>
      <c r="E60" s="62">
        <v>24</v>
      </c>
      <c r="F60" s="59">
        <v>7782</v>
      </c>
      <c r="G60" s="65">
        <v>14</v>
      </c>
      <c r="H60" s="65">
        <v>7796</v>
      </c>
      <c r="I60" s="40">
        <v>13</v>
      </c>
      <c r="J60" s="40">
        <v>7804</v>
      </c>
      <c r="K60" s="50">
        <v>0</v>
      </c>
      <c r="L60">
        <v>11211</v>
      </c>
    </row>
    <row r="61" spans="1:22" x14ac:dyDescent="0.3">
      <c r="A61" s="59">
        <v>21</v>
      </c>
      <c r="B61" s="59">
        <v>8207</v>
      </c>
      <c r="C61" s="62">
        <v>22</v>
      </c>
      <c r="D61" s="59">
        <v>8213</v>
      </c>
      <c r="E61" s="62">
        <v>13</v>
      </c>
      <c r="F61" s="59">
        <v>8226</v>
      </c>
      <c r="G61" s="65">
        <v>14</v>
      </c>
      <c r="H61" s="65">
        <v>8234</v>
      </c>
      <c r="I61" s="40">
        <v>13</v>
      </c>
      <c r="J61" s="40">
        <v>8243</v>
      </c>
      <c r="K61" s="50">
        <v>0</v>
      </c>
      <c r="L61">
        <v>22111</v>
      </c>
    </row>
    <row r="62" spans="1:22" x14ac:dyDescent="0.3">
      <c r="A62" s="59">
        <v>21</v>
      </c>
      <c r="B62" s="59">
        <v>8363</v>
      </c>
      <c r="C62" s="62">
        <v>11</v>
      </c>
      <c r="D62" s="59">
        <v>8379</v>
      </c>
      <c r="E62" s="62">
        <v>11</v>
      </c>
      <c r="F62" s="59">
        <v>8385</v>
      </c>
      <c r="G62" s="65">
        <v>12</v>
      </c>
      <c r="H62" s="65">
        <v>8410</v>
      </c>
      <c r="I62" s="40">
        <v>13</v>
      </c>
      <c r="J62" s="40">
        <v>8417</v>
      </c>
      <c r="K62" s="50">
        <v>0</v>
      </c>
      <c r="L62">
        <v>21111</v>
      </c>
    </row>
    <row r="63" spans="1:22" x14ac:dyDescent="0.3">
      <c r="A63" s="59">
        <v>21</v>
      </c>
      <c r="B63" s="59">
        <v>8537</v>
      </c>
      <c r="C63" s="62">
        <v>11</v>
      </c>
      <c r="D63" s="59">
        <v>8547</v>
      </c>
      <c r="E63" s="62">
        <v>22</v>
      </c>
      <c r="F63" s="59">
        <v>8556</v>
      </c>
      <c r="G63" s="65">
        <v>23</v>
      </c>
      <c r="H63" s="65">
        <v>8565</v>
      </c>
      <c r="I63" s="40">
        <v>13</v>
      </c>
      <c r="J63" s="40">
        <v>8580</v>
      </c>
      <c r="K63" s="50">
        <v>0</v>
      </c>
      <c r="L63">
        <v>21221</v>
      </c>
    </row>
    <row r="64" spans="1:22" x14ac:dyDescent="0.3">
      <c r="A64" s="59">
        <v>21</v>
      </c>
      <c r="B64" s="59">
        <v>8696</v>
      </c>
      <c r="C64" s="62">
        <v>11</v>
      </c>
      <c r="D64" s="59">
        <v>8708</v>
      </c>
      <c r="E64" s="62">
        <v>22</v>
      </c>
      <c r="F64" s="59">
        <v>8718</v>
      </c>
      <c r="G64" s="65">
        <v>14</v>
      </c>
      <c r="H64" s="65">
        <v>8738</v>
      </c>
      <c r="I64" s="40">
        <v>24</v>
      </c>
      <c r="J64" s="40">
        <v>8750</v>
      </c>
      <c r="K64" s="50">
        <v>0</v>
      </c>
      <c r="L64">
        <v>21212</v>
      </c>
    </row>
    <row r="65" spans="1:12" x14ac:dyDescent="0.3">
      <c r="A65" s="59">
        <v>21</v>
      </c>
      <c r="B65" s="59">
        <v>8862</v>
      </c>
      <c r="C65" s="62">
        <v>22</v>
      </c>
      <c r="D65" s="59">
        <v>8864</v>
      </c>
      <c r="E65" s="62">
        <v>13</v>
      </c>
      <c r="F65" s="59">
        <v>8876</v>
      </c>
      <c r="G65" s="65">
        <v>23</v>
      </c>
      <c r="H65" s="65">
        <v>8887</v>
      </c>
      <c r="I65" s="40">
        <v>13</v>
      </c>
      <c r="J65" s="40">
        <v>8901</v>
      </c>
      <c r="K65" s="50">
        <v>0</v>
      </c>
      <c r="L65">
        <v>22121</v>
      </c>
    </row>
    <row r="66" spans="1:12" x14ac:dyDescent="0.3">
      <c r="A66" s="59">
        <v>21</v>
      </c>
      <c r="B66" s="59">
        <v>9003</v>
      </c>
      <c r="C66" s="62">
        <v>22</v>
      </c>
      <c r="D66" s="59">
        <v>9008</v>
      </c>
      <c r="E66" s="62">
        <v>13</v>
      </c>
      <c r="F66" s="59">
        <v>9022</v>
      </c>
      <c r="G66" s="65">
        <v>23</v>
      </c>
      <c r="H66" s="65">
        <v>9031</v>
      </c>
      <c r="I66" s="40">
        <v>13</v>
      </c>
      <c r="J66" s="40">
        <v>9044</v>
      </c>
      <c r="K66" s="50">
        <v>0</v>
      </c>
      <c r="L66">
        <v>22121</v>
      </c>
    </row>
    <row r="67" spans="1:12" x14ac:dyDescent="0.3">
      <c r="A67" s="59">
        <v>21</v>
      </c>
      <c r="B67" s="59">
        <v>9198</v>
      </c>
      <c r="C67" s="62">
        <v>22</v>
      </c>
      <c r="D67" s="59">
        <v>9204</v>
      </c>
      <c r="E67" s="62">
        <v>13</v>
      </c>
      <c r="F67" s="59">
        <v>9213</v>
      </c>
      <c r="G67" s="65">
        <v>23</v>
      </c>
      <c r="H67" s="65">
        <v>9222</v>
      </c>
      <c r="I67" s="40">
        <v>13</v>
      </c>
      <c r="J67" s="40">
        <v>9232</v>
      </c>
      <c r="K67" s="50">
        <v>0</v>
      </c>
      <c r="L67">
        <v>22121</v>
      </c>
    </row>
    <row r="68" spans="1:12" x14ac:dyDescent="0.3">
      <c r="A68" s="59">
        <v>21</v>
      </c>
      <c r="B68" s="59">
        <v>9604</v>
      </c>
      <c r="C68" s="62">
        <v>22</v>
      </c>
      <c r="D68" s="59">
        <v>9610</v>
      </c>
      <c r="E68" s="62">
        <v>24</v>
      </c>
      <c r="F68" s="59">
        <v>9615</v>
      </c>
      <c r="G68" s="65">
        <v>14</v>
      </c>
      <c r="H68" s="65">
        <v>9628</v>
      </c>
      <c r="I68" s="40">
        <v>13</v>
      </c>
      <c r="J68" s="40">
        <v>9636</v>
      </c>
      <c r="K68" s="50">
        <v>0</v>
      </c>
      <c r="L68">
        <v>22211</v>
      </c>
    </row>
    <row r="69" spans="1:12" x14ac:dyDescent="0.3">
      <c r="A69" s="59">
        <v>12</v>
      </c>
      <c r="B69" s="59">
        <v>9825</v>
      </c>
      <c r="C69" s="62">
        <v>24</v>
      </c>
      <c r="D69" s="59">
        <v>9838</v>
      </c>
      <c r="E69" s="62">
        <v>13</v>
      </c>
      <c r="F69" s="59">
        <v>9848</v>
      </c>
      <c r="G69" s="65">
        <v>14</v>
      </c>
      <c r="H69" s="65">
        <v>9856</v>
      </c>
      <c r="I69" s="40">
        <v>13</v>
      </c>
      <c r="J69" s="40">
        <v>9865</v>
      </c>
      <c r="K69" s="50">
        <v>0</v>
      </c>
      <c r="L69">
        <v>12111</v>
      </c>
    </row>
    <row r="70" spans="1:12" x14ac:dyDescent="0.3">
      <c r="A70" s="58">
        <v>21</v>
      </c>
      <c r="B70" s="58">
        <v>9990</v>
      </c>
      <c r="C70" s="61">
        <v>22</v>
      </c>
      <c r="D70" s="58">
        <v>9999</v>
      </c>
      <c r="E70" s="61">
        <v>13</v>
      </c>
      <c r="F70" s="58">
        <v>10012</v>
      </c>
      <c r="G70" s="64">
        <v>23</v>
      </c>
      <c r="H70" s="64">
        <v>10021</v>
      </c>
      <c r="I70" s="41">
        <v>13</v>
      </c>
      <c r="J70" s="41">
        <v>10034</v>
      </c>
      <c r="K70" s="42">
        <v>0</v>
      </c>
      <c r="L70">
        <v>22121</v>
      </c>
    </row>
    <row r="71" spans="1:12" x14ac:dyDescent="0.3">
      <c r="A71" s="58">
        <v>21</v>
      </c>
      <c r="B71" s="58">
        <v>10342</v>
      </c>
      <c r="C71" s="61">
        <v>22</v>
      </c>
      <c r="D71" s="58">
        <v>10350</v>
      </c>
      <c r="E71" s="61">
        <v>13</v>
      </c>
      <c r="F71" s="58">
        <v>10363</v>
      </c>
      <c r="G71" s="64">
        <v>14</v>
      </c>
      <c r="H71" s="64">
        <v>10371</v>
      </c>
      <c r="I71" s="41">
        <v>24</v>
      </c>
      <c r="J71" s="41">
        <v>10405</v>
      </c>
      <c r="K71" s="42">
        <v>0</v>
      </c>
      <c r="L71">
        <v>22112</v>
      </c>
    </row>
    <row r="72" spans="1:12" x14ac:dyDescent="0.3">
      <c r="A72" s="58">
        <v>21</v>
      </c>
      <c r="B72" s="58">
        <v>10520</v>
      </c>
      <c r="C72" s="61">
        <v>11</v>
      </c>
      <c r="D72" s="58">
        <v>10534</v>
      </c>
      <c r="E72" s="61">
        <v>22</v>
      </c>
      <c r="F72" s="58">
        <v>10542</v>
      </c>
      <c r="G72" s="64">
        <v>14</v>
      </c>
      <c r="H72" s="64">
        <v>10553</v>
      </c>
      <c r="I72" s="41">
        <v>24</v>
      </c>
      <c r="J72" s="41">
        <v>10562</v>
      </c>
      <c r="K72" s="42">
        <v>0</v>
      </c>
      <c r="L72">
        <v>21212</v>
      </c>
    </row>
    <row r="73" spans="1:12" x14ac:dyDescent="0.3">
      <c r="A73" s="58">
        <v>12</v>
      </c>
      <c r="B73" s="58">
        <v>10783</v>
      </c>
      <c r="C73" s="61">
        <v>24</v>
      </c>
      <c r="D73" s="58">
        <v>10793</v>
      </c>
      <c r="E73" s="61">
        <v>13</v>
      </c>
      <c r="F73" s="58">
        <v>10807</v>
      </c>
      <c r="G73" s="64">
        <v>14</v>
      </c>
      <c r="H73" s="64">
        <v>10815</v>
      </c>
      <c r="I73" s="41">
        <v>13</v>
      </c>
      <c r="J73" s="41">
        <v>10820</v>
      </c>
      <c r="K73" s="42">
        <v>0</v>
      </c>
      <c r="L73">
        <v>12111</v>
      </c>
    </row>
    <row r="74" spans="1:12" x14ac:dyDescent="0.3">
      <c r="A74" s="58">
        <v>21</v>
      </c>
      <c r="B74" s="58">
        <v>11043</v>
      </c>
      <c r="C74" s="61">
        <v>22</v>
      </c>
      <c r="D74" s="58">
        <v>11051</v>
      </c>
      <c r="E74" s="61">
        <v>13</v>
      </c>
      <c r="F74" s="58">
        <v>11065</v>
      </c>
      <c r="G74" s="64">
        <v>23</v>
      </c>
      <c r="H74" s="64">
        <v>11072</v>
      </c>
      <c r="I74" s="41">
        <v>13</v>
      </c>
      <c r="J74" s="41">
        <v>11095</v>
      </c>
      <c r="K74" s="42">
        <v>0</v>
      </c>
      <c r="L74">
        <v>22121</v>
      </c>
    </row>
    <row r="75" spans="1:12" x14ac:dyDescent="0.3">
      <c r="A75" s="58">
        <v>21</v>
      </c>
      <c r="B75" s="58">
        <v>11203</v>
      </c>
      <c r="C75" s="61">
        <v>22</v>
      </c>
      <c r="D75" s="58">
        <v>11210</v>
      </c>
      <c r="E75" s="61">
        <v>13</v>
      </c>
      <c r="F75" s="58">
        <v>11223</v>
      </c>
      <c r="G75" s="64">
        <v>23</v>
      </c>
      <c r="H75" s="64">
        <v>11231</v>
      </c>
      <c r="I75" s="41">
        <v>13</v>
      </c>
      <c r="J75" s="41">
        <v>11252</v>
      </c>
      <c r="K75" s="42">
        <v>0</v>
      </c>
      <c r="L75">
        <v>22121</v>
      </c>
    </row>
    <row r="76" spans="1:12" x14ac:dyDescent="0.3">
      <c r="A76" s="58">
        <v>21</v>
      </c>
      <c r="B76" s="58">
        <v>11427</v>
      </c>
      <c r="C76" s="61">
        <v>22</v>
      </c>
      <c r="D76" s="58">
        <v>11437</v>
      </c>
      <c r="E76" s="61">
        <v>13</v>
      </c>
      <c r="F76" s="58">
        <v>11451</v>
      </c>
      <c r="G76" s="64">
        <v>23</v>
      </c>
      <c r="H76" s="64">
        <v>11465</v>
      </c>
      <c r="I76" s="41">
        <v>13</v>
      </c>
      <c r="J76" s="41">
        <v>11487</v>
      </c>
      <c r="K76" s="42">
        <v>0</v>
      </c>
      <c r="L76">
        <v>22121</v>
      </c>
    </row>
    <row r="77" spans="1:12" x14ac:dyDescent="0.3">
      <c r="A77" s="58">
        <v>21</v>
      </c>
      <c r="B77" s="58">
        <v>12086</v>
      </c>
      <c r="C77" s="61">
        <v>22</v>
      </c>
      <c r="D77" s="58">
        <v>12092</v>
      </c>
      <c r="E77" s="61">
        <v>24</v>
      </c>
      <c r="F77" s="58">
        <v>12110</v>
      </c>
      <c r="G77" s="64">
        <v>14</v>
      </c>
      <c r="H77" s="64">
        <v>12129</v>
      </c>
      <c r="I77" s="41">
        <v>24</v>
      </c>
      <c r="J77" s="41">
        <v>12141</v>
      </c>
      <c r="K77" s="42">
        <v>0</v>
      </c>
      <c r="L77">
        <v>22212</v>
      </c>
    </row>
    <row r="78" spans="1:12" x14ac:dyDescent="0.3">
      <c r="A78" s="58">
        <v>21</v>
      </c>
      <c r="B78" s="58">
        <v>12723</v>
      </c>
      <c r="C78" s="61">
        <v>22</v>
      </c>
      <c r="D78" s="58">
        <v>12728</v>
      </c>
      <c r="E78" s="61">
        <v>24</v>
      </c>
      <c r="F78" s="58">
        <v>12733</v>
      </c>
      <c r="G78" s="64">
        <v>23</v>
      </c>
      <c r="H78" s="64">
        <v>12741</v>
      </c>
      <c r="I78" s="41">
        <v>24</v>
      </c>
      <c r="J78" s="41">
        <v>12749</v>
      </c>
      <c r="K78" s="51">
        <v>1</v>
      </c>
      <c r="L78">
        <v>22222</v>
      </c>
    </row>
    <row r="79" spans="1:12" x14ac:dyDescent="0.3">
      <c r="A79" s="58">
        <v>21</v>
      </c>
      <c r="B79" s="58">
        <v>12865</v>
      </c>
      <c r="C79" s="61">
        <v>11</v>
      </c>
      <c r="D79" s="58">
        <v>12879</v>
      </c>
      <c r="E79" s="61">
        <v>22</v>
      </c>
      <c r="F79" s="58">
        <v>12887</v>
      </c>
      <c r="G79" s="64">
        <v>14</v>
      </c>
      <c r="H79" s="64">
        <v>12897</v>
      </c>
      <c r="I79" s="41">
        <v>24</v>
      </c>
      <c r="J79" s="41">
        <v>12906</v>
      </c>
      <c r="K79" s="42">
        <v>0</v>
      </c>
      <c r="L79">
        <v>21212</v>
      </c>
    </row>
    <row r="80" spans="1:12" x14ac:dyDescent="0.3">
      <c r="A80" s="58">
        <v>21</v>
      </c>
      <c r="B80" s="58">
        <v>13064</v>
      </c>
      <c r="C80" s="61">
        <v>22</v>
      </c>
      <c r="D80" s="58">
        <v>13069</v>
      </c>
      <c r="E80" s="61">
        <v>13</v>
      </c>
      <c r="F80" s="58">
        <v>13079</v>
      </c>
      <c r="G80" s="64">
        <v>23</v>
      </c>
      <c r="H80" s="64">
        <v>13086</v>
      </c>
      <c r="I80" s="41">
        <v>24</v>
      </c>
      <c r="J80" s="41">
        <v>13092</v>
      </c>
      <c r="K80" s="42">
        <v>0</v>
      </c>
      <c r="L80">
        <v>22122</v>
      </c>
    </row>
    <row r="81" spans="1:12" x14ac:dyDescent="0.3">
      <c r="A81" s="58">
        <v>21</v>
      </c>
      <c r="B81" s="58">
        <v>13251</v>
      </c>
      <c r="C81" s="61">
        <v>11</v>
      </c>
      <c r="D81" s="58">
        <v>13263</v>
      </c>
      <c r="E81" s="61">
        <v>22</v>
      </c>
      <c r="F81" s="58">
        <v>13270</v>
      </c>
      <c r="G81" s="64">
        <v>14</v>
      </c>
      <c r="H81" s="64">
        <v>13282</v>
      </c>
      <c r="I81" s="41">
        <v>24</v>
      </c>
      <c r="J81" s="41">
        <v>13291</v>
      </c>
      <c r="K81" s="42">
        <v>0</v>
      </c>
      <c r="L81">
        <v>21212</v>
      </c>
    </row>
    <row r="82" spans="1:12" x14ac:dyDescent="0.3">
      <c r="A82" s="58">
        <v>21</v>
      </c>
      <c r="B82" s="58">
        <v>13470</v>
      </c>
      <c r="C82" s="61">
        <v>22</v>
      </c>
      <c r="D82" s="58">
        <v>13480</v>
      </c>
      <c r="E82" s="61">
        <v>24</v>
      </c>
      <c r="F82" s="58">
        <v>13486</v>
      </c>
      <c r="G82" s="64">
        <v>14</v>
      </c>
      <c r="H82" s="64">
        <v>13498</v>
      </c>
      <c r="I82" s="41">
        <v>24</v>
      </c>
      <c r="J82" s="41">
        <v>13507</v>
      </c>
      <c r="K82" s="42">
        <v>0</v>
      </c>
      <c r="L82">
        <v>22212</v>
      </c>
    </row>
    <row r="83" spans="1:12" x14ac:dyDescent="0.3">
      <c r="A83" s="58">
        <v>21</v>
      </c>
      <c r="B83" s="58">
        <v>13715</v>
      </c>
      <c r="C83" s="61">
        <v>22</v>
      </c>
      <c r="D83" s="58">
        <v>13719</v>
      </c>
      <c r="E83" s="61">
        <v>24</v>
      </c>
      <c r="F83" s="58">
        <v>13724</v>
      </c>
      <c r="G83" s="64">
        <v>23</v>
      </c>
      <c r="H83" s="64">
        <v>13729</v>
      </c>
      <c r="I83" s="41">
        <v>24</v>
      </c>
      <c r="J83" s="41">
        <v>13736</v>
      </c>
      <c r="K83" s="42">
        <v>0</v>
      </c>
      <c r="L83">
        <v>22222</v>
      </c>
    </row>
    <row r="84" spans="1:12" x14ac:dyDescent="0.3">
      <c r="A84" s="58">
        <v>21</v>
      </c>
      <c r="B84" s="58">
        <v>13883</v>
      </c>
      <c r="C84" s="61">
        <v>22</v>
      </c>
      <c r="D84" s="58">
        <v>13890</v>
      </c>
      <c r="E84" s="61">
        <v>24</v>
      </c>
      <c r="F84" s="58">
        <v>13896</v>
      </c>
      <c r="G84" s="64">
        <v>23</v>
      </c>
      <c r="H84" s="64">
        <v>13901</v>
      </c>
      <c r="I84" s="41">
        <v>24</v>
      </c>
      <c r="J84" s="41">
        <v>13907</v>
      </c>
      <c r="K84" s="42">
        <v>0</v>
      </c>
      <c r="L84">
        <v>22222</v>
      </c>
    </row>
    <row r="85" spans="1:12" x14ac:dyDescent="0.3">
      <c r="A85" s="59">
        <v>21</v>
      </c>
      <c r="B85" s="59">
        <v>14180</v>
      </c>
      <c r="C85" s="62">
        <v>22</v>
      </c>
      <c r="D85" s="59">
        <v>14325</v>
      </c>
      <c r="E85" s="62">
        <v>24</v>
      </c>
      <c r="F85" s="59">
        <v>14330</v>
      </c>
      <c r="G85" s="65">
        <v>23</v>
      </c>
      <c r="H85" s="65">
        <v>14339</v>
      </c>
      <c r="I85" s="40">
        <v>24</v>
      </c>
      <c r="J85" s="40">
        <v>14348</v>
      </c>
      <c r="K85" s="50">
        <v>0</v>
      </c>
      <c r="L85">
        <v>22222</v>
      </c>
    </row>
    <row r="86" spans="1:12" x14ac:dyDescent="0.3">
      <c r="A86" s="59">
        <v>21</v>
      </c>
      <c r="B86" s="59">
        <v>14810</v>
      </c>
      <c r="C86" s="62">
        <v>22</v>
      </c>
      <c r="D86" s="59">
        <v>14815</v>
      </c>
      <c r="E86" s="62">
        <v>24</v>
      </c>
      <c r="F86" s="59">
        <v>14821</v>
      </c>
      <c r="G86" s="65">
        <v>23</v>
      </c>
      <c r="H86" s="65">
        <v>14828</v>
      </c>
      <c r="I86" s="40">
        <v>24</v>
      </c>
      <c r="J86" s="40">
        <v>14834</v>
      </c>
      <c r="K86" s="50">
        <v>0</v>
      </c>
      <c r="L86">
        <v>22222</v>
      </c>
    </row>
    <row r="87" spans="1:12" x14ac:dyDescent="0.3">
      <c r="A87" s="59">
        <v>21</v>
      </c>
      <c r="B87" s="59">
        <v>15067</v>
      </c>
      <c r="C87" s="62">
        <v>22</v>
      </c>
      <c r="D87" s="59">
        <v>15073</v>
      </c>
      <c r="E87" s="62">
        <v>24</v>
      </c>
      <c r="F87" s="59">
        <v>15081</v>
      </c>
      <c r="G87" s="65">
        <v>23</v>
      </c>
      <c r="H87" s="65">
        <v>15088</v>
      </c>
      <c r="I87" s="40">
        <v>24</v>
      </c>
      <c r="J87" s="40">
        <v>15093</v>
      </c>
      <c r="K87" s="50">
        <v>0</v>
      </c>
      <c r="L87">
        <v>22222</v>
      </c>
    </row>
    <row r="88" spans="1:12" x14ac:dyDescent="0.3">
      <c r="A88" s="59">
        <v>21</v>
      </c>
      <c r="B88" s="59">
        <v>15411</v>
      </c>
      <c r="C88" s="62">
        <v>22</v>
      </c>
      <c r="D88" s="59">
        <v>15418</v>
      </c>
      <c r="E88" s="62">
        <v>24</v>
      </c>
      <c r="F88" s="59">
        <v>15423</v>
      </c>
      <c r="G88" s="65">
        <v>23</v>
      </c>
      <c r="H88" s="65">
        <v>15428</v>
      </c>
      <c r="I88" s="40">
        <v>24</v>
      </c>
      <c r="J88" s="40">
        <v>15435</v>
      </c>
      <c r="K88" s="50">
        <v>0</v>
      </c>
      <c r="L88">
        <v>22222</v>
      </c>
    </row>
    <row r="89" spans="1:12" x14ac:dyDescent="0.3">
      <c r="A89" s="59">
        <v>21</v>
      </c>
      <c r="B89" s="59">
        <v>15837</v>
      </c>
      <c r="C89" s="62">
        <v>22</v>
      </c>
      <c r="D89" s="59">
        <v>15851</v>
      </c>
      <c r="E89" s="62">
        <v>24</v>
      </c>
      <c r="F89" s="59">
        <v>15856</v>
      </c>
      <c r="G89" s="65">
        <v>23</v>
      </c>
      <c r="H89" s="65">
        <v>15863</v>
      </c>
      <c r="I89" s="40">
        <v>24</v>
      </c>
      <c r="J89" s="40">
        <v>15868</v>
      </c>
      <c r="K89" s="50">
        <v>0</v>
      </c>
      <c r="L89">
        <v>22222</v>
      </c>
    </row>
    <row r="90" spans="1:12" x14ac:dyDescent="0.3">
      <c r="A90" s="59">
        <v>21</v>
      </c>
      <c r="B90" s="59">
        <v>17247</v>
      </c>
      <c r="C90" s="62">
        <v>22</v>
      </c>
      <c r="D90" s="59">
        <v>17253</v>
      </c>
      <c r="E90" s="62">
        <v>24</v>
      </c>
      <c r="F90" s="59">
        <v>17259</v>
      </c>
      <c r="G90" s="65">
        <v>23</v>
      </c>
      <c r="H90" s="65">
        <v>17264</v>
      </c>
      <c r="I90" s="40">
        <v>24</v>
      </c>
      <c r="J90" s="40">
        <v>17269</v>
      </c>
      <c r="K90" s="50">
        <v>0</v>
      </c>
      <c r="L90">
        <v>22222</v>
      </c>
    </row>
    <row r="91" spans="1:12" x14ac:dyDescent="0.3">
      <c r="A91" s="59">
        <v>21</v>
      </c>
      <c r="B91" s="59">
        <v>18416</v>
      </c>
      <c r="C91" s="62">
        <v>22</v>
      </c>
      <c r="D91" s="59">
        <v>18422</v>
      </c>
      <c r="E91" s="62">
        <v>24</v>
      </c>
      <c r="F91" s="59">
        <v>18427</v>
      </c>
      <c r="G91" s="65">
        <v>23</v>
      </c>
      <c r="H91" s="65">
        <v>18432</v>
      </c>
      <c r="I91" s="40">
        <v>24</v>
      </c>
      <c r="J91" s="40">
        <v>18437</v>
      </c>
      <c r="K91" s="50">
        <v>0</v>
      </c>
      <c r="L91">
        <v>22222</v>
      </c>
    </row>
    <row r="92" spans="1:12" x14ac:dyDescent="0.3">
      <c r="A92" s="59">
        <v>21</v>
      </c>
      <c r="B92" s="59">
        <v>18730</v>
      </c>
      <c r="C92" s="62">
        <v>22</v>
      </c>
      <c r="D92" s="59">
        <v>18736</v>
      </c>
      <c r="E92" s="62">
        <v>24</v>
      </c>
      <c r="F92" s="59">
        <v>18741</v>
      </c>
      <c r="G92" s="65">
        <v>23</v>
      </c>
      <c r="H92" s="65">
        <v>18746</v>
      </c>
      <c r="I92" s="40">
        <v>24</v>
      </c>
      <c r="J92" s="40">
        <v>18751</v>
      </c>
      <c r="K92" s="50">
        <v>0</v>
      </c>
      <c r="L92">
        <v>22222</v>
      </c>
    </row>
    <row r="93" spans="1:12" x14ac:dyDescent="0.3">
      <c r="A93" s="59">
        <v>12</v>
      </c>
      <c r="B93" s="59">
        <v>19047</v>
      </c>
      <c r="C93" s="62">
        <v>24</v>
      </c>
      <c r="D93" s="59">
        <v>19060</v>
      </c>
      <c r="E93" s="62">
        <v>24</v>
      </c>
      <c r="F93" s="59">
        <v>19068</v>
      </c>
      <c r="G93" s="65">
        <v>23</v>
      </c>
      <c r="H93" s="65">
        <v>19074</v>
      </c>
      <c r="I93" s="40">
        <v>13</v>
      </c>
      <c r="J93" s="40">
        <v>19089</v>
      </c>
      <c r="K93" s="50">
        <v>0</v>
      </c>
      <c r="L93">
        <v>12221</v>
      </c>
    </row>
    <row r="94" spans="1:12" x14ac:dyDescent="0.3">
      <c r="A94" s="59">
        <v>21</v>
      </c>
      <c r="B94" s="59">
        <v>19217</v>
      </c>
      <c r="C94" s="62">
        <v>11</v>
      </c>
      <c r="D94" s="59">
        <v>19231</v>
      </c>
      <c r="E94" s="62">
        <v>22</v>
      </c>
      <c r="F94" s="59">
        <v>19240</v>
      </c>
      <c r="G94" s="65">
        <v>14</v>
      </c>
      <c r="H94" s="65">
        <v>19250</v>
      </c>
      <c r="I94" s="40">
        <v>24</v>
      </c>
      <c r="J94" s="40">
        <v>19262</v>
      </c>
      <c r="K94" s="50">
        <v>0</v>
      </c>
      <c r="L94">
        <v>21212</v>
      </c>
    </row>
    <row r="95" spans="1:12" x14ac:dyDescent="0.3">
      <c r="A95" s="59">
        <v>12</v>
      </c>
      <c r="B95" s="59">
        <v>19849</v>
      </c>
      <c r="C95" s="62">
        <v>24</v>
      </c>
      <c r="D95" s="59">
        <v>19864</v>
      </c>
      <c r="E95" s="62">
        <v>24</v>
      </c>
      <c r="F95" s="59">
        <v>19870</v>
      </c>
      <c r="G95" s="65">
        <v>23</v>
      </c>
      <c r="H95" s="65">
        <v>19877</v>
      </c>
      <c r="I95" s="40">
        <v>24</v>
      </c>
      <c r="J95" s="40">
        <v>19885</v>
      </c>
      <c r="K95" s="50">
        <v>0</v>
      </c>
      <c r="L95">
        <v>12222</v>
      </c>
    </row>
    <row r="96" spans="1:12" x14ac:dyDescent="0.3">
      <c r="A96" s="59">
        <v>21</v>
      </c>
      <c r="B96" s="59">
        <v>22210</v>
      </c>
      <c r="C96" s="62">
        <v>22</v>
      </c>
      <c r="D96" s="59">
        <v>22215</v>
      </c>
      <c r="E96" s="62">
        <v>24</v>
      </c>
      <c r="F96" s="59">
        <v>22220</v>
      </c>
      <c r="G96" s="65">
        <v>23</v>
      </c>
      <c r="H96" s="65">
        <v>22224</v>
      </c>
      <c r="I96" s="40">
        <v>24</v>
      </c>
      <c r="J96" s="40">
        <v>22229</v>
      </c>
      <c r="K96" s="50">
        <v>0</v>
      </c>
      <c r="L96">
        <v>22222</v>
      </c>
    </row>
    <row r="97" spans="1:12" x14ac:dyDescent="0.3">
      <c r="A97" s="59">
        <v>21</v>
      </c>
      <c r="B97" s="59">
        <v>22858</v>
      </c>
      <c r="C97" s="62">
        <v>22</v>
      </c>
      <c r="D97" s="59">
        <v>22864</v>
      </c>
      <c r="E97" s="62">
        <v>24</v>
      </c>
      <c r="F97" s="59">
        <v>22869</v>
      </c>
      <c r="G97" s="65">
        <v>23</v>
      </c>
      <c r="H97" s="65">
        <v>22874</v>
      </c>
      <c r="I97" s="40">
        <v>24</v>
      </c>
      <c r="J97" s="40">
        <v>22880</v>
      </c>
      <c r="K97" s="50">
        <v>0</v>
      </c>
      <c r="L97">
        <v>22222</v>
      </c>
    </row>
    <row r="98" spans="1:12" x14ac:dyDescent="0.3">
      <c r="A98" s="59">
        <v>21</v>
      </c>
      <c r="B98" s="59">
        <v>22997</v>
      </c>
      <c r="C98" s="62">
        <v>22</v>
      </c>
      <c r="D98" s="59">
        <v>23007</v>
      </c>
      <c r="E98" s="62">
        <v>24</v>
      </c>
      <c r="F98" s="59">
        <v>23011</v>
      </c>
      <c r="G98" s="65">
        <v>23</v>
      </c>
      <c r="H98" s="65">
        <v>23017</v>
      </c>
      <c r="I98" s="40">
        <v>24</v>
      </c>
      <c r="J98" s="40">
        <v>23023</v>
      </c>
      <c r="K98" s="50">
        <v>0</v>
      </c>
      <c r="L98">
        <v>22222</v>
      </c>
    </row>
    <row r="99" spans="1:12" x14ac:dyDescent="0.3">
      <c r="A99" s="59">
        <v>21</v>
      </c>
      <c r="B99" s="59">
        <v>23372</v>
      </c>
      <c r="C99" s="62">
        <v>22</v>
      </c>
      <c r="D99" s="59">
        <v>23377</v>
      </c>
      <c r="E99" s="62">
        <v>24</v>
      </c>
      <c r="F99" s="59">
        <v>23382</v>
      </c>
      <c r="G99" s="65">
        <v>23</v>
      </c>
      <c r="H99" s="65">
        <v>23387</v>
      </c>
      <c r="I99" s="40">
        <v>24</v>
      </c>
      <c r="J99" s="40">
        <v>23392</v>
      </c>
      <c r="K99" s="50">
        <v>0</v>
      </c>
      <c r="L99">
        <v>22222</v>
      </c>
    </row>
    <row r="100" spans="1:12" x14ac:dyDescent="0.3">
      <c r="A100" s="59">
        <v>21</v>
      </c>
      <c r="B100" s="59">
        <v>23972</v>
      </c>
      <c r="C100" s="62">
        <v>22</v>
      </c>
      <c r="D100" s="59">
        <v>23978</v>
      </c>
      <c r="E100" s="62">
        <v>24</v>
      </c>
      <c r="F100" s="59">
        <v>23984</v>
      </c>
      <c r="G100" s="65">
        <v>23</v>
      </c>
      <c r="H100" s="65">
        <v>23988</v>
      </c>
      <c r="I100" s="40">
        <v>24</v>
      </c>
      <c r="J100" s="40">
        <v>23992</v>
      </c>
      <c r="K100" s="50"/>
      <c r="L100">
        <v>22222</v>
      </c>
    </row>
    <row r="101" spans="1:12" x14ac:dyDescent="0.3">
      <c r="A101" s="17"/>
      <c r="B101" s="17"/>
      <c r="C101" s="17"/>
      <c r="D101" s="17"/>
      <c r="E101" s="17"/>
      <c r="F101" s="17"/>
      <c r="G101" s="17"/>
      <c r="H10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103</v>
      </c>
      <c r="V3" s="25" t="s">
        <v>117</v>
      </c>
      <c r="W3">
        <f>COUNTA(L7:L23)</f>
        <v>17</v>
      </c>
      <c r="AA3" s="25" t="s">
        <v>117</v>
      </c>
      <c r="AB3">
        <f>COUNTA(L24:L40)</f>
        <v>17</v>
      </c>
      <c r="AF3" s="25" t="s">
        <v>117</v>
      </c>
      <c r="AG3">
        <f>COUNTA(L41:L58)</f>
        <v>18</v>
      </c>
      <c r="AK3" s="25" t="s">
        <v>117</v>
      </c>
      <c r="AL3">
        <f>COUNTA(L59:L75)</f>
        <v>17</v>
      </c>
      <c r="AP3" s="25" t="s">
        <v>117</v>
      </c>
      <c r="AQ3">
        <f>COUNTA(L76:L92)</f>
        <v>17</v>
      </c>
      <c r="AU3" s="25" t="s">
        <v>117</v>
      </c>
      <c r="AV3">
        <f>COUNTA(L93:L109)</f>
        <v>17</v>
      </c>
    </row>
    <row r="4" spans="1:48" x14ac:dyDescent="0.3">
      <c r="P4" s="25" t="s">
        <v>85</v>
      </c>
      <c r="Q4" s="26">
        <f>SUM(O7:O38)</f>
        <v>103</v>
      </c>
      <c r="V4" s="25" t="s">
        <v>118</v>
      </c>
      <c r="W4">
        <f>SUM(U7:U38)</f>
        <v>17</v>
      </c>
      <c r="AA4" s="25" t="s">
        <v>118</v>
      </c>
      <c r="AB4">
        <f>SUM(Z7:Z38)</f>
        <v>17</v>
      </c>
      <c r="AF4" s="25" t="s">
        <v>118</v>
      </c>
      <c r="AG4">
        <f>SUM(AE7:AE38)</f>
        <v>18</v>
      </c>
      <c r="AK4" s="25" t="s">
        <v>118</v>
      </c>
      <c r="AL4">
        <f>SUM(AJ7:AJ38)</f>
        <v>17</v>
      </c>
      <c r="AP4" s="25" t="s">
        <v>118</v>
      </c>
      <c r="AQ4">
        <f>SUM(AO7:AO38)</f>
        <v>17</v>
      </c>
      <c r="AU4" s="25" t="s">
        <v>118</v>
      </c>
      <c r="AV4">
        <f>SUM(AT7:AT38)</f>
        <v>17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17</v>
      </c>
      <c r="C7" s="60">
        <v>13</v>
      </c>
      <c r="D7" s="57">
        <v>27</v>
      </c>
      <c r="E7" s="60">
        <v>13</v>
      </c>
      <c r="F7" s="57">
        <v>37</v>
      </c>
      <c r="G7" s="63">
        <v>14</v>
      </c>
      <c r="H7" s="63">
        <v>48</v>
      </c>
      <c r="I7" s="41">
        <v>13</v>
      </c>
      <c r="J7" s="41">
        <v>58</v>
      </c>
      <c r="K7" s="42">
        <v>0</v>
      </c>
      <c r="L7">
        <v>11111</v>
      </c>
      <c r="N7" s="35">
        <v>11111</v>
      </c>
      <c r="O7" s="35">
        <f>COUNTIF($L$7:$L$500,N7)</f>
        <v>3</v>
      </c>
      <c r="P7" s="35">
        <f>O7/$Q$4</f>
        <v>2.9126213592233011E-2</v>
      </c>
      <c r="Q7" s="35">
        <f>IF(P7=0,0,(P7*((LOG(P7))/LOG(2))))</f>
        <v>-0.1485884862076329</v>
      </c>
      <c r="T7" s="35">
        <f>N7</f>
        <v>11111</v>
      </c>
      <c r="U7" s="35">
        <f>COUNTIF(L7:L23,T7)</f>
        <v>2</v>
      </c>
      <c r="V7" s="35">
        <f>U7/(W4-U25)</f>
        <v>0.16666666666666666</v>
      </c>
      <c r="W7" s="35">
        <f>IF(V7=0,0,(V7*((LOG(V7))/LOG(2))))</f>
        <v>-0.43082708345352599</v>
      </c>
      <c r="Y7" s="35">
        <f>N7</f>
        <v>11111</v>
      </c>
      <c r="Z7" s="35">
        <f>COUNTIF(L24:L40,Y7)</f>
        <v>1</v>
      </c>
      <c r="AA7" s="35">
        <f>Z7/(AB4-Z25)</f>
        <v>6.25E-2</v>
      </c>
      <c r="AB7" s="35">
        <f>IF(AA7=0,0,(AA7*((LOG(AA7))/LOG(2))))</f>
        <v>-0.25</v>
      </c>
      <c r="AD7" s="35">
        <f>N7</f>
        <v>11111</v>
      </c>
      <c r="AE7" s="35">
        <f>COUNTIF(L41:L58,AD7)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COUNTIF(L59:L75,AI7)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COUNTIF(L76:L92,AN7)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COUNTIF(L93:L109,AS7)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180</v>
      </c>
      <c r="C8" s="61">
        <v>13</v>
      </c>
      <c r="D8" s="58">
        <v>191</v>
      </c>
      <c r="E8" s="61">
        <v>13</v>
      </c>
      <c r="F8" s="58">
        <v>200</v>
      </c>
      <c r="G8" s="64">
        <v>23</v>
      </c>
      <c r="H8" s="64">
        <v>211</v>
      </c>
      <c r="I8" s="41">
        <v>13</v>
      </c>
      <c r="J8" s="41">
        <v>223</v>
      </c>
      <c r="K8" s="42">
        <v>0</v>
      </c>
      <c r="L8">
        <v>11121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COUNTIF(L24:L40,Y8)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COUNTIF(L41:L58,AD8)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COUNTIF(L59:L75,AI8)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COUNTIF(L76:L92,AN8)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COUNTIF(L93:L109,AS8)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321</v>
      </c>
      <c r="C9" s="61">
        <v>11</v>
      </c>
      <c r="D9" s="58">
        <v>337</v>
      </c>
      <c r="E9" s="61">
        <v>11</v>
      </c>
      <c r="F9" s="58">
        <v>347</v>
      </c>
      <c r="G9" s="64">
        <v>21</v>
      </c>
      <c r="H9" s="64">
        <v>356</v>
      </c>
      <c r="I9" s="41">
        <v>11</v>
      </c>
      <c r="J9" s="41">
        <v>369</v>
      </c>
      <c r="K9" s="42">
        <v>1</v>
      </c>
      <c r="L9">
        <v>21121</v>
      </c>
      <c r="N9" s="35">
        <v>11121</v>
      </c>
      <c r="O9" s="35">
        <f>COUNTIF($L$7:$L$500,N9)</f>
        <v>2</v>
      </c>
      <c r="P9" s="35">
        <f>O9/$Q$4</f>
        <v>1.9417475728155338E-2</v>
      </c>
      <c r="Q9" s="35">
        <f>IF(P9=0,0,(P9*((LOG(P9))/LOG(2))))</f>
        <v>-0.11041748596472269</v>
      </c>
      <c r="T9" s="35">
        <f>N9</f>
        <v>11121</v>
      </c>
      <c r="U9" s="35">
        <f>COUNTIF(L7:L23,T9)</f>
        <v>1</v>
      </c>
      <c r="V9" s="35">
        <f>U9/(W4-U25)</f>
        <v>8.3333333333333329E-2</v>
      </c>
      <c r="W9" s="35">
        <f>IF(V9=0,0,(V9*((LOG(V9))/LOG(2))))</f>
        <v>-0.29874687506009634</v>
      </c>
      <c r="Y9" s="35">
        <f>N9</f>
        <v>11121</v>
      </c>
      <c r="Z9" s="35">
        <f>COUNTIF(L24:L40,Y9)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COUNTIF(L41:L58,AD9)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COUNTIF(L59:L75,AI9)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COUNTIF(L76:L92,AN9)</f>
        <v>1</v>
      </c>
      <c r="AP9" s="35">
        <f>AO9/(AQ4-AO25)</f>
        <v>5.8823529411764705E-2</v>
      </c>
      <c r="AQ9" s="35">
        <f>IF(AP9=0,0,(AP9*((LOG(AP9))/LOG(2))))</f>
        <v>-0.24043899066178465</v>
      </c>
      <c r="AS9" s="35">
        <f>N9</f>
        <v>11121</v>
      </c>
      <c r="AT9" s="35">
        <f>COUNTIF(L93:L109,AS9)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469</v>
      </c>
      <c r="C10" s="61">
        <v>13</v>
      </c>
      <c r="D10" s="58">
        <v>477</v>
      </c>
      <c r="E10" s="61">
        <v>24</v>
      </c>
      <c r="F10" s="58">
        <v>486</v>
      </c>
      <c r="G10" s="64">
        <v>14</v>
      </c>
      <c r="H10" s="64">
        <v>496</v>
      </c>
      <c r="I10" s="41">
        <v>13</v>
      </c>
      <c r="J10" s="41">
        <v>505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COUNTIF(L24:L40,Y10)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COUNTIF(L41:L58,AD10)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COUNTIF(L59:L75,AI10)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COUNTIF(L76:L92,AN10)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COUNTIF(L93:L109,AS10)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609</v>
      </c>
      <c r="C11" s="61">
        <v>11</v>
      </c>
      <c r="D11" s="58">
        <v>621</v>
      </c>
      <c r="E11" s="61">
        <v>22</v>
      </c>
      <c r="F11" s="58">
        <v>634</v>
      </c>
      <c r="G11" s="64">
        <v>14</v>
      </c>
      <c r="H11" s="64">
        <v>644</v>
      </c>
      <c r="I11" s="41">
        <v>13</v>
      </c>
      <c r="J11" s="41">
        <v>654</v>
      </c>
      <c r="K11" s="42">
        <v>0</v>
      </c>
      <c r="L11">
        <v>21211</v>
      </c>
      <c r="N11" s="35">
        <v>11211</v>
      </c>
      <c r="O11" s="35">
        <f>COUNTIF($L$7:$L$500,N11)</f>
        <v>2</v>
      </c>
      <c r="P11" s="35">
        <f>O11/$Q$4</f>
        <v>1.9417475728155338E-2</v>
      </c>
      <c r="Q11" s="35">
        <f>IF(P11=0,0,(P11*((LOG(P11))/LOG(2))))</f>
        <v>-0.11041748596472269</v>
      </c>
      <c r="T11" s="35">
        <f>N11</f>
        <v>11211</v>
      </c>
      <c r="U11" s="35">
        <f>COUNTIF(L7:L23,T11)</f>
        <v>2</v>
      </c>
      <c r="V11" s="35">
        <f>U11/(W4-U25)</f>
        <v>0.16666666666666666</v>
      </c>
      <c r="W11" s="35">
        <f>IF(V11=0,0,(V11*((LOG(V11))/LOG(2))))</f>
        <v>-0.43082708345352599</v>
      </c>
      <c r="Y11" s="35">
        <f>N11</f>
        <v>11211</v>
      </c>
      <c r="Z11" s="35">
        <f>COUNTIF(L24:L40,Y11)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COUNTIF(L41:L58,AD11)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COUNTIF(L59:L75,AI11)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COUNTIF(L76:L92,AN11)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COUNTIF(L93:L109,AS11)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762</v>
      </c>
      <c r="C12" s="61">
        <v>11</v>
      </c>
      <c r="D12" s="58">
        <v>775</v>
      </c>
      <c r="E12" s="61">
        <v>11</v>
      </c>
      <c r="F12" s="58">
        <v>785</v>
      </c>
      <c r="G12" s="64">
        <v>21</v>
      </c>
      <c r="H12" s="64">
        <v>792</v>
      </c>
      <c r="I12" s="41">
        <v>11</v>
      </c>
      <c r="J12" s="41">
        <v>802</v>
      </c>
      <c r="K12" s="42">
        <v>1</v>
      </c>
      <c r="L12">
        <v>21121</v>
      </c>
      <c r="N12" s="35">
        <v>11212</v>
      </c>
      <c r="O12" s="35">
        <f>COUNTIF($L$7:$L$500,N12)</f>
        <v>2</v>
      </c>
      <c r="P12" s="35">
        <f>O12/$Q$4</f>
        <v>1.9417475728155338E-2</v>
      </c>
      <c r="Q12" s="35">
        <f>IF(P12=0,0,(P12*((LOG(P12))/LOG(2))))</f>
        <v>-0.11041748596472269</v>
      </c>
      <c r="T12" s="35">
        <f>N12</f>
        <v>11212</v>
      </c>
      <c r="U12" s="35">
        <f>COUNTIF(L7:L23,T12)</f>
        <v>1</v>
      </c>
      <c r="V12" s="35">
        <f>U12/(W4-U25)</f>
        <v>8.3333333333333329E-2</v>
      </c>
      <c r="W12" s="35">
        <f>IF(V12=0,0,(V12*((LOG(V12))/LOG(2))))</f>
        <v>-0.29874687506009634</v>
      </c>
      <c r="Y12" s="35">
        <f>N12</f>
        <v>11212</v>
      </c>
      <c r="Z12" s="35">
        <f>COUNTIF(L24:L40,Y12)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COUNTIF(L41:L58,AD12)</f>
        <v>1</v>
      </c>
      <c r="AF12" s="35">
        <f>AE12/(AG4-AE25)</f>
        <v>7.1428571428571425E-2</v>
      </c>
      <c r="AG12" s="35">
        <f>IF(AF12=0,0,(AF12*((LOG(AF12))/LOG(2))))</f>
        <v>-0.27195392300411453</v>
      </c>
      <c r="AI12" s="35">
        <f>N12</f>
        <v>11212</v>
      </c>
      <c r="AJ12" s="35">
        <f>COUNTIF(L59:L75,AI12)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COUNTIF(L76:L92,AN12)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COUNTIF(L93:L109,AS12)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921</v>
      </c>
      <c r="C13" s="61">
        <v>24</v>
      </c>
      <c r="D13" s="58">
        <v>928</v>
      </c>
      <c r="E13" s="61">
        <v>13</v>
      </c>
      <c r="F13" s="58">
        <v>941</v>
      </c>
      <c r="G13" s="64">
        <v>14</v>
      </c>
      <c r="H13" s="64">
        <v>948</v>
      </c>
      <c r="I13" s="41">
        <v>13</v>
      </c>
      <c r="J13" s="41">
        <v>957</v>
      </c>
      <c r="K13" s="51">
        <v>1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COUNTIF(L24:L40,Y13)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COUNTIF(L41:L58,AD13)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COUNTIF(L59:L75,AI13)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COUNTIF(L76:L92,AN13)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COUNTIF(L93:L109,AS13)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1057</v>
      </c>
      <c r="C14" s="61">
        <v>11</v>
      </c>
      <c r="D14" s="58">
        <v>1068</v>
      </c>
      <c r="E14" s="61">
        <v>11</v>
      </c>
      <c r="F14" s="58">
        <v>1074</v>
      </c>
      <c r="G14" s="64">
        <v>12</v>
      </c>
      <c r="H14" s="64">
        <v>1083</v>
      </c>
      <c r="I14" s="41">
        <v>13</v>
      </c>
      <c r="J14" s="41">
        <v>1106</v>
      </c>
      <c r="K14" s="42">
        <v>0</v>
      </c>
      <c r="L14">
        <v>21111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COUNTIF(L24:L40,Y14)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COUNTIF(L41:L58,AD14)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COUNTIF(L59:L75,AI14)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COUNTIF(L76:L92,AN14)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COUNTIF(L93:L109,AS14)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1217</v>
      </c>
      <c r="C15" s="61">
        <v>13</v>
      </c>
      <c r="D15" s="58">
        <v>1223</v>
      </c>
      <c r="E15" s="61">
        <v>13</v>
      </c>
      <c r="F15" s="58">
        <v>1233</v>
      </c>
      <c r="G15" s="64">
        <v>14</v>
      </c>
      <c r="H15" s="64">
        <v>1240</v>
      </c>
      <c r="I15" s="41">
        <v>13</v>
      </c>
      <c r="J15" s="41">
        <v>1250</v>
      </c>
      <c r="K15" s="42">
        <v>0</v>
      </c>
      <c r="L15">
        <v>11111</v>
      </c>
      <c r="N15" s="35">
        <v>12111</v>
      </c>
      <c r="O15" s="35">
        <f>COUNTIF($L$7:$L$500,N15)</f>
        <v>1</v>
      </c>
      <c r="P15" s="35">
        <f>O15/$Q$4</f>
        <v>9.7087378640776691E-3</v>
      </c>
      <c r="Q15" s="35">
        <f>IF(P15=0,0,(P15*((LOG(P15))/LOG(2))))</f>
        <v>-6.4917480846439016E-2</v>
      </c>
      <c r="T15" s="35">
        <f>N15</f>
        <v>12111</v>
      </c>
      <c r="U15" s="35">
        <f>COUNTIF(L7:L23,T15)</f>
        <v>1</v>
      </c>
      <c r="V15" s="35">
        <f>U15/(W4-U25)</f>
        <v>8.3333333333333329E-2</v>
      </c>
      <c r="W15" s="35">
        <f>IF(V15=0,0,(V15*((LOG(V15))/LOG(2))))</f>
        <v>-0.29874687506009634</v>
      </c>
      <c r="Y15" s="35">
        <f>N15</f>
        <v>12111</v>
      </c>
      <c r="Z15" s="35">
        <f>COUNTIF(L24:L40,Y15)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COUNTIF(L41:L58,AD15)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COUNTIF(L59:L75,AI15)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COUNTIF(L76:L92,AN15)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COUNTIF(L93:L109,AS15)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1354</v>
      </c>
      <c r="C16" s="61">
        <v>22</v>
      </c>
      <c r="D16" s="58">
        <v>1356</v>
      </c>
      <c r="E16" s="61">
        <v>13</v>
      </c>
      <c r="F16" s="58">
        <v>1367</v>
      </c>
      <c r="G16" s="64">
        <v>14</v>
      </c>
      <c r="H16" s="64">
        <v>1374</v>
      </c>
      <c r="I16" s="41">
        <v>24</v>
      </c>
      <c r="J16" s="41">
        <v>1383</v>
      </c>
      <c r="K16" s="51">
        <v>1</v>
      </c>
      <c r="L16">
        <v>22112</v>
      </c>
      <c r="N16" s="35">
        <v>12112</v>
      </c>
      <c r="O16" s="35">
        <f>COUNTIF($L$7:$L$500,N16)</f>
        <v>1</v>
      </c>
      <c r="P16" s="35">
        <f>O16/$Q$4</f>
        <v>9.7087378640776691E-3</v>
      </c>
      <c r="Q16" s="35">
        <f>IF(P16=0,0,(P16*((LOG(P16))/LOG(2))))</f>
        <v>-6.4917480846439016E-2</v>
      </c>
      <c r="T16" s="35">
        <f>N16</f>
        <v>12112</v>
      </c>
      <c r="U16" s="35">
        <f>COUNTIF(L7:L23,T16)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COUNTIF(L24:L40,Y16)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COUNTIF(L41:L58,AD16)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COUNTIF(L59:L75,AI16)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COUNTIF(L76:L92,AN16)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COUNTIF(L93:L109,AS16)</f>
        <v>1</v>
      </c>
      <c r="AU16" s="35">
        <f>AT16/(AV4-AT25)</f>
        <v>6.25E-2</v>
      </c>
      <c r="AV16" s="35">
        <f>IF(AU16=0,0,(AU16*((LOG(AU16))/LOG(2))))</f>
        <v>-0.25</v>
      </c>
    </row>
    <row r="17" spans="1:48" x14ac:dyDescent="0.3">
      <c r="A17" s="58">
        <v>12</v>
      </c>
      <c r="B17" s="58">
        <v>1487</v>
      </c>
      <c r="C17" s="61">
        <v>13</v>
      </c>
      <c r="D17" s="58">
        <v>1494</v>
      </c>
      <c r="E17" s="61">
        <v>24</v>
      </c>
      <c r="F17" s="58">
        <v>1504</v>
      </c>
      <c r="G17" s="64">
        <v>14</v>
      </c>
      <c r="H17" s="64">
        <v>1513</v>
      </c>
      <c r="I17" s="41">
        <v>13</v>
      </c>
      <c r="J17" s="41">
        <v>1522</v>
      </c>
      <c r="K17" s="42">
        <v>0</v>
      </c>
      <c r="L17">
        <v>11211</v>
      </c>
      <c r="N17" s="35">
        <v>12121</v>
      </c>
      <c r="O17" s="35">
        <f>COUNTIF($L$7:$L$500,N17)</f>
        <v>2</v>
      </c>
      <c r="P17" s="35">
        <f>O17/$Q$4</f>
        <v>1.9417475728155338E-2</v>
      </c>
      <c r="Q17" s="35">
        <f>IF(P17=0,0,(P17*((LOG(P17))/LOG(2))))</f>
        <v>-0.11041748596472269</v>
      </c>
      <c r="T17" s="35">
        <f>N17</f>
        <v>12121</v>
      </c>
      <c r="U17" s="35">
        <f>COUNTIF(L7:L23,T17)</f>
        <v>1</v>
      </c>
      <c r="V17" s="35">
        <f>U17/(W4-U25)</f>
        <v>8.3333333333333329E-2</v>
      </c>
      <c r="W17" s="35">
        <f>IF(V17=0,0,(V17*((LOG(V17))/LOG(2))))</f>
        <v>-0.29874687506009634</v>
      </c>
      <c r="Y17" s="35">
        <f>N17</f>
        <v>12121</v>
      </c>
      <c r="Z17" s="35">
        <f>COUNTIF(L24:L40,Y17)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COUNTIF(L41:L58,AD17)</f>
        <v>1</v>
      </c>
      <c r="AF17" s="35">
        <f>AE17/(AG4-AE25)</f>
        <v>7.1428571428571425E-2</v>
      </c>
      <c r="AG17" s="35">
        <f>IF(AF17=0,0,(AF17*((LOG(AF17))/LOG(2))))</f>
        <v>-0.27195392300411453</v>
      </c>
      <c r="AI17" s="35">
        <f>N17</f>
        <v>12121</v>
      </c>
      <c r="AJ17" s="35">
        <f>COUNTIF(L59:L75,AI17)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COUNTIF(L76:L92,AN17)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COUNTIF(L93:L109,AS17)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1618</v>
      </c>
      <c r="C18" s="61">
        <v>11</v>
      </c>
      <c r="D18" s="58">
        <v>1627</v>
      </c>
      <c r="E18" s="61">
        <v>11</v>
      </c>
      <c r="F18" s="58">
        <v>1643</v>
      </c>
      <c r="G18" s="64">
        <v>21</v>
      </c>
      <c r="H18" s="64">
        <v>1649</v>
      </c>
      <c r="I18" s="41">
        <v>11</v>
      </c>
      <c r="J18" s="41">
        <v>1661</v>
      </c>
      <c r="K18" s="42">
        <v>1</v>
      </c>
      <c r="L18">
        <v>21121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COUNTIF(L24:L40,Y18)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COUNTIF(L41:L58,AD18)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COUNTIF(L59:L75,AI18)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COUNTIF(L76:L92,AN18)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COUNTIF(L93:L109,AS18)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1769</v>
      </c>
      <c r="C19" s="61">
        <v>13</v>
      </c>
      <c r="D19" s="58">
        <v>1777</v>
      </c>
      <c r="E19" s="61">
        <v>24</v>
      </c>
      <c r="F19" s="58">
        <v>1786</v>
      </c>
      <c r="G19" s="64">
        <v>14</v>
      </c>
      <c r="H19" s="64">
        <v>1799</v>
      </c>
      <c r="I19" s="41">
        <v>24</v>
      </c>
      <c r="J19" s="41">
        <v>1816</v>
      </c>
      <c r="K19" s="42">
        <v>0</v>
      </c>
      <c r="L19">
        <v>11212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COUNTIF(L24:L40,Y19)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COUNTIF(L41:L58,AD19)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COUNTIF(L59:L75,AI19)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COUNTIF(L76:L92,AN19)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COUNTIF(L93:L109,AS19)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1929</v>
      </c>
      <c r="C20" s="61">
        <v>24</v>
      </c>
      <c r="D20" s="58">
        <v>1935</v>
      </c>
      <c r="E20" s="61">
        <v>13</v>
      </c>
      <c r="F20" s="58">
        <v>1947</v>
      </c>
      <c r="G20" s="64">
        <v>23</v>
      </c>
      <c r="H20" s="64">
        <v>1957</v>
      </c>
      <c r="I20" s="41">
        <v>13</v>
      </c>
      <c r="J20" s="41">
        <v>1971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COUNTIF(L24:L40,Y20)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COUNTIF(L41:L58,AD20)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COUNTIF(L59:L75,AI20)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COUNTIF(L76:L92,AN20)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COUNTIF(L93:L109,AS20)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2074</v>
      </c>
      <c r="C21" s="61">
        <v>11</v>
      </c>
      <c r="D21" s="58">
        <v>2083</v>
      </c>
      <c r="E21" s="61">
        <v>22</v>
      </c>
      <c r="F21" s="58">
        <v>2090</v>
      </c>
      <c r="G21" s="64">
        <v>23</v>
      </c>
      <c r="H21" s="64">
        <v>2092</v>
      </c>
      <c r="I21" s="41">
        <v>13</v>
      </c>
      <c r="J21" s="41">
        <v>2104</v>
      </c>
      <c r="K21" s="42">
        <v>0</v>
      </c>
      <c r="L21">
        <v>21221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COUNTIF(L24:L40,Y21)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COUNTIF(L41:L58,AD21)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COUNTIF(L59:L75,AI21)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COUNTIF(L76:L92,AN21)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COUNTIF(L93:L109,AS21)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2213</v>
      </c>
      <c r="C22" s="61">
        <v>11</v>
      </c>
      <c r="D22" s="58">
        <v>2226</v>
      </c>
      <c r="E22" s="61">
        <v>11</v>
      </c>
      <c r="F22" s="58">
        <v>2234</v>
      </c>
      <c r="G22" s="64">
        <v>21</v>
      </c>
      <c r="H22" s="64">
        <v>2244</v>
      </c>
      <c r="I22" s="41">
        <v>11</v>
      </c>
      <c r="J22" s="41">
        <v>2257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COUNTIF(L24:L40,Y22)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COUNTIF(L41:L58,AD22)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COUNTIF(L59:L75,AI22)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COUNTIF(L76:L92,AN22)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COUNTIF(L93:L109,AS22)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2364</v>
      </c>
      <c r="C23" s="61">
        <v>11</v>
      </c>
      <c r="D23" s="58">
        <v>2377</v>
      </c>
      <c r="E23" s="61">
        <v>11</v>
      </c>
      <c r="F23" s="58">
        <v>2385</v>
      </c>
      <c r="G23" s="64">
        <v>21</v>
      </c>
      <c r="H23" s="64">
        <v>2395</v>
      </c>
      <c r="I23" s="41">
        <v>11</v>
      </c>
      <c r="J23" s="41">
        <v>2412</v>
      </c>
      <c r="K23" s="42">
        <v>1</v>
      </c>
      <c r="L23">
        <v>21121</v>
      </c>
      <c r="N23" s="35">
        <v>21111</v>
      </c>
      <c r="O23" s="35">
        <f>COUNTIF($L$7:$L$500,N23)</f>
        <v>7</v>
      </c>
      <c r="P23" s="35">
        <f>O23/$Q$4</f>
        <v>6.7961165048543687E-2</v>
      </c>
      <c r="Q23" s="35">
        <f>IF(P23=0,0,(P23*((LOG(P23))/LOG(2))))</f>
        <v>-0.26363125471727472</v>
      </c>
      <c r="T23" s="35">
        <f>N23</f>
        <v>21111</v>
      </c>
      <c r="U23" s="35">
        <f>COUNTIF(L7:L23,T23)</f>
        <v>1</v>
      </c>
      <c r="V23" s="35">
        <f>U23/(W4-U25)</f>
        <v>8.3333333333333329E-2</v>
      </c>
      <c r="W23" s="35">
        <f>IF(V23=0,0,(V23*((LOG(V23))/LOG(2))))</f>
        <v>-0.29874687506009634</v>
      </c>
      <c r="Y23" s="35">
        <f>N23</f>
        <v>21111</v>
      </c>
      <c r="Z23" s="35">
        <f>COUNTIF(L24:L40,Y23)</f>
        <v>4</v>
      </c>
      <c r="AA23" s="35">
        <f>Z23/(AB4-Z25)</f>
        <v>0.25</v>
      </c>
      <c r="AB23" s="35">
        <f>IF(AA23=0,0,(AA23*((LOG(AA23))/LOG(2))))</f>
        <v>-0.5</v>
      </c>
      <c r="AD23" s="35">
        <f>N23</f>
        <v>21111</v>
      </c>
      <c r="AE23" s="35">
        <f>COUNTIF(L41:L58,AD23)</f>
        <v>1</v>
      </c>
      <c r="AF23" s="35">
        <f>AE23/(AG4-AE25)</f>
        <v>7.1428571428571425E-2</v>
      </c>
      <c r="AG23" s="35">
        <f>IF(AF23=0,0,(AF23*((LOG(AF23))/LOG(2))))</f>
        <v>-0.27195392300411453</v>
      </c>
      <c r="AI23" s="35">
        <f>N23</f>
        <v>21111</v>
      </c>
      <c r="AJ23" s="35">
        <f>COUNTIF(L59:L75,AI23)</f>
        <v>1</v>
      </c>
      <c r="AK23" s="35">
        <f>AJ23/(AL4-AJ25)</f>
        <v>5.8823529411764705E-2</v>
      </c>
      <c r="AL23" s="35">
        <f>IF(AK23=0,0,(AK23*((LOG(AK23))/LOG(2))))</f>
        <v>-0.24043899066178465</v>
      </c>
      <c r="AN23" s="35">
        <f>N23</f>
        <v>21111</v>
      </c>
      <c r="AO23" s="35">
        <f>COUNTIF(L76:L92,AN23)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COUNTIF(L93:L109,AS23)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21</v>
      </c>
      <c r="B24" s="59">
        <v>2507</v>
      </c>
      <c r="C24" s="62">
        <v>11</v>
      </c>
      <c r="D24" s="59">
        <v>2520</v>
      </c>
      <c r="E24" s="62">
        <v>22</v>
      </c>
      <c r="F24" s="59">
        <v>2530</v>
      </c>
      <c r="G24" s="65">
        <v>14</v>
      </c>
      <c r="H24" s="65">
        <v>2539</v>
      </c>
      <c r="I24" s="40">
        <v>24</v>
      </c>
      <c r="J24" s="40">
        <v>2556</v>
      </c>
      <c r="K24" s="50">
        <v>0</v>
      </c>
      <c r="L24">
        <v>21212</v>
      </c>
      <c r="N24" s="35">
        <v>21112</v>
      </c>
      <c r="O24" s="35">
        <f>COUNTIF($L$7:$L$500,N24)</f>
        <v>1</v>
      </c>
      <c r="P24" s="35">
        <f>O24/$Q$4</f>
        <v>9.7087378640776691E-3</v>
      </c>
      <c r="Q24" s="35">
        <f>IF(P24=0,0,(P24*((LOG(P24))/LOG(2))))</f>
        <v>-6.4917480846439016E-2</v>
      </c>
      <c r="T24" s="35">
        <f>N24</f>
        <v>21112</v>
      </c>
      <c r="U24" s="35">
        <f>COUNTIF(L7:L23,T24)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COUNTIF(L24:L40,Y24)</f>
        <v>1</v>
      </c>
      <c r="AA24" s="35">
        <f>Z24/(AB4-Z25)</f>
        <v>6.25E-2</v>
      </c>
      <c r="AB24" s="35">
        <f>IF(AA24=0,0,(AA24*((LOG(AA24))/LOG(2))))</f>
        <v>-0.25</v>
      </c>
      <c r="AD24" s="35">
        <f>N24</f>
        <v>21112</v>
      </c>
      <c r="AE24" s="35">
        <f>COUNTIF(L41:L58,AD24)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COUNTIF(L59:L75,AI24)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COUNTIF(L76:L92,AN24)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COUNTIF(L93:L109,AS24)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2659</v>
      </c>
      <c r="C25" s="62">
        <v>11</v>
      </c>
      <c r="D25" s="59">
        <v>2672</v>
      </c>
      <c r="E25" s="62">
        <v>22</v>
      </c>
      <c r="F25" s="59">
        <v>2683</v>
      </c>
      <c r="G25" s="65">
        <v>14</v>
      </c>
      <c r="H25" s="65">
        <v>2692</v>
      </c>
      <c r="I25" s="40">
        <v>13</v>
      </c>
      <c r="J25" s="40">
        <v>2701</v>
      </c>
      <c r="K25" s="50">
        <v>0</v>
      </c>
      <c r="L25">
        <v>21211</v>
      </c>
      <c r="N25" s="35">
        <v>21121</v>
      </c>
      <c r="O25" s="35">
        <f>COUNTIF($L$7:$L$500,N25)</f>
        <v>11</v>
      </c>
      <c r="P25" s="35">
        <f>O25/$Q$4</f>
        <v>0.10679611650485436</v>
      </c>
      <c r="Q25" s="35">
        <f>IF(P25=0,0,(P25*((LOG(P25))/LOG(2))))</f>
        <v>-0.34463842712626341</v>
      </c>
      <c r="T25" s="35">
        <f>N25</f>
        <v>21121</v>
      </c>
      <c r="U25" s="35">
        <f>COUNTIF(L7:L23,T25)</f>
        <v>5</v>
      </c>
      <c r="V25" s="55"/>
      <c r="W25" s="56"/>
      <c r="Y25" s="35">
        <f>N25</f>
        <v>21121</v>
      </c>
      <c r="Z25" s="35">
        <f>COUNTIF(L24:L40,Y25)</f>
        <v>1</v>
      </c>
      <c r="AA25" s="55"/>
      <c r="AB25" s="56"/>
      <c r="AD25" s="35">
        <f>N25</f>
        <v>21121</v>
      </c>
      <c r="AE25" s="35">
        <f>COUNTIF(L41:L58,AD25)</f>
        <v>4</v>
      </c>
      <c r="AF25" s="55"/>
      <c r="AG25" s="56"/>
      <c r="AI25" s="35">
        <f>N25</f>
        <v>21121</v>
      </c>
      <c r="AJ25" s="35">
        <f>COUNTIF(L59:L75,AI25)</f>
        <v>0</v>
      </c>
      <c r="AK25" s="55"/>
      <c r="AL25" s="56"/>
      <c r="AN25" s="35">
        <f>N25</f>
        <v>21121</v>
      </c>
      <c r="AO25" s="35">
        <f>COUNTIF(L76:L92,AN25)</f>
        <v>0</v>
      </c>
      <c r="AP25" s="55"/>
      <c r="AQ25" s="56"/>
      <c r="AS25" s="35">
        <f>N25</f>
        <v>21121</v>
      </c>
      <c r="AT25" s="35">
        <f>COUNTIF(L93:L109,AS25)</f>
        <v>1</v>
      </c>
      <c r="AU25" s="55"/>
      <c r="AV25" s="56"/>
    </row>
    <row r="26" spans="1:48" x14ac:dyDescent="0.3">
      <c r="A26" s="59">
        <v>21</v>
      </c>
      <c r="B26" s="59">
        <v>2799</v>
      </c>
      <c r="C26" s="62">
        <v>22</v>
      </c>
      <c r="D26" s="59">
        <v>2801</v>
      </c>
      <c r="E26" s="62">
        <v>13</v>
      </c>
      <c r="F26" s="59">
        <v>2812</v>
      </c>
      <c r="G26" s="65">
        <v>14</v>
      </c>
      <c r="H26" s="65">
        <v>2820</v>
      </c>
      <c r="I26" s="40">
        <v>24</v>
      </c>
      <c r="J26" s="40">
        <v>2826</v>
      </c>
      <c r="K26" s="50">
        <v>0</v>
      </c>
      <c r="L26">
        <v>22112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COUNTIF(L24:L40,Y26)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COUNTIF(L41:L58,AD26)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COUNTIF(L59:L75,AI26)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COUNTIF(L76:L92,AN26)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COUNTIF(L93:L109,AS26)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9">
        <v>12</v>
      </c>
      <c r="B27" s="59">
        <v>2924</v>
      </c>
      <c r="C27" s="62">
        <v>13</v>
      </c>
      <c r="D27" s="59">
        <v>2931</v>
      </c>
      <c r="E27" s="62">
        <v>13</v>
      </c>
      <c r="F27" s="59">
        <v>2936</v>
      </c>
      <c r="G27" s="65">
        <v>14</v>
      </c>
      <c r="H27" s="65">
        <v>2941</v>
      </c>
      <c r="I27" s="40">
        <v>13</v>
      </c>
      <c r="J27" s="40">
        <v>2949</v>
      </c>
      <c r="K27" s="50">
        <v>0</v>
      </c>
      <c r="L27">
        <v>11111</v>
      </c>
      <c r="N27" s="35">
        <v>21211</v>
      </c>
      <c r="O27" s="35">
        <f>COUNTIF($L$7:$L$500,N27)</f>
        <v>15</v>
      </c>
      <c r="P27" s="35">
        <f>O27/$Q$4</f>
        <v>0.14563106796116504</v>
      </c>
      <c r="Q27" s="35">
        <f>IF(P27=0,0,(P27*((LOG(P27))/LOG(2))))</f>
        <v>-0.40479756285068441</v>
      </c>
      <c r="T27" s="35">
        <f>N27</f>
        <v>21211</v>
      </c>
      <c r="U27" s="35">
        <f>COUNTIF(L7:L23,T27)</f>
        <v>1</v>
      </c>
      <c r="V27" s="35">
        <f>U27/(W4-U25)</f>
        <v>8.3333333333333329E-2</v>
      </c>
      <c r="W27" s="35">
        <f>IF(V27=0,0,(V27*((LOG(V27))/LOG(2))))</f>
        <v>-0.29874687506009634</v>
      </c>
      <c r="Y27" s="35">
        <f>N27</f>
        <v>21211</v>
      </c>
      <c r="Z27" s="35">
        <f>COUNTIF(L24:L40,Y27)</f>
        <v>4</v>
      </c>
      <c r="AA27" s="35">
        <f>Z27/(AB4-Z25)</f>
        <v>0.25</v>
      </c>
      <c r="AB27" s="35">
        <f>IF(AA27=0,0,(AA27*((LOG(AA27))/LOG(2))))</f>
        <v>-0.5</v>
      </c>
      <c r="AD27" s="35">
        <f>N27</f>
        <v>21211</v>
      </c>
      <c r="AE27" s="35">
        <f>COUNTIF(L41:L58,AD27)</f>
        <v>4</v>
      </c>
      <c r="AF27" s="35">
        <f>AE27/(AG4-AE25)</f>
        <v>0.2857142857142857</v>
      </c>
      <c r="AG27" s="35">
        <f>IF(AF27=0,0,(AF27*((LOG(AF27))/LOG(2))))</f>
        <v>-0.51638712058788683</v>
      </c>
      <c r="AI27" s="35">
        <f>N27</f>
        <v>21211</v>
      </c>
      <c r="AJ27" s="35">
        <f>COUNTIF(L59:L75,AI27)</f>
        <v>4</v>
      </c>
      <c r="AK27" s="35">
        <f>AJ27/(AL4-AJ25)</f>
        <v>0.23529411764705882</v>
      </c>
      <c r="AL27" s="35">
        <f>IF(AK27=0,0,(AK27*((LOG(AK27))/LOG(2))))</f>
        <v>-0.49116772735302094</v>
      </c>
      <c r="AN27" s="35">
        <f>N27</f>
        <v>21211</v>
      </c>
      <c r="AO27" s="35">
        <f>COUNTIF(L76:L92,AN27)</f>
        <v>1</v>
      </c>
      <c r="AP27" s="35">
        <f>AO27/(AQ4-AO25)</f>
        <v>5.8823529411764705E-2</v>
      </c>
      <c r="AQ27" s="35">
        <f>IF(AP27=0,0,(AP27*((LOG(AP27))/LOG(2))))</f>
        <v>-0.24043899066178465</v>
      </c>
      <c r="AS27" s="35">
        <f>N27</f>
        <v>21211</v>
      </c>
      <c r="AT27" s="35">
        <f>COUNTIF(L93:L109,AS27)</f>
        <v>1</v>
      </c>
      <c r="AU27" s="35">
        <f>AT27/(AV4-AT25)</f>
        <v>6.25E-2</v>
      </c>
      <c r="AV27" s="35">
        <f>IF(AU27=0,0,(AU27*((LOG(AU27))/LOG(2))))</f>
        <v>-0.25</v>
      </c>
    </row>
    <row r="28" spans="1:48" x14ac:dyDescent="0.3">
      <c r="A28" s="59">
        <v>21</v>
      </c>
      <c r="B28" s="59">
        <v>3079</v>
      </c>
      <c r="C28" s="62">
        <v>22</v>
      </c>
      <c r="D28" s="59">
        <v>3080</v>
      </c>
      <c r="E28" s="62">
        <v>13</v>
      </c>
      <c r="F28" s="59">
        <v>3092</v>
      </c>
      <c r="G28" s="65">
        <v>14</v>
      </c>
      <c r="H28" s="65">
        <v>3100</v>
      </c>
      <c r="I28" s="40">
        <v>13</v>
      </c>
      <c r="J28" s="40">
        <v>3113</v>
      </c>
      <c r="K28" s="50">
        <v>0</v>
      </c>
      <c r="L28">
        <v>22111</v>
      </c>
      <c r="N28" s="35">
        <v>21212</v>
      </c>
      <c r="O28" s="35">
        <f>COUNTIF($L$7:$L$500,N28)</f>
        <v>7</v>
      </c>
      <c r="P28" s="35">
        <f>O28/$Q$4</f>
        <v>6.7961165048543687E-2</v>
      </c>
      <c r="Q28" s="35">
        <f>IF(P28=0,0,(P28*((LOG(P28))/LOG(2))))</f>
        <v>-0.26363125471727472</v>
      </c>
      <c r="T28" s="35">
        <f>N28</f>
        <v>21212</v>
      </c>
      <c r="U28" s="35">
        <f>COUNTIF(L7:L23,T28)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COUNTIF(L24:L40,Y28)</f>
        <v>1</v>
      </c>
      <c r="AA28" s="35">
        <f>Z28/(AB4-Z25)</f>
        <v>6.25E-2</v>
      </c>
      <c r="AB28" s="35">
        <f>IF(AA28=0,0,(AA28*((LOG(AA28))/LOG(2))))</f>
        <v>-0.25</v>
      </c>
      <c r="AD28" s="35">
        <f>N28</f>
        <v>21212</v>
      </c>
      <c r="AE28" s="35">
        <f>COUNTIF(L41:L58,AD28)</f>
        <v>2</v>
      </c>
      <c r="AF28" s="35">
        <f>AE28/(AG4-AE25)</f>
        <v>0.14285714285714285</v>
      </c>
      <c r="AG28" s="35">
        <f>IF(AF28=0,0,(AF28*((LOG(AF28))/LOG(2))))</f>
        <v>-0.40105070315108626</v>
      </c>
      <c r="AI28" s="35">
        <f>N28</f>
        <v>21212</v>
      </c>
      <c r="AJ28" s="35">
        <f>COUNTIF(L59:L75,AI28)</f>
        <v>3</v>
      </c>
      <c r="AK28" s="35">
        <f>AJ28/(AL4-AJ25)</f>
        <v>0.17647058823529413</v>
      </c>
      <c r="AL28" s="35">
        <f>IF(AK28=0,0,(AK28*((LOG(AK28))/LOG(2))))</f>
        <v>-0.44161770715220888</v>
      </c>
      <c r="AN28" s="35">
        <f>N28</f>
        <v>21212</v>
      </c>
      <c r="AO28" s="35">
        <f>COUNTIF(L76:L92,AN28)</f>
        <v>1</v>
      </c>
      <c r="AP28" s="35">
        <f>AO28/(AQ4-AO25)</f>
        <v>5.8823529411764705E-2</v>
      </c>
      <c r="AQ28" s="35">
        <f>IF(AP28=0,0,(AP28*((LOG(AP28))/LOG(2))))</f>
        <v>-0.24043899066178465</v>
      </c>
      <c r="AS28" s="35">
        <f>N28</f>
        <v>21212</v>
      </c>
      <c r="AT28" s="35">
        <f>COUNTIF(L93:L109,AS28)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21</v>
      </c>
      <c r="B29" s="59">
        <v>3213</v>
      </c>
      <c r="C29" s="62">
        <v>11</v>
      </c>
      <c r="D29" s="59">
        <v>3223</v>
      </c>
      <c r="E29" s="62">
        <v>11</v>
      </c>
      <c r="F29" s="59">
        <v>3228</v>
      </c>
      <c r="G29" s="65">
        <v>12</v>
      </c>
      <c r="H29" s="65">
        <v>3237</v>
      </c>
      <c r="I29" s="40">
        <v>13</v>
      </c>
      <c r="J29" s="40">
        <v>3260</v>
      </c>
      <c r="K29" s="50">
        <v>0</v>
      </c>
      <c r="L29">
        <v>21111</v>
      </c>
      <c r="N29" s="35">
        <v>21221</v>
      </c>
      <c r="O29" s="35">
        <f>COUNTIF($L$7:$L$500,N29)</f>
        <v>2</v>
      </c>
      <c r="P29" s="35">
        <f>O29/$Q$4</f>
        <v>1.9417475728155338E-2</v>
      </c>
      <c r="Q29" s="35">
        <f>IF(P29=0,0,(P29*((LOG(P29))/LOG(2))))</f>
        <v>-0.11041748596472269</v>
      </c>
      <c r="T29" s="35">
        <f>N29</f>
        <v>21221</v>
      </c>
      <c r="U29" s="35">
        <f>COUNTIF(L7:L23,T29)</f>
        <v>1</v>
      </c>
      <c r="V29" s="35">
        <f>U29/(W4-U25)</f>
        <v>8.3333333333333329E-2</v>
      </c>
      <c r="W29" s="35">
        <f>IF(V29=0,0,(V29*((LOG(V29))/LOG(2))))</f>
        <v>-0.29874687506009634</v>
      </c>
      <c r="Y29" s="35">
        <f>N29</f>
        <v>21221</v>
      </c>
      <c r="Z29" s="35">
        <f>COUNTIF(L24:L40,Y29)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COUNTIF(L41:L58,AD29)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COUNTIF(L59:L75,AI29)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COUNTIF(L76:L92,AN29)</f>
        <v>1</v>
      </c>
      <c r="AP29" s="35">
        <f>AO29/(AQ4-AO25)</f>
        <v>5.8823529411764705E-2</v>
      </c>
      <c r="AQ29" s="35">
        <f>IF(AP29=0,0,(AP29*((LOG(AP29))/LOG(2))))</f>
        <v>-0.24043899066178465</v>
      </c>
      <c r="AS29" s="35">
        <f>N29</f>
        <v>21221</v>
      </c>
      <c r="AT29" s="35">
        <f>COUNTIF(L93:L109,AS29)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21</v>
      </c>
      <c r="B30" s="59">
        <v>3358</v>
      </c>
      <c r="C30" s="62">
        <v>22</v>
      </c>
      <c r="D30" s="59">
        <v>3365</v>
      </c>
      <c r="E30" s="62">
        <v>13</v>
      </c>
      <c r="F30" s="59">
        <v>3374</v>
      </c>
      <c r="G30" s="65">
        <v>14</v>
      </c>
      <c r="H30" s="65">
        <v>3383</v>
      </c>
      <c r="I30" s="40">
        <v>24</v>
      </c>
      <c r="J30" s="40">
        <v>3391</v>
      </c>
      <c r="K30" s="50">
        <v>0</v>
      </c>
      <c r="L30">
        <v>22112</v>
      </c>
      <c r="N30" s="35">
        <v>21222</v>
      </c>
      <c r="O30" s="35">
        <f>COUNTIF($L$7:$L$500,N30)</f>
        <v>1</v>
      </c>
      <c r="P30" s="35">
        <f>O30/$Q$4</f>
        <v>9.7087378640776691E-3</v>
      </c>
      <c r="Q30" s="35">
        <f>IF(P30=0,0,(P30*((LOG(P30))/LOG(2))))</f>
        <v>-6.4917480846439016E-2</v>
      </c>
      <c r="T30" s="35">
        <f>N30</f>
        <v>21222</v>
      </c>
      <c r="U30" s="35">
        <f>COUNTIF(L7:L23,T30)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COUNTIF(L24:L40,Y30)</f>
        <v>1</v>
      </c>
      <c r="AA30" s="35">
        <f>Z30/(AB4-Z25)</f>
        <v>6.25E-2</v>
      </c>
      <c r="AB30" s="35">
        <f>IF(AA30=0,0,(AA30*((LOG(AA30))/LOG(2))))</f>
        <v>-0.25</v>
      </c>
      <c r="AD30" s="35">
        <f>N30</f>
        <v>21222</v>
      </c>
      <c r="AE30" s="35">
        <f>COUNTIF(L41:L58,AD30)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COUNTIF(L59:L75,AI30)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COUNTIF(L76:L92,AN30)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COUNTIF(L93:L109,AS30)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21</v>
      </c>
      <c r="B31" s="59">
        <v>3490</v>
      </c>
      <c r="C31" s="62">
        <v>22</v>
      </c>
      <c r="D31" s="59">
        <v>3498</v>
      </c>
      <c r="E31" s="62">
        <v>13</v>
      </c>
      <c r="F31" s="59">
        <v>3508</v>
      </c>
      <c r="G31" s="65">
        <v>14</v>
      </c>
      <c r="H31" s="65">
        <v>3517</v>
      </c>
      <c r="I31" s="40">
        <v>24</v>
      </c>
      <c r="J31" s="40">
        <v>3527</v>
      </c>
      <c r="K31" s="50">
        <v>0</v>
      </c>
      <c r="L31">
        <v>22112</v>
      </c>
      <c r="N31" s="35">
        <v>22111</v>
      </c>
      <c r="O31" s="35">
        <f>COUNTIF($L$7:$L$500,N31)</f>
        <v>3</v>
      </c>
      <c r="P31" s="35">
        <f>O31/$Q$4</f>
        <v>2.9126213592233011E-2</v>
      </c>
      <c r="Q31" s="35">
        <f>IF(P31=0,0,(P31*((LOG(P31))/LOG(2))))</f>
        <v>-0.1485884862076329</v>
      </c>
      <c r="T31" s="35">
        <f>N31</f>
        <v>22111</v>
      </c>
      <c r="U31" s="35">
        <f>COUNTIF(L7:L23,T31)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COUNTIF(L24:L40,Y31)</f>
        <v>1</v>
      </c>
      <c r="AA31" s="35">
        <f>Z31/(AB4-Z25)</f>
        <v>6.25E-2</v>
      </c>
      <c r="AB31" s="35">
        <f>IF(AA31=0,0,(AA31*((LOG(AA31))/LOG(2))))</f>
        <v>-0.25</v>
      </c>
      <c r="AD31" s="35">
        <f>N31</f>
        <v>22111</v>
      </c>
      <c r="AE31" s="35">
        <f>COUNTIF(L41:L58,AD31)</f>
        <v>1</v>
      </c>
      <c r="AF31" s="35">
        <f>AE31/(AG4-AE25)</f>
        <v>7.1428571428571425E-2</v>
      </c>
      <c r="AG31" s="35">
        <f>IF(AF31=0,0,(AF31*((LOG(AF31))/LOG(2))))</f>
        <v>-0.27195392300411453</v>
      </c>
      <c r="AI31" s="35">
        <f>N31</f>
        <v>22111</v>
      </c>
      <c r="AJ31" s="35">
        <f>COUNTIF(L59:L75,AI31)</f>
        <v>1</v>
      </c>
      <c r="AK31" s="35">
        <f>AJ31/(AL4-AJ25)</f>
        <v>5.8823529411764705E-2</v>
      </c>
      <c r="AL31" s="35">
        <f>IF(AK31=0,0,(AK31*((LOG(AK31))/LOG(2))))</f>
        <v>-0.24043899066178465</v>
      </c>
      <c r="AN31" s="35">
        <f>N31</f>
        <v>22111</v>
      </c>
      <c r="AO31" s="35">
        <f>COUNTIF(L76:L92,AN31)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COUNTIF(L93:L109,AS31)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21</v>
      </c>
      <c r="B32" s="59">
        <v>3642</v>
      </c>
      <c r="C32" s="62">
        <v>11</v>
      </c>
      <c r="D32" s="59">
        <v>3658</v>
      </c>
      <c r="E32" s="62">
        <v>22</v>
      </c>
      <c r="F32" s="59">
        <v>3667</v>
      </c>
      <c r="G32" s="65">
        <v>14</v>
      </c>
      <c r="H32" s="65">
        <v>3676</v>
      </c>
      <c r="I32" s="40">
        <v>13</v>
      </c>
      <c r="J32" s="40">
        <v>3685</v>
      </c>
      <c r="K32" s="50">
        <v>0</v>
      </c>
      <c r="L32">
        <v>21211</v>
      </c>
      <c r="N32" s="35">
        <v>22112</v>
      </c>
      <c r="O32" s="35">
        <f>COUNTIF($L$7:$L$500,N32)</f>
        <v>5</v>
      </c>
      <c r="P32" s="35">
        <f>O32/$Q$4</f>
        <v>4.8543689320388349E-2</v>
      </c>
      <c r="Q32" s="35">
        <f>IF(P32=0,0,(P32*((LOG(P32))/LOG(2))))</f>
        <v>-0.21187244816970174</v>
      </c>
      <c r="T32" s="35">
        <f>N32</f>
        <v>22112</v>
      </c>
      <c r="U32" s="35">
        <f>COUNTIF(L7:L23,T32)</f>
        <v>1</v>
      </c>
      <c r="V32" s="35">
        <f>U32/(W4-U25)</f>
        <v>8.3333333333333329E-2</v>
      </c>
      <c r="W32" s="35">
        <f>IF(V32=0,0,(V32*((LOG(V32))/LOG(2))))</f>
        <v>-0.29874687506009634</v>
      </c>
      <c r="Y32" s="35">
        <f>N32</f>
        <v>22112</v>
      </c>
      <c r="Z32" s="35">
        <f>COUNTIF(L24:L40,Y32)</f>
        <v>3</v>
      </c>
      <c r="AA32" s="35">
        <f>Z32/(AB4-Z25)</f>
        <v>0.1875</v>
      </c>
      <c r="AB32" s="35">
        <f>IF(AA32=0,0,(AA32*((LOG(AA32))/LOG(2))))</f>
        <v>-0.45281953111478312</v>
      </c>
      <c r="AD32" s="35">
        <f>N32</f>
        <v>22112</v>
      </c>
      <c r="AE32" s="35">
        <f>COUNTIF(L41:L58,AD32)</f>
        <v>1</v>
      </c>
      <c r="AF32" s="35">
        <f>AE32/(AG4-AE25)</f>
        <v>7.1428571428571425E-2</v>
      </c>
      <c r="AG32" s="35">
        <f>IF(AF32=0,0,(AF32*((LOG(AF32))/LOG(2))))</f>
        <v>-0.27195392300411453</v>
      </c>
      <c r="AI32" s="35">
        <f>N32</f>
        <v>22112</v>
      </c>
      <c r="AJ32" s="35">
        <f>COUNTIF(L59:L75,AI32)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COUNTIF(L76:L92,AN32)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COUNTIF(L93:L109,AS32)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3794</v>
      </c>
      <c r="C33" s="62">
        <v>11</v>
      </c>
      <c r="D33" s="59">
        <v>3803</v>
      </c>
      <c r="E33" s="62">
        <v>11</v>
      </c>
      <c r="F33" s="59">
        <v>3818</v>
      </c>
      <c r="G33" s="65">
        <v>21</v>
      </c>
      <c r="H33" s="65">
        <v>3826</v>
      </c>
      <c r="I33" s="40">
        <v>11</v>
      </c>
      <c r="J33" s="40">
        <v>3840</v>
      </c>
      <c r="K33" s="50">
        <v>1</v>
      </c>
      <c r="L33">
        <v>21121</v>
      </c>
      <c r="N33" s="35">
        <v>22121</v>
      </c>
      <c r="O33" s="35">
        <f>COUNTIF($L$7:$L$500,N33)</f>
        <v>10</v>
      </c>
      <c r="P33" s="35">
        <f>O33/$Q$4</f>
        <v>9.7087378640776698E-2</v>
      </c>
      <c r="Q33" s="35">
        <f>IF(P33=0,0,(P33*((LOG(P33))/LOG(2))))</f>
        <v>-0.32665751769862678</v>
      </c>
      <c r="T33" s="35">
        <f>N33</f>
        <v>22121</v>
      </c>
      <c r="U33" s="35">
        <f>COUNTIF(L7:L23,T33)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COUNTIF(L24:L40,Y33)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COUNTIF(L41:L58,AD33)</f>
        <v>1</v>
      </c>
      <c r="AF33" s="35">
        <f>AE33/(AG4-AE25)</f>
        <v>7.1428571428571425E-2</v>
      </c>
      <c r="AG33" s="35">
        <f>IF(AF33=0,0,(AF33*((LOG(AF33))/LOG(2))))</f>
        <v>-0.27195392300411453</v>
      </c>
      <c r="AI33" s="35">
        <f>N33</f>
        <v>22121</v>
      </c>
      <c r="AJ33" s="35">
        <f>COUNTIF(L59:L75,AI33)</f>
        <v>4</v>
      </c>
      <c r="AK33" s="35">
        <f>AJ33/(AL4-AJ25)</f>
        <v>0.23529411764705882</v>
      </c>
      <c r="AL33" s="35">
        <f>IF(AK33=0,0,(AK33*((LOG(AK33))/LOG(2))))</f>
        <v>-0.49116772735302094</v>
      </c>
      <c r="AN33" s="35">
        <f>N33</f>
        <v>22121</v>
      </c>
      <c r="AO33" s="35">
        <f>COUNTIF(L76:L92,AN33)</f>
        <v>5</v>
      </c>
      <c r="AP33" s="35">
        <f>AO33/(AQ4-AO25)</f>
        <v>0.29411764705882354</v>
      </c>
      <c r="AQ33" s="35">
        <f>IF(AP33=0,0,(AP33*((LOG(AP33))/LOG(2))))</f>
        <v>-0.51927492540087561</v>
      </c>
      <c r="AS33" s="35">
        <f>N33</f>
        <v>22121</v>
      </c>
      <c r="AT33" s="35">
        <f>COUNTIF(L93:L109,AS33)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3937</v>
      </c>
      <c r="C34" s="62">
        <v>11</v>
      </c>
      <c r="D34" s="59">
        <v>3949</v>
      </c>
      <c r="E34" s="62">
        <v>11</v>
      </c>
      <c r="F34" s="59">
        <v>3957</v>
      </c>
      <c r="G34" s="65">
        <v>12</v>
      </c>
      <c r="H34" s="65">
        <v>3965</v>
      </c>
      <c r="I34" s="40">
        <v>24</v>
      </c>
      <c r="J34" s="40">
        <v>3974</v>
      </c>
      <c r="K34" s="50">
        <v>0</v>
      </c>
      <c r="L34">
        <v>21112</v>
      </c>
      <c r="N34" s="35">
        <v>22122</v>
      </c>
      <c r="O34" s="35">
        <f>COUNTIF($L$7:$L$500,N34)</f>
        <v>7</v>
      </c>
      <c r="P34" s="35">
        <f>O34/$Q$4</f>
        <v>6.7961165048543687E-2</v>
      </c>
      <c r="Q34" s="35">
        <f>IF(P34=0,0,(P34*((LOG(P34))/LOG(2))))</f>
        <v>-0.26363125471727472</v>
      </c>
      <c r="T34" s="35">
        <f>N34</f>
        <v>22122</v>
      </c>
      <c r="U34" s="35">
        <f>COUNTIF(L7:L23,T34)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COUNTIF(L24:L40,Y34)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COUNTIF(L41:L58,AD34)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COUNTIF(L59:L75,AI34)</f>
        <v>1</v>
      </c>
      <c r="AK34" s="35">
        <f>AJ34/(AL4-AJ25)</f>
        <v>5.8823529411764705E-2</v>
      </c>
      <c r="AL34" s="35">
        <f>IF(AK34=0,0,(AK34*((LOG(AK34))/LOG(2))))</f>
        <v>-0.24043899066178465</v>
      </c>
      <c r="AN34" s="35">
        <f>N34</f>
        <v>22122</v>
      </c>
      <c r="AO34" s="35">
        <f>COUNTIF(L76:L92,AN34)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COUNTIF(L93:L109,AS34)</f>
        <v>6</v>
      </c>
      <c r="AU34" s="35">
        <f>AT34/(AV4-AT25)</f>
        <v>0.375</v>
      </c>
      <c r="AV34" s="35">
        <f>IF(AU34=0,0,(AU34*((LOG(AU34))/LOG(2))))</f>
        <v>-0.53063906222956647</v>
      </c>
    </row>
    <row r="35" spans="1:48" x14ac:dyDescent="0.3">
      <c r="A35" s="59">
        <v>21</v>
      </c>
      <c r="B35" s="59">
        <v>4073</v>
      </c>
      <c r="C35" s="62">
        <v>11</v>
      </c>
      <c r="D35" s="59">
        <v>4089</v>
      </c>
      <c r="E35" s="62">
        <v>22</v>
      </c>
      <c r="F35" s="59">
        <v>4100</v>
      </c>
      <c r="G35" s="65">
        <v>14</v>
      </c>
      <c r="H35" s="65">
        <v>4111</v>
      </c>
      <c r="I35" s="40">
        <v>13</v>
      </c>
      <c r="J35" s="40">
        <v>4119</v>
      </c>
      <c r="K35" s="50">
        <v>0</v>
      </c>
      <c r="L35">
        <v>21211</v>
      </c>
      <c r="N35" s="35">
        <v>22211</v>
      </c>
      <c r="O35" s="35">
        <f>COUNTIF($L$7:$L$500,N35)</f>
        <v>6</v>
      </c>
      <c r="P35" s="35">
        <f>O35/$Q$4</f>
        <v>5.8252427184466021E-2</v>
      </c>
      <c r="Q35" s="35">
        <f>IF(P35=0,0,(P35*((LOG(P35))/LOG(2))))</f>
        <v>-0.23892454523079976</v>
      </c>
      <c r="T35" s="35">
        <f>N35</f>
        <v>22211</v>
      </c>
      <c r="U35" s="35">
        <f>COUNTIF(L7:L23,T35)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COUNTIF(L24:L40,Y35)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COUNTIF(L41:L58,AD35)</f>
        <v>1</v>
      </c>
      <c r="AF35" s="35">
        <f>AE35/(AG4-AE25)</f>
        <v>7.1428571428571425E-2</v>
      </c>
      <c r="AG35" s="35">
        <f>IF(AF35=0,0,(AF35*((LOG(AF35))/LOG(2))))</f>
        <v>-0.27195392300411453</v>
      </c>
      <c r="AI35" s="35">
        <f>N35</f>
        <v>22211</v>
      </c>
      <c r="AJ35" s="35">
        <f>COUNTIF(L59:L75,AI35)</f>
        <v>3</v>
      </c>
      <c r="AK35" s="35">
        <f>AJ35/(AL4-AJ25)</f>
        <v>0.17647058823529413</v>
      </c>
      <c r="AL35" s="35">
        <f>IF(AK35=0,0,(AK35*((LOG(AK35))/LOG(2))))</f>
        <v>-0.44161770715220888</v>
      </c>
      <c r="AN35" s="35">
        <f>N35</f>
        <v>22211</v>
      </c>
      <c r="AO35" s="35">
        <f>COUNTIF(L76:L92,AN35)</f>
        <v>2</v>
      </c>
      <c r="AP35" s="35">
        <f>AO35/(AQ4-AO25)</f>
        <v>0.11764705882352941</v>
      </c>
      <c r="AQ35" s="35">
        <f>IF(AP35=0,0,(AP35*((LOG(AP35))/LOG(2))))</f>
        <v>-0.36323092250003997</v>
      </c>
      <c r="AS35" s="35">
        <f>N35</f>
        <v>22211</v>
      </c>
      <c r="AT35" s="35">
        <f>COUNTIF(L93:L109,AS35)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4280</v>
      </c>
      <c r="C36" s="62">
        <v>11</v>
      </c>
      <c r="D36" s="59">
        <v>4294</v>
      </c>
      <c r="E36" s="62">
        <v>11</v>
      </c>
      <c r="F36" s="59">
        <v>4302</v>
      </c>
      <c r="G36" s="65">
        <v>12</v>
      </c>
      <c r="H36" s="65">
        <v>4312</v>
      </c>
      <c r="I36" s="40">
        <v>13</v>
      </c>
      <c r="J36" s="40">
        <v>4320</v>
      </c>
      <c r="K36" s="50">
        <v>0</v>
      </c>
      <c r="L36">
        <v>21111</v>
      </c>
      <c r="N36" s="35">
        <v>22212</v>
      </c>
      <c r="O36" s="35">
        <f>COUNTIF($L$7:$L$500,N36)</f>
        <v>4</v>
      </c>
      <c r="P36" s="35">
        <f>O36/$Q$4</f>
        <v>3.8834951456310676E-2</v>
      </c>
      <c r="Q36" s="35">
        <f>IF(P36=0,0,(P36*((LOG(P36))/LOG(2))))</f>
        <v>-0.18200002047313468</v>
      </c>
      <c r="T36" s="35">
        <f>N36</f>
        <v>22212</v>
      </c>
      <c r="U36" s="35">
        <f>COUNTIF(L7:L23,T36)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COUNTIF(L24:L40,Y36)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COUNTIF(L41:L58,AD36)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COUNTIF(L59:L75,AI36)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COUNTIF(L76:L92,AN36)</f>
        <v>3</v>
      </c>
      <c r="AP36" s="35">
        <f>AO36/(AQ4-AO25)</f>
        <v>0.17647058823529413</v>
      </c>
      <c r="AQ36" s="35">
        <f>IF(AP36=0,0,(AP36*((LOG(AP36))/LOG(2))))</f>
        <v>-0.44161770715220888</v>
      </c>
      <c r="AS36" s="35">
        <f>N36</f>
        <v>22212</v>
      </c>
      <c r="AT36" s="35">
        <f>COUNTIF(L93:L109,AS36)</f>
        <v>1</v>
      </c>
      <c r="AU36" s="35">
        <f>AT36/(AV4-AT25)</f>
        <v>6.25E-2</v>
      </c>
      <c r="AV36" s="35">
        <f>IF(AU36=0,0,(AU36*((LOG(AU36))/LOG(2))))</f>
        <v>-0.25</v>
      </c>
    </row>
    <row r="37" spans="1:48" x14ac:dyDescent="0.3">
      <c r="A37" s="59">
        <v>21</v>
      </c>
      <c r="B37" s="59">
        <v>4443</v>
      </c>
      <c r="C37" s="62">
        <v>11</v>
      </c>
      <c r="D37" s="59">
        <v>4459</v>
      </c>
      <c r="E37" s="62">
        <v>11</v>
      </c>
      <c r="F37" s="59">
        <v>4469</v>
      </c>
      <c r="G37" s="65">
        <v>12</v>
      </c>
      <c r="H37" s="65">
        <v>4478</v>
      </c>
      <c r="I37" s="40">
        <v>13</v>
      </c>
      <c r="J37" s="40">
        <v>4488</v>
      </c>
      <c r="K37" s="50">
        <v>0</v>
      </c>
      <c r="L37">
        <v>21111</v>
      </c>
      <c r="N37" s="35">
        <v>22221</v>
      </c>
      <c r="O37" s="35">
        <f>COUNTIF($L$7:$L$500,N37)</f>
        <v>4</v>
      </c>
      <c r="P37" s="35">
        <f>O37/$Q$4</f>
        <v>3.8834951456310676E-2</v>
      </c>
      <c r="Q37" s="35">
        <f>IF(P37=0,0,(P37*((LOG(P37))/LOG(2))))</f>
        <v>-0.18200002047313468</v>
      </c>
      <c r="T37" s="35">
        <f>N37</f>
        <v>22221</v>
      </c>
      <c r="U37" s="35">
        <f>COUNTIF(L7:L23,T37)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COUNTIF(L24:L40,Y37)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COUNTIF(L41:L58,AD37)</f>
        <v>1</v>
      </c>
      <c r="AF37" s="35">
        <f>AE37/(AG4-AE25)</f>
        <v>7.1428571428571425E-2</v>
      </c>
      <c r="AG37" s="35">
        <f>IF(AF37=0,0,(AF37*((LOG(AF37))/LOG(2))))</f>
        <v>-0.27195392300411453</v>
      </c>
      <c r="AI37" s="35">
        <f>N37</f>
        <v>22221</v>
      </c>
      <c r="AJ37" s="35">
        <f>COUNTIF(L59:L75,AI37)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COUNTIF(L76:L92,AN37)</f>
        <v>3</v>
      </c>
      <c r="AP37" s="35">
        <f>AO37/(AQ4-AO25)</f>
        <v>0.17647058823529413</v>
      </c>
      <c r="AQ37" s="35">
        <f>IF(AP37=0,0,(AP37*((LOG(AP37))/LOG(2))))</f>
        <v>-0.44161770715220888</v>
      </c>
      <c r="AS37" s="35">
        <f>N37</f>
        <v>22221</v>
      </c>
      <c r="AT37" s="35">
        <f>COUNTIF(L93:L109,AS37)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4623</v>
      </c>
      <c r="C38" s="62">
        <v>11</v>
      </c>
      <c r="D38" s="59">
        <v>4636</v>
      </c>
      <c r="E38" s="62">
        <v>22</v>
      </c>
      <c r="F38" s="59">
        <v>4642</v>
      </c>
      <c r="G38" s="65">
        <v>14</v>
      </c>
      <c r="H38" s="65">
        <v>4652</v>
      </c>
      <c r="I38" s="40">
        <v>13</v>
      </c>
      <c r="J38" s="40">
        <v>4658</v>
      </c>
      <c r="K38" s="50">
        <v>0</v>
      </c>
      <c r="L38">
        <v>21211</v>
      </c>
      <c r="N38" s="35">
        <v>22222</v>
      </c>
      <c r="O38" s="35">
        <f>COUNTIF($L$7:$L$500,N38)</f>
        <v>7</v>
      </c>
      <c r="P38" s="35">
        <f>O38/$Q$4</f>
        <v>6.7961165048543687E-2</v>
      </c>
      <c r="Q38" s="35">
        <f>IF(P38=0,0,(P38*((LOG(P38))/LOG(2))))</f>
        <v>-0.26363125471727472</v>
      </c>
      <c r="T38" s="35">
        <f>N38</f>
        <v>22222</v>
      </c>
      <c r="U38" s="35">
        <f>COUNTIF(L7:L23,T38)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COUNTIF(L24:L40,Y38)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COUNTIF(L41:L58,AD38)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COUNTIF(L59:L75,AI38)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COUNTIF(L76:L92,AN38)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COUNTIF(L93:L109,AS38)</f>
        <v>7</v>
      </c>
      <c r="AU38" s="35">
        <f>AT38/(AV4-AT25)</f>
        <v>0.4375</v>
      </c>
      <c r="AV38" s="35">
        <f>IF(AU38=0,0,(AU38*((LOG(AU38))/LOG(2))))</f>
        <v>-0.52178222159979815</v>
      </c>
    </row>
    <row r="39" spans="1:48" x14ac:dyDescent="0.3">
      <c r="A39" s="59">
        <v>21</v>
      </c>
      <c r="B39" s="59">
        <v>4790</v>
      </c>
      <c r="C39" s="62">
        <v>11</v>
      </c>
      <c r="D39" s="59">
        <v>4803</v>
      </c>
      <c r="E39" s="62">
        <v>22</v>
      </c>
      <c r="F39" s="59">
        <v>4852</v>
      </c>
      <c r="G39" s="65">
        <v>23</v>
      </c>
      <c r="H39" s="65">
        <v>4857</v>
      </c>
      <c r="I39" s="40">
        <v>24</v>
      </c>
      <c r="J39" s="40">
        <v>4865</v>
      </c>
      <c r="K39" s="50">
        <v>0</v>
      </c>
      <c r="L39">
        <v>21222</v>
      </c>
      <c r="P39" s="27">
        <f>SUM(P7:P38)</f>
        <v>0.99999999999999978</v>
      </c>
      <c r="Q39" s="27">
        <f>-SUM(Q7:Q38)</f>
        <v>4.0543498865160794</v>
      </c>
      <c r="V39" s="27">
        <f>SUM(V7:V38)</f>
        <v>1</v>
      </c>
      <c r="W39" s="27">
        <f>-SUM(W7:W38)</f>
        <v>3.2516291673878226</v>
      </c>
      <c r="AA39" s="27">
        <f>SUM(AA7:AA38)</f>
        <v>1</v>
      </c>
      <c r="AB39" s="27">
        <f>-SUM(AB7:AB38)</f>
        <v>2.7028195311147831</v>
      </c>
      <c r="AF39" s="27">
        <f>SUM(AF7:AF38)</f>
        <v>0.99999999999999978</v>
      </c>
      <c r="AG39" s="27">
        <f>-SUM(AG7:AG38)</f>
        <v>3.0930692077718884</v>
      </c>
      <c r="AK39" s="27">
        <f>SUM(AK7:AK38)</f>
        <v>1</v>
      </c>
      <c r="AL39" s="27">
        <f>-SUM(AL7:AL38)</f>
        <v>2.5868878409958134</v>
      </c>
      <c r="AP39" s="27">
        <f>SUM(AP7:AP38)</f>
        <v>1</v>
      </c>
      <c r="AQ39" s="27">
        <f>-SUM(AQ7:AQ38)</f>
        <v>2.7274972248524718</v>
      </c>
      <c r="AU39" s="27">
        <f>SUM(AU7:AU38)</f>
        <v>1</v>
      </c>
      <c r="AV39" s="27">
        <f>-SUM(AV7:AV38)</f>
        <v>1.8024212838293647</v>
      </c>
    </row>
    <row r="40" spans="1:48" x14ac:dyDescent="0.3">
      <c r="A40" s="59">
        <v>21</v>
      </c>
      <c r="B40" s="59">
        <v>4969</v>
      </c>
      <c r="C40" s="62">
        <v>11</v>
      </c>
      <c r="D40" s="59">
        <v>4986</v>
      </c>
      <c r="E40" s="62">
        <v>11</v>
      </c>
      <c r="F40" s="59">
        <v>4995</v>
      </c>
      <c r="G40" s="65">
        <v>12</v>
      </c>
      <c r="H40" s="65">
        <v>5004</v>
      </c>
      <c r="I40" s="40">
        <v>13</v>
      </c>
      <c r="J40" s="40">
        <v>5013</v>
      </c>
      <c r="K40" s="50">
        <v>0</v>
      </c>
      <c r="L40">
        <v>21111</v>
      </c>
      <c r="P40" s="28" t="s">
        <v>89</v>
      </c>
      <c r="Q40" s="28">
        <f>Q39/(LOG(Q4)/LOG(2))</f>
        <v>0.60634854809830263</v>
      </c>
      <c r="V40" s="28" t="s">
        <v>116</v>
      </c>
      <c r="W40" s="28">
        <f>W39/(LOG(W4)/LOG(2))</f>
        <v>0.79551283856886679</v>
      </c>
      <c r="AA40" s="28" t="s">
        <v>119</v>
      </c>
      <c r="AB40" s="28">
        <f>AB39/(LOG(AB4)/LOG(2))</f>
        <v>0.66124626353496119</v>
      </c>
      <c r="AF40" s="28" t="s">
        <v>120</v>
      </c>
      <c r="AG40" s="28">
        <f>AG39/(LOG(AG4)/LOG(2))</f>
        <v>0.74175655598171286</v>
      </c>
      <c r="AK40" s="28" t="s">
        <v>121</v>
      </c>
      <c r="AL40" s="28">
        <f>AL39/(LOG(AL4)/LOG(2))</f>
        <v>0.63288351269867305</v>
      </c>
      <c r="AP40" s="28" t="s">
        <v>122</v>
      </c>
      <c r="AQ40" s="28">
        <f>AQ39/(LOG(AQ4)/LOG(2))</f>
        <v>0.66728367468611427</v>
      </c>
      <c r="AU40" s="28" t="s">
        <v>123</v>
      </c>
      <c r="AV40" s="28">
        <f>AV39/(LOG(AV4)/LOG(2))</f>
        <v>0.44096334421428307</v>
      </c>
    </row>
    <row r="41" spans="1:48" x14ac:dyDescent="0.3">
      <c r="A41" s="58">
        <v>21</v>
      </c>
      <c r="B41" s="58">
        <v>5118</v>
      </c>
      <c r="C41" s="61">
        <v>11</v>
      </c>
      <c r="D41" s="58">
        <v>5131</v>
      </c>
      <c r="E41" s="61">
        <v>11</v>
      </c>
      <c r="F41" s="58">
        <v>5138</v>
      </c>
      <c r="G41" s="64">
        <v>12</v>
      </c>
      <c r="H41" s="64">
        <v>5148</v>
      </c>
      <c r="I41" s="41">
        <v>13</v>
      </c>
      <c r="J41" s="41">
        <v>5158</v>
      </c>
      <c r="K41" s="42">
        <v>0</v>
      </c>
      <c r="L41">
        <v>21111</v>
      </c>
    </row>
    <row r="42" spans="1:48" x14ac:dyDescent="0.3">
      <c r="A42" s="58">
        <v>12</v>
      </c>
      <c r="B42" s="58">
        <v>5294</v>
      </c>
      <c r="C42" s="61">
        <v>24</v>
      </c>
      <c r="D42" s="58">
        <v>5304</v>
      </c>
      <c r="E42" s="61">
        <v>13</v>
      </c>
      <c r="F42" s="58">
        <v>5318</v>
      </c>
      <c r="G42" s="64">
        <v>23</v>
      </c>
      <c r="H42" s="64">
        <v>5329</v>
      </c>
      <c r="I42" s="41">
        <v>13</v>
      </c>
      <c r="J42" s="41">
        <v>5347</v>
      </c>
      <c r="K42" s="42">
        <v>0</v>
      </c>
      <c r="L42">
        <v>12121</v>
      </c>
    </row>
    <row r="43" spans="1:48" x14ac:dyDescent="0.3">
      <c r="A43" s="58">
        <v>21</v>
      </c>
      <c r="B43" s="58">
        <v>5562</v>
      </c>
      <c r="C43" s="61">
        <v>11</v>
      </c>
      <c r="D43" s="58">
        <v>5573</v>
      </c>
      <c r="E43" s="61">
        <v>22</v>
      </c>
      <c r="F43" s="58">
        <v>5582</v>
      </c>
      <c r="G43" s="64">
        <v>14</v>
      </c>
      <c r="H43" s="64">
        <v>5595</v>
      </c>
      <c r="I43" s="41">
        <v>13</v>
      </c>
      <c r="J43" s="41">
        <v>5605</v>
      </c>
      <c r="K43" s="42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5717</v>
      </c>
      <c r="C44" s="61">
        <v>22</v>
      </c>
      <c r="D44" s="58">
        <v>5797</v>
      </c>
      <c r="E44" s="61">
        <v>13</v>
      </c>
      <c r="F44" s="58">
        <v>5807</v>
      </c>
      <c r="G44" s="64">
        <v>23</v>
      </c>
      <c r="H44" s="64">
        <v>5816</v>
      </c>
      <c r="I44" s="41">
        <v>13</v>
      </c>
      <c r="J44" s="41">
        <v>5827</v>
      </c>
      <c r="K44" s="42">
        <v>0</v>
      </c>
      <c r="L44">
        <v>22121</v>
      </c>
      <c r="N44" s="39">
        <f>COUNTIF(L7:L109,G3)</f>
        <v>11</v>
      </c>
      <c r="O44" s="39"/>
      <c r="P44" s="46">
        <v>17</v>
      </c>
      <c r="Q44" s="46">
        <v>17</v>
      </c>
      <c r="R44" s="46">
        <v>18</v>
      </c>
      <c r="S44" s="46">
        <v>17</v>
      </c>
      <c r="T44" s="46">
        <v>17</v>
      </c>
      <c r="U44" s="46">
        <v>17</v>
      </c>
      <c r="V44" s="45"/>
    </row>
    <row r="45" spans="1:48" x14ac:dyDescent="0.3">
      <c r="A45" s="58">
        <v>21</v>
      </c>
      <c r="B45" s="58">
        <v>5981</v>
      </c>
      <c r="C45" s="61">
        <v>11</v>
      </c>
      <c r="D45" s="58">
        <v>5992</v>
      </c>
      <c r="E45" s="61">
        <v>22</v>
      </c>
      <c r="F45" s="58">
        <v>6002</v>
      </c>
      <c r="G45" s="64">
        <v>14</v>
      </c>
      <c r="H45" s="64">
        <v>6023</v>
      </c>
      <c r="I45" s="41">
        <v>24</v>
      </c>
      <c r="J45" s="41">
        <v>6035</v>
      </c>
      <c r="K45" s="42">
        <v>0</v>
      </c>
      <c r="L45">
        <v>21212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6156</v>
      </c>
      <c r="C46" s="61">
        <v>22</v>
      </c>
      <c r="D46" s="58">
        <v>6158</v>
      </c>
      <c r="E46" s="61">
        <v>13</v>
      </c>
      <c r="F46" s="58">
        <v>6170</v>
      </c>
      <c r="G46" s="64">
        <v>14</v>
      </c>
      <c r="H46" s="64">
        <v>6176</v>
      </c>
      <c r="I46" s="41">
        <v>13</v>
      </c>
      <c r="J46" s="41">
        <v>6185</v>
      </c>
      <c r="K46" s="42">
        <v>0</v>
      </c>
      <c r="L46">
        <v>22111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6325</v>
      </c>
      <c r="C47" s="61">
        <v>22</v>
      </c>
      <c r="D47" s="58">
        <v>6327</v>
      </c>
      <c r="E47" s="61">
        <v>24</v>
      </c>
      <c r="F47" s="58">
        <v>6333</v>
      </c>
      <c r="G47" s="64">
        <v>23</v>
      </c>
      <c r="H47" s="64">
        <v>6335</v>
      </c>
      <c r="I47" s="41">
        <v>13</v>
      </c>
      <c r="J47" s="41">
        <v>6347</v>
      </c>
      <c r="K47" s="51">
        <v>1</v>
      </c>
      <c r="L47">
        <v>22221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6464</v>
      </c>
      <c r="C48" s="61">
        <v>11</v>
      </c>
      <c r="D48" s="58">
        <v>6474</v>
      </c>
      <c r="E48" s="61">
        <v>22</v>
      </c>
      <c r="F48" s="58">
        <v>6481</v>
      </c>
      <c r="G48" s="64">
        <v>14</v>
      </c>
      <c r="H48" s="64">
        <v>6491</v>
      </c>
      <c r="I48" s="41">
        <v>13</v>
      </c>
      <c r="J48" s="41">
        <v>6499</v>
      </c>
      <c r="K48" s="42">
        <v>0</v>
      </c>
      <c r="L48">
        <v>21211</v>
      </c>
      <c r="O48" s="44" t="s">
        <v>105</v>
      </c>
      <c r="P48" s="46">
        <f>U25</f>
        <v>5</v>
      </c>
      <c r="Q48" s="46">
        <f>Z25</f>
        <v>1</v>
      </c>
      <c r="R48" s="46">
        <f>AE25</f>
        <v>4</v>
      </c>
      <c r="S48" s="46">
        <f>AJ25</f>
        <v>0</v>
      </c>
      <c r="T48" s="46">
        <f>AO25</f>
        <v>0</v>
      </c>
      <c r="U48" s="46">
        <f>AT25</f>
        <v>1</v>
      </c>
      <c r="V48" s="44"/>
    </row>
    <row r="49" spans="1:22" x14ac:dyDescent="0.3">
      <c r="A49" s="58">
        <v>21</v>
      </c>
      <c r="B49" s="58">
        <v>6625</v>
      </c>
      <c r="C49" s="61">
        <v>11</v>
      </c>
      <c r="D49" s="58">
        <v>6640</v>
      </c>
      <c r="E49" s="61">
        <v>22</v>
      </c>
      <c r="F49" s="58">
        <v>6649</v>
      </c>
      <c r="G49" s="64">
        <v>14</v>
      </c>
      <c r="H49" s="64">
        <v>6660</v>
      </c>
      <c r="I49" s="41">
        <v>13</v>
      </c>
      <c r="J49" s="41">
        <v>6669</v>
      </c>
      <c r="K49" s="42">
        <v>0</v>
      </c>
      <c r="L49">
        <v>21211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6888</v>
      </c>
      <c r="C50" s="61">
        <v>11</v>
      </c>
      <c r="D50" s="58">
        <v>6907</v>
      </c>
      <c r="E50" s="61">
        <v>11</v>
      </c>
      <c r="F50" s="58">
        <v>6924</v>
      </c>
      <c r="G50" s="64">
        <v>21</v>
      </c>
      <c r="H50" s="64">
        <v>6934</v>
      </c>
      <c r="I50" s="41">
        <v>11</v>
      </c>
      <c r="J50" s="41">
        <v>6946</v>
      </c>
      <c r="K50" s="42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7052</v>
      </c>
      <c r="C51" s="61">
        <v>13</v>
      </c>
      <c r="D51" s="58">
        <v>7061</v>
      </c>
      <c r="E51" s="61">
        <v>24</v>
      </c>
      <c r="F51" s="58">
        <v>7070</v>
      </c>
      <c r="G51" s="64">
        <v>14</v>
      </c>
      <c r="H51" s="64">
        <v>7082</v>
      </c>
      <c r="I51" s="41">
        <v>24</v>
      </c>
      <c r="J51" s="41">
        <v>7092</v>
      </c>
      <c r="K51" s="42">
        <v>0</v>
      </c>
      <c r="L51">
        <v>11212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7202</v>
      </c>
      <c r="C52" s="61">
        <v>11</v>
      </c>
      <c r="D52" s="58">
        <v>7222</v>
      </c>
      <c r="E52" s="61">
        <v>11</v>
      </c>
      <c r="F52" s="58">
        <v>7228</v>
      </c>
      <c r="G52" s="64">
        <v>21</v>
      </c>
      <c r="H52" s="64">
        <v>7238</v>
      </c>
      <c r="I52" s="41">
        <v>11</v>
      </c>
      <c r="J52" s="41">
        <v>7249</v>
      </c>
      <c r="K52" s="42">
        <v>1</v>
      </c>
      <c r="L52">
        <v>21121</v>
      </c>
      <c r="N52" s="40"/>
      <c r="O52" s="49" t="s">
        <v>109</v>
      </c>
      <c r="P52">
        <f>J23/P44</f>
        <v>141.88235294117646</v>
      </c>
      <c r="Q52">
        <f>(J40-J23)/Q44</f>
        <v>153</v>
      </c>
      <c r="R52">
        <f>(J58-J40)/R44</f>
        <v>177.11111111111111</v>
      </c>
      <c r="S52">
        <f>(J75-J58)/S44</f>
        <v>320</v>
      </c>
      <c r="T52">
        <f>(J92-J75)/T44</f>
        <v>217.94117647058823</v>
      </c>
      <c r="U52">
        <f>(J109-J92)/U44</f>
        <v>351.64705882352939</v>
      </c>
    </row>
    <row r="53" spans="1:22" x14ac:dyDescent="0.3">
      <c r="A53" s="58">
        <v>21</v>
      </c>
      <c r="B53" s="58">
        <v>7349</v>
      </c>
      <c r="C53" s="61">
        <v>11</v>
      </c>
      <c r="D53" s="58">
        <v>7363</v>
      </c>
      <c r="E53" s="61">
        <v>22</v>
      </c>
      <c r="F53" s="58">
        <v>7369</v>
      </c>
      <c r="G53" s="64">
        <v>14</v>
      </c>
      <c r="H53" s="64">
        <v>7383</v>
      </c>
      <c r="I53" s="41">
        <v>24</v>
      </c>
      <c r="J53" s="41">
        <v>7390</v>
      </c>
      <c r="K53" s="42">
        <v>0</v>
      </c>
      <c r="L53">
        <v>21212</v>
      </c>
    </row>
    <row r="54" spans="1:22" x14ac:dyDescent="0.3">
      <c r="A54" s="58">
        <v>21</v>
      </c>
      <c r="B54" s="58">
        <v>7499</v>
      </c>
      <c r="C54" s="61">
        <v>11</v>
      </c>
      <c r="D54" s="58">
        <v>7525</v>
      </c>
      <c r="E54" s="61">
        <v>11</v>
      </c>
      <c r="F54" s="58">
        <v>7534</v>
      </c>
      <c r="G54" s="64">
        <v>21</v>
      </c>
      <c r="H54" s="64">
        <v>7540</v>
      </c>
      <c r="I54" s="41">
        <v>11</v>
      </c>
      <c r="J54" s="41">
        <v>7550</v>
      </c>
      <c r="K54" s="42">
        <v>1</v>
      </c>
      <c r="L54">
        <v>21121</v>
      </c>
    </row>
    <row r="55" spans="1:22" x14ac:dyDescent="0.3">
      <c r="A55" s="58">
        <v>21</v>
      </c>
      <c r="B55" s="58">
        <v>7649</v>
      </c>
      <c r="C55" s="61">
        <v>11</v>
      </c>
      <c r="D55" s="58">
        <v>7662</v>
      </c>
      <c r="E55" s="61">
        <v>11</v>
      </c>
      <c r="F55" s="58">
        <v>7668</v>
      </c>
      <c r="G55" s="64">
        <v>21</v>
      </c>
      <c r="H55" s="64">
        <v>7677</v>
      </c>
      <c r="I55" s="41">
        <v>11</v>
      </c>
      <c r="J55" s="41">
        <v>7689</v>
      </c>
      <c r="K55" s="42">
        <v>1</v>
      </c>
      <c r="L55">
        <v>21121</v>
      </c>
    </row>
    <row r="56" spans="1:22" x14ac:dyDescent="0.3">
      <c r="A56" s="58">
        <v>21</v>
      </c>
      <c r="B56" s="58">
        <v>7789</v>
      </c>
      <c r="C56" s="61">
        <v>22</v>
      </c>
      <c r="D56" s="58">
        <v>7798</v>
      </c>
      <c r="E56" s="61">
        <v>13</v>
      </c>
      <c r="F56" s="58">
        <v>7808</v>
      </c>
      <c r="G56" s="64">
        <v>14</v>
      </c>
      <c r="H56" s="64">
        <v>7818</v>
      </c>
      <c r="I56" s="41">
        <v>24</v>
      </c>
      <c r="J56" s="41">
        <v>7826</v>
      </c>
      <c r="K56" s="42">
        <v>0</v>
      </c>
      <c r="L56">
        <v>22112</v>
      </c>
    </row>
    <row r="57" spans="1:22" x14ac:dyDescent="0.3">
      <c r="A57" s="58">
        <v>21</v>
      </c>
      <c r="B57" s="58">
        <v>7925</v>
      </c>
      <c r="C57" s="61">
        <v>22</v>
      </c>
      <c r="D57" s="58">
        <v>7927</v>
      </c>
      <c r="E57" s="61">
        <v>24</v>
      </c>
      <c r="F57" s="58">
        <v>7944</v>
      </c>
      <c r="G57" s="64">
        <v>14</v>
      </c>
      <c r="H57" s="64">
        <v>7954</v>
      </c>
      <c r="I57" s="41">
        <v>13</v>
      </c>
      <c r="J57" s="41">
        <v>7962</v>
      </c>
      <c r="K57" s="42">
        <v>0</v>
      </c>
      <c r="L57">
        <v>22211</v>
      </c>
    </row>
    <row r="58" spans="1:22" x14ac:dyDescent="0.3">
      <c r="A58" s="58">
        <v>21</v>
      </c>
      <c r="B58" s="58">
        <v>8146</v>
      </c>
      <c r="C58" s="61">
        <v>11</v>
      </c>
      <c r="D58" s="58">
        <v>8159</v>
      </c>
      <c r="E58" s="61">
        <v>22</v>
      </c>
      <c r="F58" s="58">
        <v>8169</v>
      </c>
      <c r="G58" s="64">
        <v>14</v>
      </c>
      <c r="H58" s="64">
        <v>8191</v>
      </c>
      <c r="I58" s="41">
        <v>13</v>
      </c>
      <c r="J58" s="41">
        <v>8201</v>
      </c>
      <c r="K58" s="42">
        <v>0</v>
      </c>
      <c r="L58">
        <v>21211</v>
      </c>
    </row>
    <row r="59" spans="1:22" x14ac:dyDescent="0.3">
      <c r="A59" s="59">
        <v>21</v>
      </c>
      <c r="B59" s="59">
        <v>8314</v>
      </c>
      <c r="C59" s="62">
        <v>11</v>
      </c>
      <c r="D59" s="59">
        <v>8328</v>
      </c>
      <c r="E59" s="62">
        <v>22</v>
      </c>
      <c r="F59" s="59">
        <v>8338</v>
      </c>
      <c r="G59" s="65">
        <v>14</v>
      </c>
      <c r="H59" s="65">
        <v>8347</v>
      </c>
      <c r="I59" s="40">
        <v>13</v>
      </c>
      <c r="J59" s="40">
        <v>8356</v>
      </c>
      <c r="K59" s="50">
        <v>0</v>
      </c>
      <c r="L59">
        <v>21211</v>
      </c>
    </row>
    <row r="60" spans="1:22" x14ac:dyDescent="0.3">
      <c r="A60" s="59">
        <v>21</v>
      </c>
      <c r="B60" s="59">
        <v>8526</v>
      </c>
      <c r="C60" s="62">
        <v>11</v>
      </c>
      <c r="D60" s="59">
        <v>8542</v>
      </c>
      <c r="E60" s="62">
        <v>11</v>
      </c>
      <c r="F60" s="59">
        <v>8550</v>
      </c>
      <c r="G60" s="65">
        <v>12</v>
      </c>
      <c r="H60" s="65">
        <v>8558</v>
      </c>
      <c r="I60" s="40">
        <v>13</v>
      </c>
      <c r="J60" s="40">
        <v>8567</v>
      </c>
      <c r="K60" s="50">
        <v>0</v>
      </c>
      <c r="L60">
        <v>21111</v>
      </c>
    </row>
    <row r="61" spans="1:22" x14ac:dyDescent="0.3">
      <c r="A61" s="59">
        <v>21</v>
      </c>
      <c r="B61" s="59">
        <v>8728</v>
      </c>
      <c r="C61" s="62">
        <v>11</v>
      </c>
      <c r="D61" s="59">
        <v>8741</v>
      </c>
      <c r="E61" s="62">
        <v>22</v>
      </c>
      <c r="F61" s="59">
        <v>8751</v>
      </c>
      <c r="G61" s="65">
        <v>14</v>
      </c>
      <c r="H61" s="65">
        <v>8761</v>
      </c>
      <c r="I61" s="40">
        <v>13</v>
      </c>
      <c r="J61" s="40">
        <v>8770</v>
      </c>
      <c r="K61" s="50">
        <v>0</v>
      </c>
      <c r="L61">
        <v>21211</v>
      </c>
    </row>
    <row r="62" spans="1:22" x14ac:dyDescent="0.3">
      <c r="A62" s="59">
        <v>21</v>
      </c>
      <c r="B62" s="59">
        <v>9075</v>
      </c>
      <c r="C62" s="62">
        <v>22</v>
      </c>
      <c r="D62" s="59">
        <v>9077</v>
      </c>
      <c r="E62" s="62">
        <v>24</v>
      </c>
      <c r="F62" s="59">
        <v>9084</v>
      </c>
      <c r="G62" s="65">
        <v>14</v>
      </c>
      <c r="H62" s="65">
        <v>9094</v>
      </c>
      <c r="I62" s="40">
        <v>13</v>
      </c>
      <c r="J62" s="40">
        <v>9103</v>
      </c>
      <c r="K62" s="50">
        <v>0</v>
      </c>
      <c r="L62">
        <v>22211</v>
      </c>
    </row>
    <row r="63" spans="1:22" x14ac:dyDescent="0.3">
      <c r="A63" s="59">
        <v>21</v>
      </c>
      <c r="B63" s="59">
        <v>9212</v>
      </c>
      <c r="C63" s="62">
        <v>22</v>
      </c>
      <c r="D63" s="59">
        <v>9220</v>
      </c>
      <c r="E63" s="62">
        <v>24</v>
      </c>
      <c r="F63" s="59">
        <v>9239</v>
      </c>
      <c r="G63" s="65">
        <v>14</v>
      </c>
      <c r="H63" s="65">
        <v>9252</v>
      </c>
      <c r="I63" s="40">
        <v>13</v>
      </c>
      <c r="J63" s="40">
        <v>9261</v>
      </c>
      <c r="K63" s="50">
        <v>0</v>
      </c>
      <c r="L63">
        <v>22211</v>
      </c>
    </row>
    <row r="64" spans="1:22" x14ac:dyDescent="0.3">
      <c r="A64" s="59">
        <v>21</v>
      </c>
      <c r="B64" s="59">
        <v>9379</v>
      </c>
      <c r="C64" s="62">
        <v>11</v>
      </c>
      <c r="D64" s="59">
        <v>9397</v>
      </c>
      <c r="E64" s="62">
        <v>22</v>
      </c>
      <c r="F64" s="59">
        <v>9406</v>
      </c>
      <c r="G64" s="65">
        <v>14</v>
      </c>
      <c r="H64" s="65">
        <v>9415</v>
      </c>
      <c r="I64" s="40">
        <v>13</v>
      </c>
      <c r="J64" s="40">
        <v>9423</v>
      </c>
      <c r="K64" s="50">
        <v>0</v>
      </c>
      <c r="L64">
        <v>21211</v>
      </c>
    </row>
    <row r="65" spans="1:12" x14ac:dyDescent="0.3">
      <c r="A65" s="59">
        <v>21</v>
      </c>
      <c r="B65" s="59">
        <v>9546</v>
      </c>
      <c r="C65" s="62">
        <v>22</v>
      </c>
      <c r="D65" s="59">
        <v>9551</v>
      </c>
      <c r="E65" s="62">
        <v>24</v>
      </c>
      <c r="F65" s="59">
        <v>9556</v>
      </c>
      <c r="G65" s="65">
        <v>14</v>
      </c>
      <c r="H65" s="65">
        <v>9571</v>
      </c>
      <c r="I65" s="40">
        <v>13</v>
      </c>
      <c r="J65" s="40">
        <v>9581</v>
      </c>
      <c r="K65" s="50">
        <v>0</v>
      </c>
      <c r="L65">
        <v>22211</v>
      </c>
    </row>
    <row r="66" spans="1:12" x14ac:dyDescent="0.3">
      <c r="A66" s="59">
        <v>21</v>
      </c>
      <c r="B66" s="59">
        <v>9690</v>
      </c>
      <c r="C66" s="62">
        <v>22</v>
      </c>
      <c r="D66" s="59">
        <v>9696</v>
      </c>
      <c r="E66" s="62">
        <v>13</v>
      </c>
      <c r="F66" s="59">
        <v>9708</v>
      </c>
      <c r="G66" s="65">
        <v>23</v>
      </c>
      <c r="H66" s="65">
        <v>9717</v>
      </c>
      <c r="I66" s="40">
        <v>13</v>
      </c>
      <c r="J66" s="40">
        <v>9729</v>
      </c>
      <c r="K66" s="50">
        <v>0</v>
      </c>
      <c r="L66">
        <v>22121</v>
      </c>
    </row>
    <row r="67" spans="1:12" x14ac:dyDescent="0.3">
      <c r="A67" s="59">
        <v>21</v>
      </c>
      <c r="B67" s="59">
        <v>9865</v>
      </c>
      <c r="C67" s="62">
        <v>11</v>
      </c>
      <c r="D67" s="59">
        <v>9880</v>
      </c>
      <c r="E67" s="62">
        <v>22</v>
      </c>
      <c r="F67" s="59">
        <v>9886</v>
      </c>
      <c r="G67" s="65">
        <v>14</v>
      </c>
      <c r="H67" s="65">
        <v>9896</v>
      </c>
      <c r="I67" s="40">
        <v>13</v>
      </c>
      <c r="J67" s="40">
        <v>9903</v>
      </c>
      <c r="K67" s="50">
        <v>0</v>
      </c>
      <c r="L67">
        <v>21211</v>
      </c>
    </row>
    <row r="68" spans="1:12" x14ac:dyDescent="0.3">
      <c r="A68" s="59">
        <v>21</v>
      </c>
      <c r="B68" s="59">
        <v>12151</v>
      </c>
      <c r="C68" s="62">
        <v>22</v>
      </c>
      <c r="D68" s="59">
        <v>12163</v>
      </c>
      <c r="E68" s="62">
        <v>13</v>
      </c>
      <c r="F68" s="59">
        <v>12178</v>
      </c>
      <c r="G68" s="65">
        <v>14</v>
      </c>
      <c r="H68" s="65">
        <v>12200</v>
      </c>
      <c r="I68" s="40">
        <v>13</v>
      </c>
      <c r="J68" s="40">
        <v>12209</v>
      </c>
      <c r="K68" s="50">
        <v>0</v>
      </c>
      <c r="L68">
        <v>22111</v>
      </c>
    </row>
    <row r="69" spans="1:12" x14ac:dyDescent="0.3">
      <c r="A69" s="59">
        <v>21</v>
      </c>
      <c r="B69" s="59">
        <v>12561</v>
      </c>
      <c r="C69" s="62">
        <v>22</v>
      </c>
      <c r="D69" s="59">
        <v>12568</v>
      </c>
      <c r="E69" s="62">
        <v>13</v>
      </c>
      <c r="F69" s="59">
        <v>12583</v>
      </c>
      <c r="G69" s="65">
        <v>23</v>
      </c>
      <c r="H69" s="65">
        <v>12593</v>
      </c>
      <c r="I69" s="40">
        <v>13</v>
      </c>
      <c r="J69" s="40">
        <v>12603</v>
      </c>
      <c r="K69" s="50">
        <v>0</v>
      </c>
      <c r="L69">
        <v>22121</v>
      </c>
    </row>
    <row r="70" spans="1:12" x14ac:dyDescent="0.3">
      <c r="A70" s="59">
        <v>21</v>
      </c>
      <c r="B70" s="59">
        <v>12778</v>
      </c>
      <c r="C70" s="62">
        <v>11</v>
      </c>
      <c r="D70" s="59">
        <v>12788</v>
      </c>
      <c r="E70" s="62">
        <v>22</v>
      </c>
      <c r="F70" s="59">
        <v>12800</v>
      </c>
      <c r="G70" s="65">
        <v>14</v>
      </c>
      <c r="H70" s="65">
        <v>12809</v>
      </c>
      <c r="I70" s="40">
        <v>24</v>
      </c>
      <c r="J70" s="40">
        <v>12820</v>
      </c>
      <c r="K70" s="50">
        <v>0</v>
      </c>
      <c r="L70">
        <v>21212</v>
      </c>
    </row>
    <row r="71" spans="1:12" x14ac:dyDescent="0.3">
      <c r="A71" s="59">
        <v>21</v>
      </c>
      <c r="B71" s="59">
        <v>12926</v>
      </c>
      <c r="C71" s="62">
        <v>11</v>
      </c>
      <c r="D71" s="59">
        <v>12945</v>
      </c>
      <c r="E71" s="62">
        <v>22</v>
      </c>
      <c r="F71" s="59">
        <v>12955</v>
      </c>
      <c r="G71" s="65">
        <v>14</v>
      </c>
      <c r="H71" s="65">
        <v>12966</v>
      </c>
      <c r="I71" s="40">
        <v>24</v>
      </c>
      <c r="J71" s="40">
        <v>12975</v>
      </c>
      <c r="K71" s="50">
        <v>0</v>
      </c>
      <c r="L71">
        <v>21212</v>
      </c>
    </row>
    <row r="72" spans="1:12" x14ac:dyDescent="0.3">
      <c r="A72" s="59">
        <v>21</v>
      </c>
      <c r="B72" s="59">
        <v>13091</v>
      </c>
      <c r="C72" s="62">
        <v>11</v>
      </c>
      <c r="D72" s="59">
        <v>13111</v>
      </c>
      <c r="E72" s="62">
        <v>22</v>
      </c>
      <c r="F72" s="59">
        <v>13119</v>
      </c>
      <c r="G72" s="65">
        <v>14</v>
      </c>
      <c r="H72" s="65">
        <v>13133</v>
      </c>
      <c r="I72" s="40">
        <v>24</v>
      </c>
      <c r="J72" s="40">
        <v>13144</v>
      </c>
      <c r="K72" s="50">
        <v>0</v>
      </c>
      <c r="L72">
        <v>21212</v>
      </c>
    </row>
    <row r="73" spans="1:12" x14ac:dyDescent="0.3">
      <c r="A73" s="59">
        <v>21</v>
      </c>
      <c r="B73" s="59">
        <v>13299</v>
      </c>
      <c r="C73" s="62">
        <v>22</v>
      </c>
      <c r="D73" s="59">
        <v>13306</v>
      </c>
      <c r="E73" s="62">
        <v>13</v>
      </c>
      <c r="F73" s="59">
        <v>13317</v>
      </c>
      <c r="G73" s="65">
        <v>23</v>
      </c>
      <c r="H73" s="65">
        <v>13326</v>
      </c>
      <c r="I73" s="40">
        <v>24</v>
      </c>
      <c r="J73" s="40">
        <v>13332</v>
      </c>
      <c r="K73" s="51">
        <v>1</v>
      </c>
      <c r="L73">
        <v>22122</v>
      </c>
    </row>
    <row r="74" spans="1:12" x14ac:dyDescent="0.3">
      <c r="A74" s="59">
        <v>21</v>
      </c>
      <c r="B74" s="59">
        <v>13437</v>
      </c>
      <c r="C74" s="62">
        <v>22</v>
      </c>
      <c r="D74" s="59">
        <v>13446</v>
      </c>
      <c r="E74" s="62">
        <v>13</v>
      </c>
      <c r="F74" s="59">
        <v>13456</v>
      </c>
      <c r="G74" s="65">
        <v>23</v>
      </c>
      <c r="H74" s="65">
        <v>13462</v>
      </c>
      <c r="I74" s="40">
        <v>13</v>
      </c>
      <c r="J74" s="40">
        <v>13472</v>
      </c>
      <c r="K74" s="50">
        <v>0</v>
      </c>
      <c r="L74">
        <v>22121</v>
      </c>
    </row>
    <row r="75" spans="1:12" x14ac:dyDescent="0.3">
      <c r="A75" s="59">
        <v>21</v>
      </c>
      <c r="B75" s="59">
        <v>13607</v>
      </c>
      <c r="C75" s="62">
        <v>22</v>
      </c>
      <c r="D75" s="59">
        <v>13612</v>
      </c>
      <c r="E75" s="62">
        <v>13</v>
      </c>
      <c r="F75" s="59">
        <v>13622</v>
      </c>
      <c r="G75" s="65">
        <v>23</v>
      </c>
      <c r="H75" s="65">
        <v>13630</v>
      </c>
      <c r="I75" s="40">
        <v>13</v>
      </c>
      <c r="J75" s="40">
        <v>13641</v>
      </c>
      <c r="K75" s="50">
        <v>0</v>
      </c>
      <c r="L75">
        <v>22121</v>
      </c>
    </row>
    <row r="76" spans="1:12" x14ac:dyDescent="0.3">
      <c r="A76" s="58">
        <v>21</v>
      </c>
      <c r="B76" s="58">
        <v>13785</v>
      </c>
      <c r="C76" s="61">
        <v>11</v>
      </c>
      <c r="D76" s="58">
        <v>13800</v>
      </c>
      <c r="E76" s="61">
        <v>22</v>
      </c>
      <c r="F76" s="58">
        <v>13806</v>
      </c>
      <c r="G76" s="64">
        <v>14</v>
      </c>
      <c r="H76" s="64">
        <v>13818</v>
      </c>
      <c r="I76" s="41">
        <v>13</v>
      </c>
      <c r="J76" s="41">
        <v>13827</v>
      </c>
      <c r="K76" s="42">
        <v>0</v>
      </c>
      <c r="L76">
        <v>21211</v>
      </c>
    </row>
    <row r="77" spans="1:12" x14ac:dyDescent="0.3">
      <c r="A77" s="58">
        <v>21</v>
      </c>
      <c r="B77" s="58">
        <v>13972</v>
      </c>
      <c r="C77" s="61">
        <v>22</v>
      </c>
      <c r="D77" s="58">
        <v>13978</v>
      </c>
      <c r="E77" s="61">
        <v>24</v>
      </c>
      <c r="F77" s="58">
        <v>13986</v>
      </c>
      <c r="G77" s="64">
        <v>14</v>
      </c>
      <c r="H77" s="64">
        <v>14001</v>
      </c>
      <c r="I77" s="41">
        <v>13</v>
      </c>
      <c r="J77" s="41">
        <v>14011</v>
      </c>
      <c r="K77" s="42">
        <v>0</v>
      </c>
      <c r="L77">
        <v>22211</v>
      </c>
    </row>
    <row r="78" spans="1:12" x14ac:dyDescent="0.3">
      <c r="A78" s="58">
        <v>21</v>
      </c>
      <c r="B78" s="58">
        <v>14132</v>
      </c>
      <c r="C78" s="61">
        <v>22</v>
      </c>
      <c r="D78" s="58">
        <v>14138</v>
      </c>
      <c r="E78" s="61">
        <v>24</v>
      </c>
      <c r="F78" s="58">
        <v>14148</v>
      </c>
      <c r="G78" s="64">
        <v>14</v>
      </c>
      <c r="H78" s="64">
        <v>14163</v>
      </c>
      <c r="I78" s="41">
        <v>24</v>
      </c>
      <c r="J78" s="41">
        <v>14172</v>
      </c>
      <c r="K78" s="51">
        <v>1</v>
      </c>
      <c r="L78">
        <v>22212</v>
      </c>
    </row>
    <row r="79" spans="1:12" x14ac:dyDescent="0.3">
      <c r="A79" s="58">
        <v>21</v>
      </c>
      <c r="B79" s="58">
        <v>14279</v>
      </c>
      <c r="C79" s="61">
        <v>22</v>
      </c>
      <c r="D79" s="58">
        <v>14298</v>
      </c>
      <c r="E79" s="61">
        <v>13</v>
      </c>
      <c r="F79" s="58">
        <v>14307</v>
      </c>
      <c r="G79" s="64">
        <v>23</v>
      </c>
      <c r="H79" s="64">
        <v>14318</v>
      </c>
      <c r="I79" s="41">
        <v>13</v>
      </c>
      <c r="J79" s="41">
        <v>14330</v>
      </c>
      <c r="K79" s="42">
        <v>0</v>
      </c>
      <c r="L79">
        <v>22121</v>
      </c>
    </row>
    <row r="80" spans="1:12" x14ac:dyDescent="0.3">
      <c r="A80" s="58">
        <v>21</v>
      </c>
      <c r="B80" s="58">
        <v>14440</v>
      </c>
      <c r="C80" s="61">
        <v>11</v>
      </c>
      <c r="D80" s="58">
        <v>14454</v>
      </c>
      <c r="E80" s="61">
        <v>22</v>
      </c>
      <c r="F80" s="58">
        <v>14460</v>
      </c>
      <c r="G80" s="64">
        <v>14</v>
      </c>
      <c r="H80" s="64">
        <v>14470</v>
      </c>
      <c r="I80" s="41">
        <v>24</v>
      </c>
      <c r="J80" s="41">
        <v>14479</v>
      </c>
      <c r="K80" s="42">
        <v>0</v>
      </c>
      <c r="L80">
        <v>21212</v>
      </c>
    </row>
    <row r="81" spans="1:12" x14ac:dyDescent="0.3">
      <c r="A81" s="58">
        <v>12</v>
      </c>
      <c r="B81" s="58">
        <v>14622</v>
      </c>
      <c r="C81" s="61">
        <v>13</v>
      </c>
      <c r="D81" s="58">
        <v>14629</v>
      </c>
      <c r="E81" s="61">
        <v>13</v>
      </c>
      <c r="F81" s="58">
        <v>14638</v>
      </c>
      <c r="G81" s="64">
        <v>23</v>
      </c>
      <c r="H81" s="64">
        <v>14644</v>
      </c>
      <c r="I81" s="41">
        <v>13</v>
      </c>
      <c r="J81" s="41">
        <v>14657</v>
      </c>
      <c r="K81" s="42">
        <v>0</v>
      </c>
      <c r="L81">
        <v>11121</v>
      </c>
    </row>
    <row r="82" spans="1:12" x14ac:dyDescent="0.3">
      <c r="A82" s="58">
        <v>21</v>
      </c>
      <c r="B82" s="58">
        <v>14780</v>
      </c>
      <c r="C82" s="61">
        <v>22</v>
      </c>
      <c r="D82" s="58">
        <v>14788</v>
      </c>
      <c r="E82" s="61">
        <v>13</v>
      </c>
      <c r="F82" s="58">
        <v>14799</v>
      </c>
      <c r="G82" s="64">
        <v>23</v>
      </c>
      <c r="H82" s="64">
        <v>14807</v>
      </c>
      <c r="I82" s="41">
        <v>13</v>
      </c>
      <c r="J82" s="41">
        <v>14820</v>
      </c>
      <c r="K82" s="42">
        <v>0</v>
      </c>
      <c r="L82">
        <v>22121</v>
      </c>
    </row>
    <row r="83" spans="1:12" x14ac:dyDescent="0.3">
      <c r="A83" s="58">
        <v>21</v>
      </c>
      <c r="B83" s="58">
        <v>14959</v>
      </c>
      <c r="C83" s="61">
        <v>22</v>
      </c>
      <c r="D83" s="58">
        <v>14965</v>
      </c>
      <c r="E83" s="61">
        <v>24</v>
      </c>
      <c r="F83" s="58">
        <v>14984</v>
      </c>
      <c r="G83" s="64">
        <v>14</v>
      </c>
      <c r="H83" s="64">
        <v>14997</v>
      </c>
      <c r="I83" s="41">
        <v>13</v>
      </c>
      <c r="J83" s="41">
        <v>15003</v>
      </c>
      <c r="K83" s="42">
        <v>0</v>
      </c>
      <c r="L83">
        <v>22211</v>
      </c>
    </row>
    <row r="84" spans="1:12" x14ac:dyDescent="0.3">
      <c r="A84" s="58">
        <v>21</v>
      </c>
      <c r="B84" s="58">
        <v>15193</v>
      </c>
      <c r="C84" s="61">
        <v>11</v>
      </c>
      <c r="D84" s="58">
        <v>15208</v>
      </c>
      <c r="E84" s="61">
        <v>22</v>
      </c>
      <c r="F84" s="58">
        <v>15217</v>
      </c>
      <c r="G84" s="64">
        <v>23</v>
      </c>
      <c r="H84" s="64">
        <v>15225</v>
      </c>
      <c r="I84" s="41">
        <v>13</v>
      </c>
      <c r="J84" s="41">
        <v>15239</v>
      </c>
      <c r="K84" s="42">
        <v>0</v>
      </c>
      <c r="L84">
        <v>21221</v>
      </c>
    </row>
    <row r="85" spans="1:12" x14ac:dyDescent="0.3">
      <c r="A85" s="58">
        <v>21</v>
      </c>
      <c r="B85" s="58">
        <v>15467</v>
      </c>
      <c r="C85" s="61">
        <v>22</v>
      </c>
      <c r="D85" s="58">
        <v>15472</v>
      </c>
      <c r="E85" s="61">
        <v>13</v>
      </c>
      <c r="F85" s="58">
        <v>15483</v>
      </c>
      <c r="G85" s="64">
        <v>23</v>
      </c>
      <c r="H85" s="64">
        <v>15489</v>
      </c>
      <c r="I85" s="41">
        <v>13</v>
      </c>
      <c r="J85" s="41">
        <v>15500</v>
      </c>
      <c r="K85" s="42">
        <v>0</v>
      </c>
      <c r="L85">
        <v>22121</v>
      </c>
    </row>
    <row r="86" spans="1:12" x14ac:dyDescent="0.3">
      <c r="A86" s="58">
        <v>21</v>
      </c>
      <c r="B86" s="58">
        <v>15605</v>
      </c>
      <c r="C86" s="61">
        <v>22</v>
      </c>
      <c r="D86" s="58">
        <v>15611</v>
      </c>
      <c r="E86" s="61">
        <v>24</v>
      </c>
      <c r="F86" s="58">
        <v>15620</v>
      </c>
      <c r="G86" s="64">
        <v>23</v>
      </c>
      <c r="H86" s="64">
        <v>15629</v>
      </c>
      <c r="I86" s="41">
        <v>13</v>
      </c>
      <c r="J86" s="41">
        <v>15642</v>
      </c>
      <c r="K86" s="42">
        <v>0</v>
      </c>
      <c r="L86">
        <v>22221</v>
      </c>
    </row>
    <row r="87" spans="1:12" x14ac:dyDescent="0.3">
      <c r="A87" s="58">
        <v>21</v>
      </c>
      <c r="B87" s="58">
        <v>15864</v>
      </c>
      <c r="C87" s="61">
        <v>22</v>
      </c>
      <c r="D87" s="58">
        <v>15877</v>
      </c>
      <c r="E87" s="61">
        <v>13</v>
      </c>
      <c r="F87" s="58">
        <v>15891</v>
      </c>
      <c r="G87" s="64">
        <v>23</v>
      </c>
      <c r="H87" s="64">
        <v>15901</v>
      </c>
      <c r="I87" s="41">
        <v>13</v>
      </c>
      <c r="J87" s="41">
        <v>15910</v>
      </c>
      <c r="K87" s="42">
        <v>0</v>
      </c>
      <c r="L87">
        <v>22121</v>
      </c>
    </row>
    <row r="88" spans="1:12" x14ac:dyDescent="0.3">
      <c r="A88" s="58">
        <v>21</v>
      </c>
      <c r="B88" s="58">
        <v>16061</v>
      </c>
      <c r="C88" s="61">
        <v>22</v>
      </c>
      <c r="D88" s="58">
        <v>16067</v>
      </c>
      <c r="E88" s="61">
        <v>13</v>
      </c>
      <c r="F88" s="58">
        <v>16079</v>
      </c>
      <c r="G88" s="64">
        <v>23</v>
      </c>
      <c r="H88" s="64">
        <v>16087</v>
      </c>
      <c r="I88" s="41">
        <v>13</v>
      </c>
      <c r="J88" s="41">
        <v>16095</v>
      </c>
      <c r="K88" s="42">
        <v>0</v>
      </c>
      <c r="L88">
        <v>22121</v>
      </c>
    </row>
    <row r="89" spans="1:12" x14ac:dyDescent="0.3">
      <c r="A89" s="58">
        <v>21</v>
      </c>
      <c r="B89" s="58">
        <v>16287</v>
      </c>
      <c r="C89" s="61">
        <v>22</v>
      </c>
      <c r="D89" s="58">
        <v>16292</v>
      </c>
      <c r="E89" s="61">
        <v>24</v>
      </c>
      <c r="F89" s="58">
        <v>16298</v>
      </c>
      <c r="G89" s="64">
        <v>23</v>
      </c>
      <c r="H89" s="64">
        <v>16306</v>
      </c>
      <c r="I89" s="41">
        <v>13</v>
      </c>
      <c r="J89" s="41">
        <v>16322</v>
      </c>
      <c r="K89" s="42">
        <v>0</v>
      </c>
      <c r="L89">
        <v>22221</v>
      </c>
    </row>
    <row r="90" spans="1:12" x14ac:dyDescent="0.3">
      <c r="A90" s="58">
        <v>21</v>
      </c>
      <c r="B90" s="58">
        <v>16476</v>
      </c>
      <c r="C90" s="61">
        <v>22</v>
      </c>
      <c r="D90" s="58">
        <v>16478</v>
      </c>
      <c r="E90" s="61">
        <v>24</v>
      </c>
      <c r="F90" s="58">
        <v>16481</v>
      </c>
      <c r="G90" s="64">
        <v>23</v>
      </c>
      <c r="H90" s="64">
        <v>16487</v>
      </c>
      <c r="I90" s="41">
        <v>13</v>
      </c>
      <c r="J90" s="41">
        <v>16497</v>
      </c>
      <c r="K90" s="42">
        <v>0</v>
      </c>
      <c r="L90">
        <v>22221</v>
      </c>
    </row>
    <row r="91" spans="1:12" x14ac:dyDescent="0.3">
      <c r="A91" s="58">
        <v>21</v>
      </c>
      <c r="B91" s="58">
        <v>16673</v>
      </c>
      <c r="C91" s="61">
        <v>22</v>
      </c>
      <c r="D91" s="58">
        <v>16679</v>
      </c>
      <c r="E91" s="61">
        <v>24</v>
      </c>
      <c r="F91" s="58">
        <v>16686</v>
      </c>
      <c r="G91" s="64">
        <v>14</v>
      </c>
      <c r="H91" s="64">
        <v>16707</v>
      </c>
      <c r="I91" s="41">
        <v>24</v>
      </c>
      <c r="J91" s="41">
        <v>16717</v>
      </c>
      <c r="K91" s="42">
        <v>0</v>
      </c>
      <c r="L91">
        <v>22212</v>
      </c>
    </row>
    <row r="92" spans="1:12" x14ac:dyDescent="0.3">
      <c r="A92" s="58">
        <v>21</v>
      </c>
      <c r="B92" s="58">
        <v>17310</v>
      </c>
      <c r="C92" s="61">
        <v>22</v>
      </c>
      <c r="D92" s="58">
        <v>17318</v>
      </c>
      <c r="E92" s="61">
        <v>24</v>
      </c>
      <c r="F92" s="58">
        <v>17326</v>
      </c>
      <c r="G92" s="64">
        <v>14</v>
      </c>
      <c r="H92" s="64">
        <v>17336</v>
      </c>
      <c r="I92" s="41">
        <v>24</v>
      </c>
      <c r="J92" s="41">
        <v>17346</v>
      </c>
      <c r="K92" s="42">
        <v>0</v>
      </c>
      <c r="L92">
        <v>22212</v>
      </c>
    </row>
    <row r="93" spans="1:12" x14ac:dyDescent="0.3">
      <c r="A93" s="59">
        <v>21</v>
      </c>
      <c r="B93" s="59">
        <v>17517</v>
      </c>
      <c r="C93" s="62">
        <v>22</v>
      </c>
      <c r="D93" s="59">
        <v>17525</v>
      </c>
      <c r="E93" s="62">
        <v>24</v>
      </c>
      <c r="F93" s="59">
        <v>17531</v>
      </c>
      <c r="G93" s="65">
        <v>14</v>
      </c>
      <c r="H93" s="65">
        <v>17546</v>
      </c>
      <c r="I93" s="40">
        <v>24</v>
      </c>
      <c r="J93" s="40">
        <v>17555</v>
      </c>
      <c r="K93" s="50">
        <v>0</v>
      </c>
      <c r="L93">
        <v>22212</v>
      </c>
    </row>
    <row r="94" spans="1:12" x14ac:dyDescent="0.3">
      <c r="A94" s="59">
        <v>21</v>
      </c>
      <c r="B94" s="59">
        <v>17666</v>
      </c>
      <c r="C94" s="62">
        <v>22</v>
      </c>
      <c r="D94" s="59">
        <v>17676</v>
      </c>
      <c r="E94" s="62">
        <v>13</v>
      </c>
      <c r="F94" s="59">
        <v>17685</v>
      </c>
      <c r="G94" s="65">
        <v>23</v>
      </c>
      <c r="H94" s="65">
        <v>17693</v>
      </c>
      <c r="I94" s="40">
        <v>24</v>
      </c>
      <c r="J94" s="40">
        <v>17717</v>
      </c>
      <c r="K94" s="50">
        <v>0</v>
      </c>
      <c r="L94">
        <v>22122</v>
      </c>
    </row>
    <row r="95" spans="1:12" x14ac:dyDescent="0.3">
      <c r="A95" s="59">
        <v>21</v>
      </c>
      <c r="B95" s="59">
        <v>17827</v>
      </c>
      <c r="C95" s="62">
        <v>11</v>
      </c>
      <c r="D95" s="59">
        <v>17840</v>
      </c>
      <c r="E95" s="62">
        <v>11</v>
      </c>
      <c r="F95" s="59">
        <v>17849</v>
      </c>
      <c r="G95" s="65">
        <v>21</v>
      </c>
      <c r="H95" s="65">
        <v>17855</v>
      </c>
      <c r="I95" s="40">
        <v>11</v>
      </c>
      <c r="J95" s="40">
        <v>17865</v>
      </c>
      <c r="K95" s="50">
        <v>1</v>
      </c>
      <c r="L95">
        <v>21121</v>
      </c>
    </row>
    <row r="96" spans="1:12" x14ac:dyDescent="0.3">
      <c r="A96" s="59">
        <v>21</v>
      </c>
      <c r="B96" s="59">
        <v>17965</v>
      </c>
      <c r="C96" s="62">
        <v>22</v>
      </c>
      <c r="D96" s="59">
        <v>17971</v>
      </c>
      <c r="E96" s="62">
        <v>24</v>
      </c>
      <c r="F96" s="59">
        <v>17978</v>
      </c>
      <c r="G96" s="65">
        <v>23</v>
      </c>
      <c r="H96" s="65">
        <v>17984</v>
      </c>
      <c r="I96" s="40">
        <v>24</v>
      </c>
      <c r="J96" s="40">
        <v>17990</v>
      </c>
      <c r="K96" s="50">
        <v>0</v>
      </c>
      <c r="L96">
        <v>22222</v>
      </c>
    </row>
    <row r="97" spans="1:12" x14ac:dyDescent="0.3">
      <c r="A97" s="59">
        <v>21</v>
      </c>
      <c r="B97" s="59">
        <v>18093</v>
      </c>
      <c r="C97" s="62">
        <v>22</v>
      </c>
      <c r="D97" s="59">
        <v>18100</v>
      </c>
      <c r="E97" s="62">
        <v>13</v>
      </c>
      <c r="F97" s="59">
        <v>18113</v>
      </c>
      <c r="G97" s="65">
        <v>23</v>
      </c>
      <c r="H97" s="65">
        <v>18123</v>
      </c>
      <c r="I97" s="40">
        <v>24</v>
      </c>
      <c r="J97" s="40">
        <v>18125</v>
      </c>
      <c r="K97" s="50">
        <v>0</v>
      </c>
      <c r="L97">
        <v>22122</v>
      </c>
    </row>
    <row r="98" spans="1:12" x14ac:dyDescent="0.3">
      <c r="A98" s="59">
        <v>21</v>
      </c>
      <c r="B98" s="59">
        <v>18258</v>
      </c>
      <c r="C98" s="62">
        <v>22</v>
      </c>
      <c r="D98" s="59">
        <v>18266</v>
      </c>
      <c r="E98" s="62">
        <v>13</v>
      </c>
      <c r="F98" s="59">
        <v>18280</v>
      </c>
      <c r="G98" s="65">
        <v>23</v>
      </c>
      <c r="H98" s="65">
        <v>18294</v>
      </c>
      <c r="I98" s="40">
        <v>24</v>
      </c>
      <c r="J98" s="40">
        <v>18302</v>
      </c>
      <c r="K98" s="50">
        <v>0</v>
      </c>
      <c r="L98">
        <v>22122</v>
      </c>
    </row>
    <row r="99" spans="1:12" x14ac:dyDescent="0.3">
      <c r="A99" s="59">
        <v>21</v>
      </c>
      <c r="B99" s="59">
        <v>18403</v>
      </c>
      <c r="C99" s="62">
        <v>22</v>
      </c>
      <c r="D99" s="59">
        <v>18412</v>
      </c>
      <c r="E99" s="62">
        <v>13</v>
      </c>
      <c r="F99" s="59">
        <v>18425</v>
      </c>
      <c r="G99" s="65">
        <v>23</v>
      </c>
      <c r="H99" s="65">
        <v>18431</v>
      </c>
      <c r="I99" s="40">
        <v>24</v>
      </c>
      <c r="J99" s="40">
        <v>18433</v>
      </c>
      <c r="K99" s="50">
        <v>0</v>
      </c>
      <c r="L99">
        <v>22122</v>
      </c>
    </row>
    <row r="100" spans="1:12" x14ac:dyDescent="0.3">
      <c r="A100" s="59">
        <v>21</v>
      </c>
      <c r="B100" s="59">
        <v>18629</v>
      </c>
      <c r="C100" s="62">
        <v>22</v>
      </c>
      <c r="D100" s="59">
        <v>18634</v>
      </c>
      <c r="E100" s="62">
        <v>13</v>
      </c>
      <c r="F100" s="59">
        <v>18645</v>
      </c>
      <c r="G100" s="65">
        <v>23</v>
      </c>
      <c r="H100" s="65">
        <v>18652</v>
      </c>
      <c r="I100" s="40">
        <v>24</v>
      </c>
      <c r="J100" s="40">
        <v>18654</v>
      </c>
      <c r="K100" s="50">
        <v>0</v>
      </c>
      <c r="L100">
        <v>22122</v>
      </c>
    </row>
    <row r="101" spans="1:12" x14ac:dyDescent="0.3">
      <c r="A101" s="59">
        <v>21</v>
      </c>
      <c r="B101" s="59">
        <v>18803</v>
      </c>
      <c r="C101" s="62">
        <v>22</v>
      </c>
      <c r="D101" s="59">
        <v>18814</v>
      </c>
      <c r="E101" s="62">
        <v>13</v>
      </c>
      <c r="F101" s="59">
        <v>18824</v>
      </c>
      <c r="G101" s="65">
        <v>23</v>
      </c>
      <c r="H101" s="65">
        <v>18830</v>
      </c>
      <c r="I101" s="40">
        <v>24</v>
      </c>
      <c r="J101" s="40">
        <v>18845</v>
      </c>
      <c r="K101" s="50">
        <v>0</v>
      </c>
      <c r="L101">
        <v>22122</v>
      </c>
    </row>
    <row r="102" spans="1:12" x14ac:dyDescent="0.3">
      <c r="A102" s="59">
        <v>12</v>
      </c>
      <c r="B102" s="59">
        <v>19018</v>
      </c>
      <c r="C102" s="62">
        <v>24</v>
      </c>
      <c r="D102" s="59">
        <v>19027</v>
      </c>
      <c r="E102" s="62">
        <v>13</v>
      </c>
      <c r="F102" s="59">
        <v>19041</v>
      </c>
      <c r="G102" s="65">
        <v>14</v>
      </c>
      <c r="H102" s="65">
        <v>19050</v>
      </c>
      <c r="I102" s="40">
        <v>24</v>
      </c>
      <c r="J102" s="40">
        <v>19063</v>
      </c>
      <c r="K102" s="50">
        <v>0</v>
      </c>
      <c r="L102">
        <v>12112</v>
      </c>
    </row>
    <row r="103" spans="1:12" x14ac:dyDescent="0.3">
      <c r="A103" s="59">
        <v>21</v>
      </c>
      <c r="B103" s="59">
        <v>19265</v>
      </c>
      <c r="C103" s="62">
        <v>11</v>
      </c>
      <c r="D103" s="59">
        <v>19294</v>
      </c>
      <c r="E103" s="62">
        <v>22</v>
      </c>
      <c r="F103" s="59">
        <v>19304</v>
      </c>
      <c r="G103" s="65">
        <v>14</v>
      </c>
      <c r="H103" s="65">
        <v>19324</v>
      </c>
      <c r="I103" s="40">
        <v>13</v>
      </c>
      <c r="J103" s="40">
        <v>19333</v>
      </c>
      <c r="K103" s="50">
        <v>0</v>
      </c>
      <c r="L103">
        <v>21211</v>
      </c>
    </row>
    <row r="104" spans="1:12" x14ac:dyDescent="0.3">
      <c r="A104" s="59">
        <v>21</v>
      </c>
      <c r="B104" s="59">
        <v>19505</v>
      </c>
      <c r="C104" s="62">
        <v>22</v>
      </c>
      <c r="D104" s="59">
        <v>19513</v>
      </c>
      <c r="E104" s="62">
        <v>24</v>
      </c>
      <c r="F104" s="59">
        <v>19519</v>
      </c>
      <c r="G104" s="65">
        <v>23</v>
      </c>
      <c r="H104" s="65">
        <v>19526</v>
      </c>
      <c r="I104" s="40">
        <v>24</v>
      </c>
      <c r="J104" s="40">
        <v>19535</v>
      </c>
      <c r="K104" s="50">
        <v>0</v>
      </c>
      <c r="L104">
        <v>22222</v>
      </c>
    </row>
    <row r="105" spans="1:12" x14ac:dyDescent="0.3">
      <c r="A105" s="59">
        <v>21</v>
      </c>
      <c r="B105" s="59">
        <v>19937</v>
      </c>
      <c r="C105" s="62">
        <v>22</v>
      </c>
      <c r="D105" s="59">
        <v>19944</v>
      </c>
      <c r="E105" s="62">
        <v>24</v>
      </c>
      <c r="F105" s="59">
        <v>19950</v>
      </c>
      <c r="G105" s="65">
        <v>23</v>
      </c>
      <c r="H105" s="65">
        <v>19957</v>
      </c>
      <c r="I105" s="40">
        <v>24</v>
      </c>
      <c r="J105" s="40">
        <v>19964</v>
      </c>
      <c r="K105" s="50">
        <v>0</v>
      </c>
      <c r="L105">
        <v>22222</v>
      </c>
    </row>
    <row r="106" spans="1:12" x14ac:dyDescent="0.3">
      <c r="A106" s="59">
        <v>21</v>
      </c>
      <c r="B106" s="59">
        <v>20284</v>
      </c>
      <c r="C106" s="62">
        <v>22</v>
      </c>
      <c r="D106" s="59">
        <v>20291</v>
      </c>
      <c r="E106" s="62">
        <v>24</v>
      </c>
      <c r="F106" s="59">
        <v>20308</v>
      </c>
      <c r="G106" s="65">
        <v>23</v>
      </c>
      <c r="H106" s="65">
        <v>20487</v>
      </c>
      <c r="I106" s="40">
        <v>24</v>
      </c>
      <c r="J106" s="40">
        <v>20493</v>
      </c>
      <c r="K106" s="50">
        <v>0</v>
      </c>
      <c r="L106">
        <v>22222</v>
      </c>
    </row>
    <row r="107" spans="1:12" x14ac:dyDescent="0.3">
      <c r="A107" s="59">
        <v>21</v>
      </c>
      <c r="B107" s="59">
        <v>20917</v>
      </c>
      <c r="C107" s="62">
        <v>22</v>
      </c>
      <c r="D107" s="59">
        <v>20923</v>
      </c>
      <c r="E107" s="62">
        <v>24</v>
      </c>
      <c r="F107" s="59">
        <v>20930</v>
      </c>
      <c r="G107" s="65">
        <v>23</v>
      </c>
      <c r="H107" s="65">
        <v>20938</v>
      </c>
      <c r="I107" s="40">
        <v>24</v>
      </c>
      <c r="J107" s="40">
        <v>20947</v>
      </c>
      <c r="K107" s="50">
        <v>0</v>
      </c>
      <c r="L107">
        <v>22222</v>
      </c>
    </row>
    <row r="108" spans="1:12" x14ac:dyDescent="0.3">
      <c r="A108" s="59">
        <v>21</v>
      </c>
      <c r="B108" s="59">
        <v>22363</v>
      </c>
      <c r="C108" s="62">
        <v>22</v>
      </c>
      <c r="D108" s="59">
        <v>22387</v>
      </c>
      <c r="E108" s="62">
        <v>24</v>
      </c>
      <c r="F108" s="59">
        <v>22395</v>
      </c>
      <c r="G108" s="65">
        <v>23</v>
      </c>
      <c r="H108" s="65">
        <v>22403</v>
      </c>
      <c r="I108" s="40">
        <v>24</v>
      </c>
      <c r="J108" s="40">
        <v>22410</v>
      </c>
      <c r="K108" s="50">
        <v>0</v>
      </c>
      <c r="L108">
        <v>22222</v>
      </c>
    </row>
    <row r="109" spans="1:12" x14ac:dyDescent="0.3">
      <c r="A109" s="59">
        <v>21</v>
      </c>
      <c r="B109" s="59">
        <v>23298</v>
      </c>
      <c r="C109" s="62">
        <v>22</v>
      </c>
      <c r="D109" s="59">
        <v>23304</v>
      </c>
      <c r="E109" s="62">
        <v>24</v>
      </c>
      <c r="F109" s="59">
        <v>23311</v>
      </c>
      <c r="G109" s="65">
        <v>23</v>
      </c>
      <c r="H109" s="65">
        <v>23316</v>
      </c>
      <c r="I109" s="40">
        <v>24</v>
      </c>
      <c r="J109" s="40">
        <v>23324</v>
      </c>
      <c r="K109" s="50">
        <v>0</v>
      </c>
      <c r="L109">
        <v>22222</v>
      </c>
    </row>
    <row r="110" spans="1:12" x14ac:dyDescent="0.3">
      <c r="A110" s="17"/>
      <c r="B110" s="17"/>
      <c r="C110" s="17"/>
      <c r="D110" s="17"/>
      <c r="E110" s="17"/>
      <c r="F110" s="17"/>
      <c r="G110" s="17"/>
      <c r="H11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162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COUNTA(L61:L87)</f>
        <v>27</v>
      </c>
      <c r="AK3" s="25" t="s">
        <v>117</v>
      </c>
      <c r="AL3">
        <f>COUNTA(L88:L114)</f>
        <v>27</v>
      </c>
      <c r="AP3" s="25" t="s">
        <v>117</v>
      </c>
      <c r="AQ3">
        <f>COUNTA(L115:L141)</f>
        <v>27</v>
      </c>
      <c r="AU3" s="25" t="s">
        <v>117</v>
      </c>
      <c r="AV3">
        <f>COUNTA(L142:L168)</f>
        <v>27</v>
      </c>
    </row>
    <row r="4" spans="1:48" x14ac:dyDescent="0.3">
      <c r="P4" s="25" t="s">
        <v>85</v>
      </c>
      <c r="Q4" s="26">
        <f>SUM(O7:O38)</f>
        <v>162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27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10</v>
      </c>
      <c r="C7" s="60">
        <v>11</v>
      </c>
      <c r="D7" s="57">
        <v>26</v>
      </c>
      <c r="E7" s="60">
        <v>11</v>
      </c>
      <c r="F7" s="57">
        <v>36</v>
      </c>
      <c r="G7" s="63">
        <v>21</v>
      </c>
      <c r="H7" s="63">
        <v>46</v>
      </c>
      <c r="I7" s="41">
        <v>11</v>
      </c>
      <c r="J7" s="41">
        <v>56</v>
      </c>
      <c r="K7" s="42">
        <v>1</v>
      </c>
      <c r="L7">
        <v>21121</v>
      </c>
      <c r="N7" s="35">
        <v>11111</v>
      </c>
      <c r="O7" s="35">
        <f>COUNTIF($L$7:$L$500,N7)</f>
        <v>2</v>
      </c>
      <c r="P7" s="35">
        <f>O7/$Q$4</f>
        <v>1.2345679012345678E-2</v>
      </c>
      <c r="Q7" s="35">
        <f>IF(P7=0,0,(P7*((LOG(P7))/LOG(2))))</f>
        <v>-7.8269753122032396E-2</v>
      </c>
      <c r="T7" s="35">
        <f>N7</f>
        <v>11111</v>
      </c>
      <c r="U7" s="35">
        <f>COUNTIF(L7:L33,T7)</f>
        <v>1</v>
      </c>
      <c r="V7" s="35">
        <f>U7/(W4-U25)</f>
        <v>4.3478260869565216E-2</v>
      </c>
      <c r="W7" s="35">
        <f>IF(V7=0,0,(V7*((LOG(V7))/LOG(2))))</f>
        <v>-0.19667660678508753</v>
      </c>
      <c r="Y7" s="35">
        <f>N7</f>
        <v>11111</v>
      </c>
      <c r="Z7" s="35">
        <f>COUNTIF(L34:L60,Y7)</f>
        <v>1</v>
      </c>
      <c r="AA7" s="35">
        <f>Z7/(AB4-Z25)</f>
        <v>3.8461538461538464E-2</v>
      </c>
      <c r="AB7" s="35">
        <f>IF(AA7=0,0,(AA7*((LOG(AA7))/LOG(2))))</f>
        <v>-0.18078614300542661</v>
      </c>
      <c r="AD7" s="35">
        <f>N7</f>
        <v>11111</v>
      </c>
      <c r="AE7" s="35">
        <f>COUNTIF(L61:L87,AD7)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COUNTIF(L88:L114,AI7)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COUNTIF(L115:L141,AN7)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COUNTIF(L142:L168,AS7)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165</v>
      </c>
      <c r="C8" s="61">
        <v>13</v>
      </c>
      <c r="D8" s="58">
        <v>167</v>
      </c>
      <c r="E8" s="61">
        <v>24</v>
      </c>
      <c r="F8" s="58">
        <v>181</v>
      </c>
      <c r="G8" s="64">
        <v>14</v>
      </c>
      <c r="H8" s="64">
        <v>193</v>
      </c>
      <c r="I8" s="41">
        <v>13</v>
      </c>
      <c r="J8" s="41">
        <v>203</v>
      </c>
      <c r="K8" s="42">
        <v>0</v>
      </c>
      <c r="L8">
        <v>11211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COUNTIF(L88:L114,AI8)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COUNTIF(L115:L141,AN8)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COUNTIF(L142:L168,AS8)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304</v>
      </c>
      <c r="C9" s="61">
        <v>13</v>
      </c>
      <c r="D9" s="58">
        <v>310</v>
      </c>
      <c r="E9" s="61">
        <v>13</v>
      </c>
      <c r="F9" s="58">
        <v>319</v>
      </c>
      <c r="G9" s="64">
        <v>14</v>
      </c>
      <c r="H9" s="64">
        <v>329</v>
      </c>
      <c r="I9" s="41">
        <v>13</v>
      </c>
      <c r="J9" s="41">
        <v>339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6.1728395061728392E-3</v>
      </c>
      <c r="Q9" s="35">
        <f>IF(P9=0,0,(P9*((LOG(P9))/LOG(2))))</f>
        <v>-4.5307716067189037E-2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COUNTIF(L88:L114,AI9)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COUNTIF(L115:L141,AN9)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COUNTIF(L142:L168,AS9)</f>
        <v>1</v>
      </c>
      <c r="AU9" s="35">
        <f>AT9/(AV4-AT25)</f>
        <v>4.7619047619047616E-2</v>
      </c>
      <c r="AV9" s="35">
        <f>IF(AU9=0,0,(AU9*((LOG(AU9))/LOG(2))))</f>
        <v>-0.20915797251327431</v>
      </c>
    </row>
    <row r="10" spans="1:48" x14ac:dyDescent="0.3">
      <c r="A10" s="58">
        <v>21</v>
      </c>
      <c r="B10" s="58">
        <v>438</v>
      </c>
      <c r="C10" s="61">
        <v>11</v>
      </c>
      <c r="D10" s="58">
        <v>452</v>
      </c>
      <c r="E10" s="61">
        <v>11</v>
      </c>
      <c r="F10" s="58">
        <v>471</v>
      </c>
      <c r="G10" s="64">
        <v>12</v>
      </c>
      <c r="H10" s="64">
        <v>480</v>
      </c>
      <c r="I10" s="41">
        <v>13</v>
      </c>
      <c r="J10" s="41">
        <v>491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COUNTIF(L88:L114,AI10)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COUNTIF(L115:L141,AN10)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COUNTIF(L142:L168,AS10)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593</v>
      </c>
      <c r="C11" s="61">
        <v>11</v>
      </c>
      <c r="D11" s="58">
        <v>607</v>
      </c>
      <c r="E11" s="61">
        <v>22</v>
      </c>
      <c r="F11" s="58">
        <v>613</v>
      </c>
      <c r="G11" s="64">
        <v>14</v>
      </c>
      <c r="H11" s="64">
        <v>624</v>
      </c>
      <c r="I11" s="41">
        <v>13</v>
      </c>
      <c r="J11" s="41">
        <v>643</v>
      </c>
      <c r="K11" s="42">
        <v>0</v>
      </c>
      <c r="L11">
        <v>21211</v>
      </c>
      <c r="N11" s="35">
        <v>11211</v>
      </c>
      <c r="O11" s="35">
        <f>COUNTIF($L$7:$L$500,N11)</f>
        <v>3</v>
      </c>
      <c r="P11" s="35">
        <f>O11/$Q$4</f>
        <v>1.8518518518518517E-2</v>
      </c>
      <c r="Q11" s="35">
        <f>IF(P11=0,0,(P11*((LOG(P11))/LOG(2))))</f>
        <v>-0.10657199078080498</v>
      </c>
      <c r="T11" s="35">
        <f>N11</f>
        <v>11211</v>
      </c>
      <c r="U11" s="35">
        <f>COUNTIF(L7:L33,T11)</f>
        <v>1</v>
      </c>
      <c r="V11" s="35">
        <f>U11/(W4-U25)</f>
        <v>4.3478260869565216E-2</v>
      </c>
      <c r="W11" s="35">
        <f>IF(V11=0,0,(V11*((LOG(V11))/LOG(2))))</f>
        <v>-0.19667660678508753</v>
      </c>
      <c r="Y11" s="35">
        <f>N11</f>
        <v>11211</v>
      </c>
      <c r="Z11" s="35">
        <f>COUNTIF(L34:L60,Y11)</f>
        <v>1</v>
      </c>
      <c r="AA11" s="35">
        <f>Z11/(AB4-Z25)</f>
        <v>3.8461538461538464E-2</v>
      </c>
      <c r="AB11" s="35">
        <f>IF(AA11=0,0,(AA11*((LOG(AA11))/LOG(2))))</f>
        <v>-0.18078614300542661</v>
      </c>
      <c r="AD11" s="35">
        <f>N11</f>
        <v>11211</v>
      </c>
      <c r="AE11" s="35">
        <f>COUNTIF(L61:L87,AD11)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COUNTIF(L88:L114,AI11)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COUNTIF(L115:L141,AN11)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COUNTIF(L142:L168,AS11)</f>
        <v>1</v>
      </c>
      <c r="AU11" s="35">
        <f>AT11/(AV4-AT25)</f>
        <v>4.7619047619047616E-2</v>
      </c>
      <c r="AV11" s="35">
        <f>IF(AU11=0,0,(AU11*((LOG(AU11))/LOG(2))))</f>
        <v>-0.20915797251327431</v>
      </c>
    </row>
    <row r="12" spans="1:48" x14ac:dyDescent="0.3">
      <c r="A12" s="58">
        <v>21</v>
      </c>
      <c r="B12" s="58">
        <v>740</v>
      </c>
      <c r="C12" s="61">
        <v>11</v>
      </c>
      <c r="D12" s="58">
        <v>750</v>
      </c>
      <c r="E12" s="61">
        <v>11</v>
      </c>
      <c r="F12" s="58">
        <v>756</v>
      </c>
      <c r="G12" s="64">
        <v>12</v>
      </c>
      <c r="H12" s="64">
        <v>765</v>
      </c>
      <c r="I12" s="41">
        <v>24</v>
      </c>
      <c r="J12" s="41">
        <v>775</v>
      </c>
      <c r="K12" s="42">
        <v>0</v>
      </c>
      <c r="L12">
        <v>21112</v>
      </c>
      <c r="N12" s="35">
        <v>11212</v>
      </c>
      <c r="O12" s="35">
        <f>COUNTIF($L$7:$L$500,N12)</f>
        <v>2</v>
      </c>
      <c r="P12" s="35">
        <f>O12/$Q$4</f>
        <v>1.2345679012345678E-2</v>
      </c>
      <c r="Q12" s="35">
        <f>IF(P12=0,0,(P12*((LOG(P12))/LOG(2))))</f>
        <v>-7.8269753122032396E-2</v>
      </c>
      <c r="T12" s="35">
        <f>N12</f>
        <v>11212</v>
      </c>
      <c r="U12" s="35">
        <f>COUNTIF(L7:L33,T12)</f>
        <v>1</v>
      </c>
      <c r="V12" s="35">
        <f>U12/(W4-U25)</f>
        <v>4.3478260869565216E-2</v>
      </c>
      <c r="W12" s="35">
        <f>IF(V12=0,0,(V12*((LOG(V12))/LOG(2))))</f>
        <v>-0.19667660678508753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COUNTIF(L88:L114,AI12)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COUNTIF(L115:L141,AN12)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COUNTIF(L142:L168,AS12)</f>
        <v>1</v>
      </c>
      <c r="AU12" s="35">
        <f>AT12/(AV4-AT25)</f>
        <v>4.7619047619047616E-2</v>
      </c>
      <c r="AV12" s="35">
        <f>IF(AU12=0,0,(AU12*((LOG(AU12))/LOG(2))))</f>
        <v>-0.20915797251327431</v>
      </c>
    </row>
    <row r="13" spans="1:48" x14ac:dyDescent="0.3">
      <c r="A13" s="58">
        <v>21</v>
      </c>
      <c r="B13" s="58">
        <v>884</v>
      </c>
      <c r="C13" s="61">
        <v>11</v>
      </c>
      <c r="D13" s="58">
        <v>895</v>
      </c>
      <c r="E13" s="61">
        <v>11</v>
      </c>
      <c r="F13" s="58">
        <v>905</v>
      </c>
      <c r="G13" s="64">
        <v>21</v>
      </c>
      <c r="H13" s="64">
        <v>912</v>
      </c>
      <c r="I13" s="41">
        <v>11</v>
      </c>
      <c r="J13" s="41">
        <v>926</v>
      </c>
      <c r="K13" s="42">
        <v>1</v>
      </c>
      <c r="L13">
        <v>21121</v>
      </c>
      <c r="N13" s="35">
        <v>11221</v>
      </c>
      <c r="O13" s="35">
        <f>COUNTIF($L$7:$L$500,N13)</f>
        <v>1</v>
      </c>
      <c r="P13" s="35">
        <f>O13/$Q$4</f>
        <v>6.1728395061728392E-3</v>
      </c>
      <c r="Q13" s="35">
        <f>IF(P13=0,0,(P13*((LOG(P13))/LOG(2))))</f>
        <v>-4.5307716067189037E-2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COUNTIF(L88:L114,AI13)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COUNTIF(L115:L141,AN13)</f>
        <v>1</v>
      </c>
      <c r="AP13" s="35">
        <f>AO13/(AQ4-AO25)</f>
        <v>4.5454545454545456E-2</v>
      </c>
      <c r="AQ13" s="35">
        <f>IF(AP13=0,0,(AP13*((LOG(AP13))/LOG(2))))</f>
        <v>-0.20270143721078623</v>
      </c>
      <c r="AS13" s="35">
        <f>N13</f>
        <v>11221</v>
      </c>
      <c r="AT13" s="35">
        <f>COUNTIF(L142:L168,AS13)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1024</v>
      </c>
      <c r="C14" s="61">
        <v>11</v>
      </c>
      <c r="D14" s="58">
        <v>1034</v>
      </c>
      <c r="E14" s="61">
        <v>22</v>
      </c>
      <c r="F14" s="58">
        <v>1045</v>
      </c>
      <c r="G14" s="64">
        <v>14</v>
      </c>
      <c r="H14" s="64">
        <v>1058</v>
      </c>
      <c r="I14" s="41">
        <v>13</v>
      </c>
      <c r="J14" s="41">
        <v>1067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COUNTIF(L88:L114,AI14)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COUNTIF(L115:L141,AN14)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COUNTIF(L142:L168,AS14)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1172</v>
      </c>
      <c r="C15" s="61">
        <v>11</v>
      </c>
      <c r="D15" s="58">
        <v>1183</v>
      </c>
      <c r="E15" s="61">
        <v>22</v>
      </c>
      <c r="F15" s="58">
        <v>1190</v>
      </c>
      <c r="G15" s="64">
        <v>14</v>
      </c>
      <c r="H15" s="64">
        <v>1200</v>
      </c>
      <c r="I15" s="41">
        <v>13</v>
      </c>
      <c r="J15" s="41">
        <v>1210</v>
      </c>
      <c r="K15" s="42">
        <v>0</v>
      </c>
      <c r="L15">
        <v>21211</v>
      </c>
      <c r="N15" s="35">
        <v>12111</v>
      </c>
      <c r="O15" s="35">
        <f>COUNTIF($L$7:$L$500,N15)</f>
        <v>3</v>
      </c>
      <c r="P15" s="35">
        <f>O15/$Q$4</f>
        <v>1.8518518518518517E-2</v>
      </c>
      <c r="Q15" s="35">
        <f>IF(P15=0,0,(P15*((LOG(P15))/LOG(2))))</f>
        <v>-0.10657199078080498</v>
      </c>
      <c r="T15" s="35">
        <f>N15</f>
        <v>12111</v>
      </c>
      <c r="U15" s="35">
        <f>COUNTIF(L7:L33,T15)</f>
        <v>1</v>
      </c>
      <c r="V15" s="35">
        <f>U15/(W4-U25)</f>
        <v>4.3478260869565216E-2</v>
      </c>
      <c r="W15" s="35">
        <f>IF(V15=0,0,(V15*((LOG(V15))/LOG(2))))</f>
        <v>-0.19667660678508753</v>
      </c>
      <c r="Y15" s="35">
        <f>N15</f>
        <v>12111</v>
      </c>
      <c r="Z15" s="35">
        <f>COUNTIF(L34:L60,Y15)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COUNTIF(L61:L87,AD15)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COUNTIF(L88:L114,AI15)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COUNTIF(L115:L141,AN15)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COUNTIF(L142:L168,AS15)</f>
        <v>2</v>
      </c>
      <c r="AU15" s="35">
        <f>AT15/(AV4-AT25)</f>
        <v>9.5238095238095233E-2</v>
      </c>
      <c r="AV15" s="35">
        <f>IF(AU15=0,0,(AU15*((LOG(AU15))/LOG(2))))</f>
        <v>-0.32307784978845333</v>
      </c>
    </row>
    <row r="16" spans="1:48" x14ac:dyDescent="0.3">
      <c r="A16" s="58">
        <v>21</v>
      </c>
      <c r="B16" s="58">
        <v>1307</v>
      </c>
      <c r="C16" s="61">
        <v>11</v>
      </c>
      <c r="D16" s="58">
        <v>1318</v>
      </c>
      <c r="E16" s="61">
        <v>22</v>
      </c>
      <c r="F16" s="58">
        <v>1329</v>
      </c>
      <c r="G16" s="64">
        <v>14</v>
      </c>
      <c r="H16" s="64">
        <v>1339</v>
      </c>
      <c r="I16" s="41">
        <v>13</v>
      </c>
      <c r="J16" s="41">
        <v>1351</v>
      </c>
      <c r="K16" s="42">
        <v>0</v>
      </c>
      <c r="L16">
        <v>21211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COUNTIF(L88:L114,AI16)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COUNTIF(L115:L141,AN16)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COUNTIF(L142:L168,AS16)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1448</v>
      </c>
      <c r="C17" s="61">
        <v>22</v>
      </c>
      <c r="D17" s="58">
        <v>1473</v>
      </c>
      <c r="E17" s="61">
        <v>13</v>
      </c>
      <c r="F17" s="58">
        <v>1486</v>
      </c>
      <c r="G17" s="64">
        <v>14</v>
      </c>
      <c r="H17" s="64">
        <v>1497</v>
      </c>
      <c r="I17" s="41">
        <v>13</v>
      </c>
      <c r="J17" s="41">
        <v>1509</v>
      </c>
      <c r="K17" s="42">
        <v>0</v>
      </c>
      <c r="L17">
        <v>22111</v>
      </c>
      <c r="N17" s="35">
        <v>12121</v>
      </c>
      <c r="O17" s="35">
        <f>COUNTIF($L$7:$L$500,N17)</f>
        <v>2</v>
      </c>
      <c r="P17" s="35">
        <f>O17/$Q$4</f>
        <v>1.2345679012345678E-2</v>
      </c>
      <c r="Q17" s="35">
        <f>IF(P17=0,0,(P17*((LOG(P17))/LOG(2))))</f>
        <v>-7.8269753122032396E-2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COUNTIF(L88:L114,AI17)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COUNTIF(L115:L141,AN17)</f>
        <v>1</v>
      </c>
      <c r="AP17" s="35">
        <f>AO17/(AQ4-AO25)</f>
        <v>4.5454545454545456E-2</v>
      </c>
      <c r="AQ17" s="35">
        <f>IF(AP17=0,0,(AP17*((LOG(AP17))/LOG(2))))</f>
        <v>-0.20270143721078623</v>
      </c>
      <c r="AS17" s="35">
        <f>N17</f>
        <v>12121</v>
      </c>
      <c r="AT17" s="35">
        <f>COUNTIF(L142:L168,AS17)</f>
        <v>1</v>
      </c>
      <c r="AU17" s="35">
        <f>AT17/(AV4-AT25)</f>
        <v>4.7619047619047616E-2</v>
      </c>
      <c r="AV17" s="35">
        <f>IF(AU17=0,0,(AU17*((LOG(AU17))/LOG(2))))</f>
        <v>-0.20915797251327431</v>
      </c>
    </row>
    <row r="18" spans="1:48" x14ac:dyDescent="0.3">
      <c r="A18" s="58">
        <v>21</v>
      </c>
      <c r="B18" s="58">
        <v>1604</v>
      </c>
      <c r="C18" s="61">
        <v>11</v>
      </c>
      <c r="D18" s="58">
        <v>1616</v>
      </c>
      <c r="E18" s="61">
        <v>11</v>
      </c>
      <c r="F18" s="58">
        <v>1625</v>
      </c>
      <c r="G18" s="64">
        <v>21</v>
      </c>
      <c r="H18" s="64">
        <v>1632</v>
      </c>
      <c r="I18" s="41">
        <v>11</v>
      </c>
      <c r="J18" s="41">
        <v>1647</v>
      </c>
      <c r="K18" s="42">
        <v>1</v>
      </c>
      <c r="L18">
        <v>21121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COUNTIF(L88:L114,AI18)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COUNTIF(L115:L141,AN18)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COUNTIF(L142:L168,AS18)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1752</v>
      </c>
      <c r="C19" s="61">
        <v>11</v>
      </c>
      <c r="D19" s="58">
        <v>1762</v>
      </c>
      <c r="E19" s="61">
        <v>22</v>
      </c>
      <c r="F19" s="58">
        <v>1772</v>
      </c>
      <c r="G19" s="64">
        <v>14</v>
      </c>
      <c r="H19" s="64">
        <v>1785</v>
      </c>
      <c r="I19" s="41">
        <v>13</v>
      </c>
      <c r="J19" s="41">
        <v>1795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COUNTIF(L88:L114,AI19)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COUNTIF(L115:L141,AN19)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COUNTIF(L142:L168,AS19)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1898</v>
      </c>
      <c r="C20" s="61">
        <v>11</v>
      </c>
      <c r="D20" s="58">
        <v>1909</v>
      </c>
      <c r="E20" s="61">
        <v>22</v>
      </c>
      <c r="F20" s="58">
        <v>1915</v>
      </c>
      <c r="G20" s="64">
        <v>14</v>
      </c>
      <c r="H20" s="64">
        <v>1927</v>
      </c>
      <c r="I20" s="41">
        <v>13</v>
      </c>
      <c r="J20" s="41">
        <v>1935</v>
      </c>
      <c r="K20" s="42">
        <v>0</v>
      </c>
      <c r="L20">
        <v>21211</v>
      </c>
      <c r="N20" s="35">
        <v>12212</v>
      </c>
      <c r="O20" s="35">
        <f>COUNTIF($L$7:$L$500,N20)</f>
        <v>1</v>
      </c>
      <c r="P20" s="35">
        <f>O20/$Q$4</f>
        <v>6.1728395061728392E-3</v>
      </c>
      <c r="Q20" s="35">
        <f>IF(P20=0,0,(P20*((LOG(P20))/LOG(2))))</f>
        <v>-4.5307716067189037E-2</v>
      </c>
      <c r="T20" s="35">
        <f>N20</f>
        <v>12212</v>
      </c>
      <c r="U20" s="35">
        <f>COUNTIF(L7:L33,T20)</f>
        <v>1</v>
      </c>
      <c r="V20" s="35">
        <f>U20/(W4-U25)</f>
        <v>4.3478260869565216E-2</v>
      </c>
      <c r="W20" s="35">
        <f>IF(V20=0,0,(V20*((LOG(V20))/LOG(2))))</f>
        <v>-0.19667660678508753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COUNTIF(L88:L114,AI20)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COUNTIF(L115:L141,AN20)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COUNTIF(L142:L168,AS20)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2034</v>
      </c>
      <c r="C21" s="61">
        <v>11</v>
      </c>
      <c r="D21" s="58">
        <v>2047</v>
      </c>
      <c r="E21" s="61">
        <v>22</v>
      </c>
      <c r="F21" s="58">
        <v>2057</v>
      </c>
      <c r="G21" s="64">
        <v>14</v>
      </c>
      <c r="H21" s="64">
        <v>2070</v>
      </c>
      <c r="I21" s="41">
        <v>24</v>
      </c>
      <c r="J21" s="41">
        <v>2091</v>
      </c>
      <c r="K21" s="42">
        <v>0</v>
      </c>
      <c r="L21">
        <v>21212</v>
      </c>
      <c r="N21" s="35">
        <v>12221</v>
      </c>
      <c r="O21" s="35">
        <f>COUNTIF($L$7:$L$500,N21)</f>
        <v>1</v>
      </c>
      <c r="P21" s="35">
        <f>O21/$Q$4</f>
        <v>6.1728395061728392E-3</v>
      </c>
      <c r="Q21" s="35">
        <f>IF(P21=0,0,(P21*((LOG(P21))/LOG(2))))</f>
        <v>-4.5307716067189037E-2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COUNTIF(L88:L114,AI21)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COUNTIF(L115:L141,AN21)</f>
        <v>1</v>
      </c>
      <c r="AP21" s="35">
        <f>AO21/(AQ4-AO25)</f>
        <v>4.5454545454545456E-2</v>
      </c>
      <c r="AQ21" s="35">
        <f>IF(AP21=0,0,(AP21*((LOG(AP21))/LOG(2))))</f>
        <v>-0.20270143721078623</v>
      </c>
      <c r="AS21" s="35">
        <f>N21</f>
        <v>12221</v>
      </c>
      <c r="AT21" s="35">
        <f>COUNTIF(L142:L168,AS21)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2201</v>
      </c>
      <c r="C22" s="61">
        <v>24</v>
      </c>
      <c r="D22" s="58">
        <v>2207</v>
      </c>
      <c r="E22" s="61">
        <v>13</v>
      </c>
      <c r="F22" s="58">
        <v>2217</v>
      </c>
      <c r="G22" s="64">
        <v>14</v>
      </c>
      <c r="H22" s="64">
        <v>2230</v>
      </c>
      <c r="I22" s="41">
        <v>13</v>
      </c>
      <c r="J22" s="41">
        <v>2240</v>
      </c>
      <c r="K22" s="51">
        <v>1</v>
      </c>
      <c r="L22">
        <v>12111</v>
      </c>
      <c r="N22" s="35">
        <v>12222</v>
      </c>
      <c r="O22" s="35">
        <f>COUNTIF($L$7:$L$500,N22)</f>
        <v>1</v>
      </c>
      <c r="P22" s="35">
        <f>O22/$Q$4</f>
        <v>6.1728395061728392E-3</v>
      </c>
      <c r="Q22" s="35">
        <f>IF(P22=0,0,(P22*((LOG(P22))/LOG(2))))</f>
        <v>-4.5307716067189037E-2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COUNTIF(L88:L114,AI22)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COUNTIF(L115:L141,AN22)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COUNTIF(L142:L168,AS22)</f>
        <v>1</v>
      </c>
      <c r="AU22" s="35">
        <f>AT22/(AV4-AT25)</f>
        <v>4.7619047619047616E-2</v>
      </c>
      <c r="AV22" s="35">
        <f>IF(AU22=0,0,(AU22*((LOG(AU22))/LOG(2))))</f>
        <v>-0.20915797251327431</v>
      </c>
    </row>
    <row r="23" spans="1:48" x14ac:dyDescent="0.3">
      <c r="A23" s="58">
        <v>21</v>
      </c>
      <c r="B23" s="58">
        <v>2338</v>
      </c>
      <c r="C23" s="61">
        <v>11</v>
      </c>
      <c r="D23" s="58">
        <v>2352</v>
      </c>
      <c r="E23" s="61">
        <v>22</v>
      </c>
      <c r="F23" s="58">
        <v>2359</v>
      </c>
      <c r="G23" s="64">
        <v>14</v>
      </c>
      <c r="H23" s="64">
        <v>2370</v>
      </c>
      <c r="I23" s="41">
        <v>13</v>
      </c>
      <c r="J23" s="41">
        <v>2378</v>
      </c>
      <c r="K23" s="42">
        <v>0</v>
      </c>
      <c r="L23">
        <v>21211</v>
      </c>
      <c r="N23" s="35">
        <v>21111</v>
      </c>
      <c r="O23" s="35">
        <f>COUNTIF($L$7:$L$500,N23)</f>
        <v>1</v>
      </c>
      <c r="P23" s="35">
        <f>O23/$Q$4</f>
        <v>6.1728395061728392E-3</v>
      </c>
      <c r="Q23" s="35">
        <f>IF(P23=0,0,(P23*((LOG(P23))/LOG(2))))</f>
        <v>-4.5307716067189037E-2</v>
      </c>
      <c r="T23" s="35">
        <f>N23</f>
        <v>21111</v>
      </c>
      <c r="U23" s="35">
        <f>COUNTIF(L7:L33,T23)</f>
        <v>1</v>
      </c>
      <c r="V23" s="35">
        <f>U23/(W4-U25)</f>
        <v>4.3478260869565216E-2</v>
      </c>
      <c r="W23" s="35">
        <f>IF(V23=0,0,(V23*((LOG(V23))/LOG(2))))</f>
        <v>-0.19667660678508753</v>
      </c>
      <c r="Y23" s="35">
        <f>N23</f>
        <v>21111</v>
      </c>
      <c r="Z23" s="35">
        <f>COUNTIF(L34:L60,Y23)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COUNTIF(L61:L87,AD23)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COUNTIF(L88:L114,AI23)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COUNTIF(L115:L141,AN23)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COUNTIF(L142:L168,AS23)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2478</v>
      </c>
      <c r="C24" s="61">
        <v>11</v>
      </c>
      <c r="D24" s="58">
        <v>2493</v>
      </c>
      <c r="E24" s="61">
        <v>11</v>
      </c>
      <c r="F24" s="58">
        <v>2503</v>
      </c>
      <c r="G24" s="64">
        <v>21</v>
      </c>
      <c r="H24" s="64">
        <v>2516</v>
      </c>
      <c r="I24" s="41">
        <v>11</v>
      </c>
      <c r="J24" s="41">
        <v>2543</v>
      </c>
      <c r="K24" s="42">
        <v>1</v>
      </c>
      <c r="L24">
        <v>21121</v>
      </c>
      <c r="N24" s="35">
        <v>21112</v>
      </c>
      <c r="O24" s="35">
        <f>COUNTIF($L$7:$L$500,N24)</f>
        <v>4</v>
      </c>
      <c r="P24" s="35">
        <f>O24/$Q$4</f>
        <v>2.4691358024691357E-2</v>
      </c>
      <c r="Q24" s="35">
        <f>IF(P24=0,0,(P24*((LOG(P24))/LOG(2))))</f>
        <v>-0.13184814821937343</v>
      </c>
      <c r="T24" s="35">
        <f>N24</f>
        <v>21112</v>
      </c>
      <c r="U24" s="35">
        <f>COUNTIF(L7:L33,T24)</f>
        <v>1</v>
      </c>
      <c r="V24" s="35">
        <f>U24/(W4-U25)</f>
        <v>4.3478260869565216E-2</v>
      </c>
      <c r="W24" s="35">
        <f>IF(V24=0,0,(V24*((LOG(V24))/LOG(2))))</f>
        <v>-0.19667660678508753</v>
      </c>
      <c r="Y24" s="35">
        <f>N24</f>
        <v>21112</v>
      </c>
      <c r="Z24" s="35">
        <f>COUNTIF(L34:L60,Y24)</f>
        <v>2</v>
      </c>
      <c r="AA24" s="35">
        <f>Z24/(AB4-Z25)</f>
        <v>7.6923076923076927E-2</v>
      </c>
      <c r="AB24" s="35">
        <f>IF(AA24=0,0,(AA24*((LOG(AA24))/LOG(2))))</f>
        <v>-0.28464920908777636</v>
      </c>
      <c r="AD24" s="35">
        <f>N24</f>
        <v>21112</v>
      </c>
      <c r="AE24" s="35">
        <f>COUNTIF(L61:L87,AD24)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COUNTIF(L88:L114,AI24)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COUNTIF(L115:L141,AN24)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COUNTIF(L142:L168,AS24)</f>
        <v>1</v>
      </c>
      <c r="AU24" s="35">
        <f>AT24/(AV4-AT25)</f>
        <v>4.7619047619047616E-2</v>
      </c>
      <c r="AV24" s="35">
        <f>IF(AU24=0,0,(AU24*((LOG(AU24))/LOG(2))))</f>
        <v>-0.20915797251327431</v>
      </c>
    </row>
    <row r="25" spans="1:48" x14ac:dyDescent="0.3">
      <c r="A25" s="58">
        <v>21</v>
      </c>
      <c r="B25" s="58">
        <v>2646</v>
      </c>
      <c r="C25" s="61">
        <v>11</v>
      </c>
      <c r="D25" s="58">
        <v>2658</v>
      </c>
      <c r="E25" s="61">
        <v>22</v>
      </c>
      <c r="F25" s="58">
        <v>2669</v>
      </c>
      <c r="G25" s="64">
        <v>14</v>
      </c>
      <c r="H25" s="64">
        <v>2679</v>
      </c>
      <c r="I25" s="41">
        <v>13</v>
      </c>
      <c r="J25" s="41">
        <v>2687</v>
      </c>
      <c r="K25" s="42">
        <v>0</v>
      </c>
      <c r="L25">
        <v>21211</v>
      </c>
      <c r="N25" s="35">
        <v>21121</v>
      </c>
      <c r="O25" s="35">
        <f>COUNTIF($L$7:$L$500,N25)</f>
        <v>24</v>
      </c>
      <c r="P25" s="35">
        <f>O25/$Q$4</f>
        <v>0.14814814814814814</v>
      </c>
      <c r="Q25" s="35">
        <f>IF(P25=0,0,(P25*((LOG(P25))/LOG(2))))</f>
        <v>-0.40813148180199532</v>
      </c>
      <c r="T25" s="35">
        <f>N25</f>
        <v>21121</v>
      </c>
      <c r="U25" s="35">
        <f>COUNTIF(L7:L33,T25)</f>
        <v>4</v>
      </c>
      <c r="V25" s="55"/>
      <c r="W25" s="56"/>
      <c r="Y25" s="35">
        <f>N25</f>
        <v>21121</v>
      </c>
      <c r="Z25" s="35">
        <f>COUNTIF(L34:L60,Y25)</f>
        <v>1</v>
      </c>
      <c r="AA25" s="55"/>
      <c r="AB25" s="56"/>
      <c r="AD25" s="35">
        <f>N25</f>
        <v>21121</v>
      </c>
      <c r="AE25" s="35">
        <f>COUNTIF(L61:L87,AD25)</f>
        <v>4</v>
      </c>
      <c r="AF25" s="55"/>
      <c r="AG25" s="56"/>
      <c r="AI25" s="35">
        <f>N25</f>
        <v>21121</v>
      </c>
      <c r="AJ25" s="35">
        <f>COUNTIF(L88:L114,AI25)</f>
        <v>4</v>
      </c>
      <c r="AK25" s="55"/>
      <c r="AL25" s="56"/>
      <c r="AN25" s="35">
        <f>N25</f>
        <v>21121</v>
      </c>
      <c r="AO25" s="35">
        <f>COUNTIF(L115:L141,AN25)</f>
        <v>5</v>
      </c>
      <c r="AP25" s="55"/>
      <c r="AQ25" s="56"/>
      <c r="AS25" s="35">
        <f>N25</f>
        <v>21121</v>
      </c>
      <c r="AT25" s="35">
        <f>COUNTIF(L142:L168,AS25)</f>
        <v>6</v>
      </c>
      <c r="AU25" s="55"/>
      <c r="AV25" s="56"/>
    </row>
    <row r="26" spans="1:48" x14ac:dyDescent="0.3">
      <c r="A26" s="58">
        <v>21</v>
      </c>
      <c r="B26" s="58">
        <v>2784</v>
      </c>
      <c r="C26" s="61">
        <v>22</v>
      </c>
      <c r="D26" s="58">
        <v>2790</v>
      </c>
      <c r="E26" s="61">
        <v>24</v>
      </c>
      <c r="F26" s="58">
        <v>2796</v>
      </c>
      <c r="G26" s="64">
        <v>14</v>
      </c>
      <c r="H26" s="64">
        <v>2807</v>
      </c>
      <c r="I26" s="41">
        <v>13</v>
      </c>
      <c r="J26" s="41">
        <v>2816</v>
      </c>
      <c r="K26" s="51">
        <v>1</v>
      </c>
      <c r="L26">
        <v>22211</v>
      </c>
      <c r="N26" s="35">
        <v>21122</v>
      </c>
      <c r="O26" s="35">
        <f>COUNTIF($L$7:$L$500,N26)</f>
        <v>3</v>
      </c>
      <c r="P26" s="35">
        <f>O26/$Q$4</f>
        <v>1.8518518518518517E-2</v>
      </c>
      <c r="Q26" s="35">
        <f>IF(P26=0,0,(P26*((LOG(P26))/LOG(2))))</f>
        <v>-0.10657199078080498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COUNTIF(L88:L114,AI26)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COUNTIF(L115:L141,AN26)</f>
        <v>2</v>
      </c>
      <c r="AP26" s="35">
        <f>AO26/(AQ4-AO25)</f>
        <v>9.0909090909090912E-2</v>
      </c>
      <c r="AQ26" s="35">
        <f>IF(AP26=0,0,(AP26*((LOG(AP26))/LOG(2))))</f>
        <v>-0.31449378351248153</v>
      </c>
      <c r="AS26" s="35">
        <f>N26</f>
        <v>21122</v>
      </c>
      <c r="AT26" s="35">
        <f>COUNTIF(L142:L168,AS26)</f>
        <v>1</v>
      </c>
      <c r="AU26" s="35">
        <f>AT26/(AV4-AT25)</f>
        <v>4.7619047619047616E-2</v>
      </c>
      <c r="AV26" s="35">
        <f>IF(AU26=0,0,(AU26*((LOG(AU26))/LOG(2))))</f>
        <v>-0.20915797251327431</v>
      </c>
    </row>
    <row r="27" spans="1:48" x14ac:dyDescent="0.3">
      <c r="A27" s="58">
        <v>12</v>
      </c>
      <c r="B27" s="58">
        <v>2928</v>
      </c>
      <c r="C27" s="61">
        <v>24</v>
      </c>
      <c r="D27" s="58">
        <v>2938</v>
      </c>
      <c r="E27" s="61">
        <v>24</v>
      </c>
      <c r="F27" s="58">
        <v>2940</v>
      </c>
      <c r="G27" s="64">
        <v>14</v>
      </c>
      <c r="H27" s="64">
        <v>2961</v>
      </c>
      <c r="I27" s="41">
        <v>24</v>
      </c>
      <c r="J27" s="41">
        <v>2974</v>
      </c>
      <c r="K27" s="42">
        <v>0</v>
      </c>
      <c r="L27">
        <v>12212</v>
      </c>
      <c r="N27" s="35">
        <v>21211</v>
      </c>
      <c r="O27" s="35">
        <f>COUNTIF($L$7:$L$500,N27)</f>
        <v>30</v>
      </c>
      <c r="P27" s="35">
        <f>O27/$Q$4</f>
        <v>0.18518518518518517</v>
      </c>
      <c r="Q27" s="35">
        <f>IF(P27=0,0,(P27*((LOG(P27))/LOG(2))))</f>
        <v>-0.45054803838446406</v>
      </c>
      <c r="T27" s="35">
        <f>N27</f>
        <v>21211</v>
      </c>
      <c r="U27" s="35">
        <f>COUNTIF(L7:L33,T27)</f>
        <v>10</v>
      </c>
      <c r="V27" s="35">
        <f>U27/(W4-U25)</f>
        <v>0.43478260869565216</v>
      </c>
      <c r="W27" s="35">
        <f>IF(V27=0,0,(V27*((LOG(V27))/LOG(2))))</f>
        <v>-0.52244950485636987</v>
      </c>
      <c r="Y27" s="35">
        <f>N27</f>
        <v>21211</v>
      </c>
      <c r="Z27" s="35">
        <f>COUNTIF(L34:L60,Y27)</f>
        <v>4</v>
      </c>
      <c r="AA27" s="35">
        <f>Z27/(AB4-Z25)</f>
        <v>0.15384615384615385</v>
      </c>
      <c r="AB27" s="35">
        <f>IF(AA27=0,0,(AA27*((LOG(AA27))/LOG(2))))</f>
        <v>-0.4154522643293988</v>
      </c>
      <c r="AD27" s="35">
        <f>N27</f>
        <v>21211</v>
      </c>
      <c r="AE27" s="35">
        <f>COUNTIF(L61:L87,AD27)</f>
        <v>6</v>
      </c>
      <c r="AF27" s="35">
        <f>AE27/(AG4-AE25)</f>
        <v>0.2608695652173913</v>
      </c>
      <c r="AG27" s="35">
        <f>IF(AF27=0,0,(AF27*((LOG(AF27))/LOG(2))))</f>
        <v>-0.50572159704413644</v>
      </c>
      <c r="AI27" s="35">
        <f>N27</f>
        <v>21211</v>
      </c>
      <c r="AJ27" s="35">
        <f>COUNTIF(L88:L114,AI27)</f>
        <v>3</v>
      </c>
      <c r="AK27" s="35">
        <f>AJ27/(AL4-AJ25)</f>
        <v>0.13043478260869565</v>
      </c>
      <c r="AL27" s="35">
        <f>IF(AK27=0,0,(AK27*((LOG(AK27))/LOG(2))))</f>
        <v>-0.3832955811307639</v>
      </c>
      <c r="AN27" s="35">
        <f>N27</f>
        <v>21211</v>
      </c>
      <c r="AO27" s="35">
        <f>COUNTIF(L115:L141,AN27)</f>
        <v>1</v>
      </c>
      <c r="AP27" s="35">
        <f>AO27/(AQ4-AO25)</f>
        <v>4.5454545454545456E-2</v>
      </c>
      <c r="AQ27" s="35">
        <f>IF(AP27=0,0,(AP27*((LOG(AP27))/LOG(2))))</f>
        <v>-0.20270143721078623</v>
      </c>
      <c r="AS27" s="35">
        <f>N27</f>
        <v>21211</v>
      </c>
      <c r="AT27" s="35">
        <f>COUNTIF(L142:L168,AS27)</f>
        <v>6</v>
      </c>
      <c r="AU27" s="35">
        <f>AT27/(AV4-AT25)</f>
        <v>0.2857142857142857</v>
      </c>
      <c r="AV27" s="35">
        <f>IF(AU27=0,0,(AU27*((LOG(AU27))/LOG(2))))</f>
        <v>-0.51638712058788683</v>
      </c>
    </row>
    <row r="28" spans="1:48" x14ac:dyDescent="0.3">
      <c r="A28" s="58">
        <v>21</v>
      </c>
      <c r="B28" s="58">
        <v>3082</v>
      </c>
      <c r="C28" s="61">
        <v>11</v>
      </c>
      <c r="D28" s="58">
        <v>3091</v>
      </c>
      <c r="E28" s="61">
        <v>22</v>
      </c>
      <c r="F28" s="58">
        <v>3097</v>
      </c>
      <c r="G28" s="64">
        <v>14</v>
      </c>
      <c r="H28" s="64">
        <v>3106</v>
      </c>
      <c r="I28" s="41">
        <v>13</v>
      </c>
      <c r="J28" s="41">
        <v>3131</v>
      </c>
      <c r="K28" s="42">
        <v>0</v>
      </c>
      <c r="L28">
        <v>21211</v>
      </c>
      <c r="N28" s="35">
        <v>21212</v>
      </c>
      <c r="O28" s="35">
        <f>COUNTIF($L$7:$L$500,N28)</f>
        <v>27</v>
      </c>
      <c r="P28" s="35">
        <f>O28/$Q$4</f>
        <v>0.16666666666666666</v>
      </c>
      <c r="Q28" s="35">
        <f>IF(P28=0,0,(P28*((LOG(P28))/LOG(2))))</f>
        <v>-0.43082708345352599</v>
      </c>
      <c r="T28" s="35">
        <f>N28</f>
        <v>21212</v>
      </c>
      <c r="U28" s="35">
        <f>COUNTIF(L7:L33,T28)</f>
        <v>2</v>
      </c>
      <c r="V28" s="35">
        <f>U28/(W4-U25)</f>
        <v>8.6956521739130432E-2</v>
      </c>
      <c r="W28" s="35">
        <f>IF(V28=0,0,(V28*((LOG(V28))/LOG(2))))</f>
        <v>-0.30639669183104457</v>
      </c>
      <c r="Y28" s="35">
        <f>N28</f>
        <v>21212</v>
      </c>
      <c r="Z28" s="35">
        <f>COUNTIF(L34:L60,Y28)</f>
        <v>6</v>
      </c>
      <c r="AA28" s="35">
        <f>Z28/(AB4-Z25)</f>
        <v>0.23076923076923078</v>
      </c>
      <c r="AB28" s="35">
        <f>IF(AA28=0,0,(AA28*((LOG(AA28))/LOG(2))))</f>
        <v>-0.48818705017383146</v>
      </c>
      <c r="AD28" s="35">
        <f>N28</f>
        <v>21212</v>
      </c>
      <c r="AE28" s="35">
        <f>COUNTIF(L61:L87,AD28)</f>
        <v>8</v>
      </c>
      <c r="AF28" s="35">
        <f>AE28/(AG4-AE25)</f>
        <v>0.34782608695652173</v>
      </c>
      <c r="AG28" s="35">
        <f>IF(AF28=0,0,(AF28*((LOG(AF28))/LOG(2))))</f>
        <v>-0.52993459341113491</v>
      </c>
      <c r="AI28" s="35">
        <f>N28</f>
        <v>21212</v>
      </c>
      <c r="AJ28" s="35">
        <f>COUNTIF(L88:L114,AI28)</f>
        <v>4</v>
      </c>
      <c r="AK28" s="35">
        <f>AJ28/(AL4-AJ25)</f>
        <v>0.17391304347826086</v>
      </c>
      <c r="AL28" s="35">
        <f>IF(AK28=0,0,(AK28*((LOG(AK28))/LOG(2))))</f>
        <v>-0.43888034018382832</v>
      </c>
      <c r="AN28" s="35">
        <f>N28</f>
        <v>21212</v>
      </c>
      <c r="AO28" s="35">
        <f>COUNTIF(L115:L141,AN28)</f>
        <v>6</v>
      </c>
      <c r="AP28" s="35">
        <f>AO28/(AQ4-AO25)</f>
        <v>0.27272727272727271</v>
      </c>
      <c r="AQ28" s="35">
        <f>IF(AP28=0,0,(AP28*((LOG(AP28))/LOG(2))))</f>
        <v>-0.51121885034076575</v>
      </c>
      <c r="AS28" s="35">
        <f>N28</f>
        <v>21212</v>
      </c>
      <c r="AT28" s="35">
        <f>COUNTIF(L142:L168,AS28)</f>
        <v>1</v>
      </c>
      <c r="AU28" s="35">
        <f>AT28/(AV4-AT25)</f>
        <v>4.7619047619047616E-2</v>
      </c>
      <c r="AV28" s="35">
        <f>IF(AU28=0,0,(AU28*((LOG(AU28))/LOG(2))))</f>
        <v>-0.20915797251327431</v>
      </c>
    </row>
    <row r="29" spans="1:48" x14ac:dyDescent="0.3">
      <c r="A29" s="58">
        <v>12</v>
      </c>
      <c r="B29" s="58">
        <v>3242</v>
      </c>
      <c r="C29" s="61">
        <v>13</v>
      </c>
      <c r="D29" s="58">
        <v>3251</v>
      </c>
      <c r="E29" s="61">
        <v>24</v>
      </c>
      <c r="F29" s="58">
        <v>3259</v>
      </c>
      <c r="G29" s="64">
        <v>14</v>
      </c>
      <c r="H29" s="64">
        <v>3270</v>
      </c>
      <c r="I29" s="41">
        <v>24</v>
      </c>
      <c r="J29" s="41">
        <v>3280</v>
      </c>
      <c r="K29" s="42">
        <v>0</v>
      </c>
      <c r="L29">
        <v>11212</v>
      </c>
      <c r="N29" s="35">
        <v>21221</v>
      </c>
      <c r="O29" s="35">
        <f>COUNTIF($L$7:$L$500,N29)</f>
        <v>4</v>
      </c>
      <c r="P29" s="35">
        <f>O29/$Q$4</f>
        <v>2.4691358024691357E-2</v>
      </c>
      <c r="Q29" s="35">
        <f>IF(P29=0,0,(P29*((LOG(P29))/LOG(2))))</f>
        <v>-0.13184814821937343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1</v>
      </c>
      <c r="AA29" s="35">
        <f>Z29/(AB4-Z25)</f>
        <v>3.8461538461538464E-2</v>
      </c>
      <c r="AB29" s="35">
        <f>IF(AA29=0,0,(AA29*((LOG(AA29))/LOG(2))))</f>
        <v>-0.18078614300542661</v>
      </c>
      <c r="AD29" s="35">
        <f>N29</f>
        <v>21221</v>
      </c>
      <c r="AE29" s="35">
        <f>COUNTIF(L61:L87,AD29)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COUNTIF(L88:L114,AI29)</f>
        <v>2</v>
      </c>
      <c r="AK29" s="35">
        <f>AJ29/(AL4-AJ25)</f>
        <v>8.6956521739130432E-2</v>
      </c>
      <c r="AL29" s="35">
        <f>IF(AK29=0,0,(AK29*((LOG(AK29))/LOG(2))))</f>
        <v>-0.30639669183104457</v>
      </c>
      <c r="AN29" s="35">
        <f>N29</f>
        <v>21221</v>
      </c>
      <c r="AO29" s="35">
        <f>COUNTIF(L115:L141,AN29)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COUNTIF(L142:L168,AS29)</f>
        <v>1</v>
      </c>
      <c r="AU29" s="35">
        <f>AT29/(AV4-AT25)</f>
        <v>4.7619047619047616E-2</v>
      </c>
      <c r="AV29" s="35">
        <f>IF(AU29=0,0,(AU29*((LOG(AU29))/LOG(2))))</f>
        <v>-0.20915797251327431</v>
      </c>
    </row>
    <row r="30" spans="1:48" x14ac:dyDescent="0.3">
      <c r="A30" s="58">
        <v>21</v>
      </c>
      <c r="B30" s="58">
        <v>3378</v>
      </c>
      <c r="C30" s="61">
        <v>22</v>
      </c>
      <c r="D30" s="58">
        <v>3395</v>
      </c>
      <c r="E30" s="61">
        <v>13</v>
      </c>
      <c r="F30" s="58">
        <v>3405</v>
      </c>
      <c r="G30" s="64">
        <v>14</v>
      </c>
      <c r="H30" s="64">
        <v>3415</v>
      </c>
      <c r="I30" s="41">
        <v>13</v>
      </c>
      <c r="J30" s="41">
        <v>3425</v>
      </c>
      <c r="K30" s="42">
        <v>0</v>
      </c>
      <c r="L30">
        <v>22111</v>
      </c>
      <c r="N30" s="35">
        <v>21222</v>
      </c>
      <c r="O30" s="35">
        <f>COUNTIF($L$7:$L$500,N30)</f>
        <v>3</v>
      </c>
      <c r="P30" s="35">
        <f>O30/$Q$4</f>
        <v>1.8518518518518517E-2</v>
      </c>
      <c r="Q30" s="35">
        <f>IF(P30=0,0,(P30*((LOG(P30))/LOG(2))))</f>
        <v>-0.10657199078080498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1</v>
      </c>
      <c r="AA30" s="35">
        <f>Z30/(AB4-Z25)</f>
        <v>3.8461538461538464E-2</v>
      </c>
      <c r="AB30" s="35">
        <f>IF(AA30=0,0,(AA30*((LOG(AA30))/LOG(2))))</f>
        <v>-0.18078614300542661</v>
      </c>
      <c r="AD30" s="35">
        <f>N30</f>
        <v>21222</v>
      </c>
      <c r="AE30" s="35">
        <f>COUNTIF(L61:L87,AD30)</f>
        <v>1</v>
      </c>
      <c r="AF30" s="35">
        <f>AE30/(AG4-AE25)</f>
        <v>4.3478260869565216E-2</v>
      </c>
      <c r="AG30" s="35">
        <f>IF(AF30=0,0,(AF30*((LOG(AF30))/LOG(2))))</f>
        <v>-0.19667660678508753</v>
      </c>
      <c r="AI30" s="35">
        <f>N30</f>
        <v>21222</v>
      </c>
      <c r="AJ30" s="35">
        <f>COUNTIF(L88:L114,AI30)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COUNTIF(L115:L141,AN30)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COUNTIF(L142:L168,AS30)</f>
        <v>1</v>
      </c>
      <c r="AU30" s="35">
        <f>AT30/(AV4-AT25)</f>
        <v>4.7619047619047616E-2</v>
      </c>
      <c r="AV30" s="35">
        <f>IF(AU30=0,0,(AU30*((LOG(AU30))/LOG(2))))</f>
        <v>-0.20915797251327431</v>
      </c>
    </row>
    <row r="31" spans="1:48" x14ac:dyDescent="0.3">
      <c r="A31" s="58">
        <v>21</v>
      </c>
      <c r="B31" s="58">
        <v>3523</v>
      </c>
      <c r="C31" s="61">
        <v>11</v>
      </c>
      <c r="D31" s="58">
        <v>3536</v>
      </c>
      <c r="E31" s="61">
        <v>22</v>
      </c>
      <c r="F31" s="58">
        <v>3549</v>
      </c>
      <c r="G31" s="64">
        <v>14</v>
      </c>
      <c r="H31" s="64">
        <v>3559</v>
      </c>
      <c r="I31" s="41">
        <v>13</v>
      </c>
      <c r="J31" s="41">
        <v>3567</v>
      </c>
      <c r="K31" s="42">
        <v>0</v>
      </c>
      <c r="L31">
        <v>21211</v>
      </c>
      <c r="N31" s="35">
        <v>22111</v>
      </c>
      <c r="O31" s="35">
        <f>COUNTIF($L$7:$L$500,N31)</f>
        <v>7</v>
      </c>
      <c r="P31" s="35">
        <f>O31/$Q$4</f>
        <v>4.3209876543209874E-2</v>
      </c>
      <c r="Q31" s="35">
        <f>IF(P31=0,0,(P31*((LOG(P31))/LOG(2))))</f>
        <v>-0.19584855287524161</v>
      </c>
      <c r="T31" s="35">
        <f>N31</f>
        <v>22111</v>
      </c>
      <c r="U31" s="35">
        <f>COUNTIF(L7:L33,T31)</f>
        <v>3</v>
      </c>
      <c r="V31" s="35">
        <f>U31/(W4-U25)</f>
        <v>0.13043478260869565</v>
      </c>
      <c r="W31" s="35">
        <f>IF(V31=0,0,(V31*((LOG(V31))/LOG(2))))</f>
        <v>-0.3832955811307639</v>
      </c>
      <c r="Y31" s="35">
        <f>N31</f>
        <v>22111</v>
      </c>
      <c r="Z31" s="35">
        <f>COUNTIF(L34:L60,Y31)</f>
        <v>1</v>
      </c>
      <c r="AA31" s="35">
        <f>Z31/(AB4-Z25)</f>
        <v>3.8461538461538464E-2</v>
      </c>
      <c r="AB31" s="35">
        <f>IF(AA31=0,0,(AA31*((LOG(AA31))/LOG(2))))</f>
        <v>-0.18078614300542661</v>
      </c>
      <c r="AD31" s="35">
        <f>N31</f>
        <v>22111</v>
      </c>
      <c r="AE31" s="35">
        <f>COUNTIF(L61:L87,AD31)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COUNTIF(L88:L114,AI31)</f>
        <v>2</v>
      </c>
      <c r="AK31" s="35">
        <f>AJ31/(AL4-AJ25)</f>
        <v>8.6956521739130432E-2</v>
      </c>
      <c r="AL31" s="35">
        <f>IF(AK31=0,0,(AK31*((LOG(AK31))/LOG(2))))</f>
        <v>-0.30639669183104457</v>
      </c>
      <c r="AN31" s="35">
        <f>N31</f>
        <v>22111</v>
      </c>
      <c r="AO31" s="35">
        <f>COUNTIF(L115:L141,AN31)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COUNTIF(L142:L168,AS31)</f>
        <v>1</v>
      </c>
      <c r="AU31" s="35">
        <f>AT31/(AV4-AT25)</f>
        <v>4.7619047619047616E-2</v>
      </c>
      <c r="AV31" s="35">
        <f>IF(AU31=0,0,(AU31*((LOG(AU31))/LOG(2))))</f>
        <v>-0.20915797251327431</v>
      </c>
    </row>
    <row r="32" spans="1:48" x14ac:dyDescent="0.3">
      <c r="A32" s="58">
        <v>21</v>
      </c>
      <c r="B32" s="58">
        <v>3680</v>
      </c>
      <c r="C32" s="61">
        <v>11</v>
      </c>
      <c r="D32" s="58">
        <v>3689</v>
      </c>
      <c r="E32" s="61">
        <v>22</v>
      </c>
      <c r="F32" s="58">
        <v>3698</v>
      </c>
      <c r="G32" s="64">
        <v>14</v>
      </c>
      <c r="H32" s="64">
        <v>3712</v>
      </c>
      <c r="I32" s="41">
        <v>24</v>
      </c>
      <c r="J32" s="41">
        <v>3723</v>
      </c>
      <c r="K32" s="42">
        <v>0</v>
      </c>
      <c r="L32">
        <v>21212</v>
      </c>
      <c r="N32" s="35">
        <v>22112</v>
      </c>
      <c r="O32" s="35">
        <f>COUNTIF($L$7:$L$500,N32)</f>
        <v>4</v>
      </c>
      <c r="P32" s="35">
        <f>O32/$Q$4</f>
        <v>2.4691358024691357E-2</v>
      </c>
      <c r="Q32" s="35">
        <f>IF(P32=0,0,(P32*((LOG(P32))/LOG(2))))</f>
        <v>-0.13184814821937343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1</v>
      </c>
      <c r="AA32" s="35">
        <f>Z32/(AB4-Z25)</f>
        <v>3.8461538461538464E-2</v>
      </c>
      <c r="AB32" s="35">
        <f>IF(AA32=0,0,(AA32*((LOG(AA32))/LOG(2))))</f>
        <v>-0.18078614300542661</v>
      </c>
      <c r="AD32" s="35">
        <f>N32</f>
        <v>22112</v>
      </c>
      <c r="AE32" s="35">
        <f>COUNTIF(L61:L87,AD32)</f>
        <v>1</v>
      </c>
      <c r="AF32" s="35">
        <f>AE32/(AG4-AE25)</f>
        <v>4.3478260869565216E-2</v>
      </c>
      <c r="AG32" s="35">
        <f>IF(AF32=0,0,(AF32*((LOG(AF32))/LOG(2))))</f>
        <v>-0.19667660678508753</v>
      </c>
      <c r="AI32" s="35">
        <f>N32</f>
        <v>22112</v>
      </c>
      <c r="AJ32" s="35">
        <f>COUNTIF(L88:L114,AI32)</f>
        <v>1</v>
      </c>
      <c r="AK32" s="35">
        <f>AJ32/(AL4-AJ25)</f>
        <v>4.3478260869565216E-2</v>
      </c>
      <c r="AL32" s="35">
        <f>IF(AK32=0,0,(AK32*((LOG(AK32))/LOG(2))))</f>
        <v>-0.19667660678508753</v>
      </c>
      <c r="AN32" s="35">
        <f>N32</f>
        <v>22112</v>
      </c>
      <c r="AO32" s="35">
        <f>COUNTIF(L115:L141,AN32)</f>
        <v>1</v>
      </c>
      <c r="AP32" s="35">
        <f>AO32/(AQ4-AO25)</f>
        <v>4.5454545454545456E-2</v>
      </c>
      <c r="AQ32" s="35">
        <f>IF(AP32=0,0,(AP32*((LOG(AP32))/LOG(2))))</f>
        <v>-0.20270143721078623</v>
      </c>
      <c r="AS32" s="35">
        <f>N32</f>
        <v>22112</v>
      </c>
      <c r="AT32" s="35">
        <f>COUNTIF(L142:L168,AS32)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3819</v>
      </c>
      <c r="C33" s="61">
        <v>22</v>
      </c>
      <c r="D33" s="58">
        <v>3841</v>
      </c>
      <c r="E33" s="61">
        <v>13</v>
      </c>
      <c r="F33" s="58">
        <v>3850</v>
      </c>
      <c r="G33" s="64">
        <v>14</v>
      </c>
      <c r="H33" s="64">
        <v>3859</v>
      </c>
      <c r="I33" s="41">
        <v>13</v>
      </c>
      <c r="J33" s="41">
        <v>3868</v>
      </c>
      <c r="K33" s="42">
        <v>0</v>
      </c>
      <c r="L33">
        <v>22111</v>
      </c>
      <c r="N33" s="35">
        <v>22121</v>
      </c>
      <c r="O33" s="35">
        <f>COUNTIF($L$7:$L$500,N33)</f>
        <v>25</v>
      </c>
      <c r="P33" s="35">
        <f>O33/$Q$4</f>
        <v>0.15432098765432098</v>
      </c>
      <c r="Q33" s="35">
        <f>IF(P33=0,0,(P33*((LOG(P33))/LOG(2))))</f>
        <v>-0.41604842794905866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4</v>
      </c>
      <c r="AA33" s="35">
        <f>Z33/(AB4-Z25)</f>
        <v>0.15384615384615385</v>
      </c>
      <c r="AB33" s="35">
        <f>IF(AA33=0,0,(AA33*((LOG(AA33))/LOG(2))))</f>
        <v>-0.4154522643293988</v>
      </c>
      <c r="AD33" s="35">
        <f>N33</f>
        <v>22121</v>
      </c>
      <c r="AE33" s="35">
        <f>COUNTIF(L61:L87,AD33)</f>
        <v>3</v>
      </c>
      <c r="AF33" s="35">
        <f>AE33/(AG4-AE25)</f>
        <v>0.13043478260869565</v>
      </c>
      <c r="AG33" s="35">
        <f>IF(AF33=0,0,(AF33*((LOG(AF33))/LOG(2))))</f>
        <v>-0.3832955811307639</v>
      </c>
      <c r="AI33" s="35">
        <f>N33</f>
        <v>22121</v>
      </c>
      <c r="AJ33" s="35">
        <f>COUNTIF(L88:L114,AI33)</f>
        <v>11</v>
      </c>
      <c r="AK33" s="35">
        <f>AJ33/(AL4-AJ25)</f>
        <v>0.47826086956521741</v>
      </c>
      <c r="AL33" s="35">
        <f>IF(AK33=0,0,(AK33*((LOG(AK33))/LOG(2))))</f>
        <v>-0.5089319005050813</v>
      </c>
      <c r="AN33" s="35">
        <f>N33</f>
        <v>22121</v>
      </c>
      <c r="AO33" s="35">
        <f>COUNTIF(L115:L141,AN33)</f>
        <v>7</v>
      </c>
      <c r="AP33" s="35">
        <f>AO33/(AQ4-AO25)</f>
        <v>0.31818181818181818</v>
      </c>
      <c r="AQ33" s="35">
        <f>IF(AP33=0,0,(AP33*((LOG(AP33))/LOG(2))))</f>
        <v>-0.52566076709353871</v>
      </c>
      <c r="AS33" s="35">
        <f>N33</f>
        <v>22121</v>
      </c>
      <c r="AT33" s="35">
        <f>COUNTIF(L142:L168,AS33)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3965</v>
      </c>
      <c r="C34" s="62">
        <v>22</v>
      </c>
      <c r="D34" s="59">
        <v>3966</v>
      </c>
      <c r="E34" s="62">
        <v>24</v>
      </c>
      <c r="F34" s="59">
        <v>3982</v>
      </c>
      <c r="G34" s="65">
        <v>14</v>
      </c>
      <c r="H34" s="65">
        <v>3991</v>
      </c>
      <c r="I34" s="40">
        <v>24</v>
      </c>
      <c r="J34" s="40">
        <v>4002</v>
      </c>
      <c r="K34" s="51">
        <v>1</v>
      </c>
      <c r="L34">
        <v>22212</v>
      </c>
      <c r="N34" s="35">
        <v>22122</v>
      </c>
      <c r="O34" s="35">
        <f>COUNTIF($L$7:$L$500,N34)</f>
        <v>3</v>
      </c>
      <c r="P34" s="35">
        <f>O34/$Q$4</f>
        <v>1.8518518518518517E-2</v>
      </c>
      <c r="Q34" s="35">
        <f>IF(P34=0,0,(P34*((LOG(P34))/LOG(2))))</f>
        <v>-0.10657199078080498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1</v>
      </c>
      <c r="AA34" s="35">
        <f>Z34/(AB4-Z25)</f>
        <v>3.8461538461538464E-2</v>
      </c>
      <c r="AB34" s="35">
        <f>IF(AA34=0,0,(AA34*((LOG(AA34))/LOG(2))))</f>
        <v>-0.18078614300542661</v>
      </c>
      <c r="AD34" s="35">
        <f>N34</f>
        <v>22122</v>
      </c>
      <c r="AE34" s="35">
        <f>COUNTIF(L61:L87,AD34)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COUNTIF(L88:L114,AI34)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COUNTIF(L115:L141,AN34)</f>
        <v>1</v>
      </c>
      <c r="AP34" s="35">
        <f>AO34/(AQ4-AO25)</f>
        <v>4.5454545454545456E-2</v>
      </c>
      <c r="AQ34" s="35">
        <f>IF(AP34=0,0,(AP34*((LOG(AP34))/LOG(2))))</f>
        <v>-0.20270143721078623</v>
      </c>
      <c r="AS34" s="35">
        <f>N34</f>
        <v>22122</v>
      </c>
      <c r="AT34" s="35">
        <f>COUNTIF(L142:L168,AS34)</f>
        <v>1</v>
      </c>
      <c r="AU34" s="35">
        <f>AT34/(AV4-AT25)</f>
        <v>4.7619047619047616E-2</v>
      </c>
      <c r="AV34" s="35">
        <f>IF(AU34=0,0,(AU34*((LOG(AU34))/LOG(2))))</f>
        <v>-0.20915797251327431</v>
      </c>
    </row>
    <row r="35" spans="1:48" x14ac:dyDescent="0.3">
      <c r="A35" s="59">
        <v>21</v>
      </c>
      <c r="B35" s="59">
        <v>4101</v>
      </c>
      <c r="C35" s="62">
        <v>11</v>
      </c>
      <c r="D35" s="59">
        <v>4116</v>
      </c>
      <c r="E35" s="62">
        <v>22</v>
      </c>
      <c r="F35" s="59">
        <v>4122</v>
      </c>
      <c r="G35" s="65">
        <v>14</v>
      </c>
      <c r="H35" s="65">
        <v>4134</v>
      </c>
      <c r="I35" s="40">
        <v>24</v>
      </c>
      <c r="J35" s="40">
        <v>4145</v>
      </c>
      <c r="K35" s="50">
        <v>0</v>
      </c>
      <c r="L35">
        <v>21212</v>
      </c>
      <c r="N35" s="35">
        <v>22211</v>
      </c>
      <c r="O35" s="35">
        <f>COUNTIF($L$7:$L$500,N35)</f>
        <v>5</v>
      </c>
      <c r="P35" s="35">
        <f>O35/$Q$4</f>
        <v>3.0864197530864196E-2</v>
      </c>
      <c r="Q35" s="35">
        <f>IF(P35=0,0,(P35*((LOG(P35))/LOG(2))))</f>
        <v>-0.15487413296287847</v>
      </c>
      <c r="T35" s="35">
        <f>N35</f>
        <v>22211</v>
      </c>
      <c r="U35" s="35">
        <f>COUNTIF(L7:L33,T35)</f>
        <v>1</v>
      </c>
      <c r="V35" s="35">
        <f>U35/(W4-U25)</f>
        <v>4.3478260869565216E-2</v>
      </c>
      <c r="W35" s="35">
        <f>IF(V35=0,0,(V35*((LOG(V35))/LOG(2))))</f>
        <v>-0.19667660678508753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COUNTIF(L61:L87,AD35)</f>
        <v>3</v>
      </c>
      <c r="AF35" s="35">
        <f>AE35/(AG4-AE25)</f>
        <v>0.13043478260869565</v>
      </c>
      <c r="AG35" s="35">
        <f>IF(AF35=0,0,(AF35*((LOG(AF35))/LOG(2))))</f>
        <v>-0.3832955811307639</v>
      </c>
      <c r="AI35" s="35">
        <f>N35</f>
        <v>22211</v>
      </c>
      <c r="AJ35" s="35">
        <f>COUNTIF(L88:L114,AI35)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COUNTIF(L115:L141,AN35)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COUNTIF(L142:L168,AS35)</f>
        <v>1</v>
      </c>
      <c r="AU35" s="35">
        <f>AT35/(AV4-AT25)</f>
        <v>4.7619047619047616E-2</v>
      </c>
      <c r="AV35" s="35">
        <f>IF(AU35=0,0,(AU35*((LOG(AU35))/LOG(2))))</f>
        <v>-0.20915797251327431</v>
      </c>
    </row>
    <row r="36" spans="1:48" x14ac:dyDescent="0.3">
      <c r="A36" s="59">
        <v>21</v>
      </c>
      <c r="B36" s="59">
        <v>4237</v>
      </c>
      <c r="C36" s="62">
        <v>22</v>
      </c>
      <c r="D36" s="59">
        <v>4243</v>
      </c>
      <c r="E36" s="62">
        <v>13</v>
      </c>
      <c r="F36" s="59">
        <v>4264</v>
      </c>
      <c r="G36" s="65">
        <v>23</v>
      </c>
      <c r="H36" s="65">
        <v>4270</v>
      </c>
      <c r="I36" s="40">
        <v>13</v>
      </c>
      <c r="J36" s="40">
        <v>4280</v>
      </c>
      <c r="K36" s="50">
        <v>0</v>
      </c>
      <c r="L36">
        <v>22121</v>
      </c>
      <c r="N36" s="35">
        <v>22212</v>
      </c>
      <c r="O36" s="35">
        <f>COUNTIF($L$7:$L$500,N36)</f>
        <v>2</v>
      </c>
      <c r="P36" s="35">
        <f>O36/$Q$4</f>
        <v>1.2345679012345678E-2</v>
      </c>
      <c r="Q36" s="35">
        <f>IF(P36=0,0,(P36*((LOG(P36))/LOG(2))))</f>
        <v>-7.8269753122032396E-2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2</v>
      </c>
      <c r="AA36" s="35">
        <f>Z36/(AB4-Z25)</f>
        <v>7.6923076923076927E-2</v>
      </c>
      <c r="AB36" s="35">
        <f>IF(AA36=0,0,(AA36*((LOG(AA36))/LOG(2))))</f>
        <v>-0.28464920908777636</v>
      </c>
      <c r="AD36" s="35">
        <f>N36</f>
        <v>22212</v>
      </c>
      <c r="AE36" s="35">
        <f>COUNTIF(L61:L87,AD36)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COUNTIF(L88:L114,AI36)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COUNTIF(L115:L141,AN36)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COUNTIF(L142:L168,AS36)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4374</v>
      </c>
      <c r="C37" s="62">
        <v>22</v>
      </c>
      <c r="D37" s="59">
        <v>4397</v>
      </c>
      <c r="E37" s="62">
        <v>13</v>
      </c>
      <c r="F37" s="59">
        <v>4407</v>
      </c>
      <c r="G37" s="65">
        <v>23</v>
      </c>
      <c r="H37" s="65">
        <v>4417</v>
      </c>
      <c r="I37" s="40">
        <v>13</v>
      </c>
      <c r="J37" s="40">
        <v>4432</v>
      </c>
      <c r="K37" s="50">
        <v>0</v>
      </c>
      <c r="L37">
        <v>22121</v>
      </c>
      <c r="N37" s="35">
        <v>22221</v>
      </c>
      <c r="O37" s="35">
        <f>COUNTIF($L$7:$L$500,N37)</f>
        <v>2</v>
      </c>
      <c r="P37" s="35">
        <f>O37/$Q$4</f>
        <v>1.2345679012345678E-2</v>
      </c>
      <c r="Q37" s="35">
        <f>IF(P37=0,0,(P37*((LOG(P37))/LOG(2))))</f>
        <v>-7.8269753122032396E-2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1</v>
      </c>
      <c r="AA37" s="35">
        <f>Z37/(AB4-Z25)</f>
        <v>3.8461538461538464E-2</v>
      </c>
      <c r="AB37" s="35">
        <f>IF(AA37=0,0,(AA37*((LOG(AA37))/LOG(2))))</f>
        <v>-0.18078614300542661</v>
      </c>
      <c r="AD37" s="35">
        <f>N37</f>
        <v>22221</v>
      </c>
      <c r="AE37" s="35">
        <f>COUNTIF(L61:L87,AD37)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COUNTIF(L88:L114,AI37)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COUNTIF(L115:L141,AN37)</f>
        <v>1</v>
      </c>
      <c r="AP37" s="35">
        <f>AO37/(AQ4-AO25)</f>
        <v>4.5454545454545456E-2</v>
      </c>
      <c r="AQ37" s="35">
        <f>IF(AP37=0,0,(AP37*((LOG(AP37))/LOG(2))))</f>
        <v>-0.20270143721078623</v>
      </c>
      <c r="AS37" s="35">
        <f>N37</f>
        <v>22221</v>
      </c>
      <c r="AT37" s="35">
        <f>COUNTIF(L142:L168,AS37)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4553</v>
      </c>
      <c r="C38" s="62">
        <v>11</v>
      </c>
      <c r="D38" s="59">
        <v>4563</v>
      </c>
      <c r="E38" s="62">
        <v>22</v>
      </c>
      <c r="F38" s="59">
        <v>4571</v>
      </c>
      <c r="G38" s="65">
        <v>14</v>
      </c>
      <c r="H38" s="65">
        <v>4581</v>
      </c>
      <c r="I38" s="40">
        <v>13</v>
      </c>
      <c r="J38" s="40">
        <v>4589</v>
      </c>
      <c r="K38" s="50">
        <v>0</v>
      </c>
      <c r="L38">
        <v>21211</v>
      </c>
      <c r="N38" s="35">
        <v>22222</v>
      </c>
      <c r="O38" s="35">
        <f>COUNTIF($L$7:$L$500,N38)</f>
        <v>1</v>
      </c>
      <c r="P38" s="35">
        <f>O38/$Q$4</f>
        <v>6.1728395061728392E-3</v>
      </c>
      <c r="Q38" s="35">
        <f>IF(P38=0,0,(P38*((LOG(P38))/LOG(2))))</f>
        <v>-4.5307716067189037E-2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COUNTIF(L61:L87,AD38)</f>
        <v>1</v>
      </c>
      <c r="AF38" s="35">
        <f>AE38/(AG4-AE25)</f>
        <v>4.3478260869565216E-2</v>
      </c>
      <c r="AG38" s="35">
        <f>IF(AF38=0,0,(AF38*((LOG(AF38))/LOG(2))))</f>
        <v>-0.19667660678508753</v>
      </c>
      <c r="AI38" s="35">
        <f>N38</f>
        <v>22222</v>
      </c>
      <c r="AJ38" s="35">
        <f>COUNTIF(L88:L114,AI38)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COUNTIF(L115:L141,AN38)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COUNTIF(L142:L168,AS38)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4690</v>
      </c>
      <c r="C39" s="62">
        <v>11</v>
      </c>
      <c r="D39" s="59">
        <v>4701</v>
      </c>
      <c r="E39" s="62">
        <v>22</v>
      </c>
      <c r="F39" s="59">
        <v>4708</v>
      </c>
      <c r="G39" s="65">
        <v>14</v>
      </c>
      <c r="H39" s="65">
        <v>4721</v>
      </c>
      <c r="I39" s="40">
        <v>24</v>
      </c>
      <c r="J39" s="40">
        <v>4730</v>
      </c>
      <c r="K39" s="50">
        <v>0</v>
      </c>
      <c r="L39">
        <v>21212</v>
      </c>
      <c r="P39" s="27">
        <f>SUM(P7:P38)</f>
        <v>1</v>
      </c>
      <c r="Q39" s="27">
        <f>-SUM(Q7:Q38)</f>
        <v>3.6931848940697947</v>
      </c>
      <c r="V39" s="27">
        <f>SUM(V7:V38)</f>
        <v>0.99999999999999989</v>
      </c>
      <c r="W39" s="27">
        <f>-SUM(W7:W38)</f>
        <v>2.7855546320988784</v>
      </c>
      <c r="AA39" s="27">
        <f>SUM(AA7:AA38)</f>
        <v>0.99999999999999989</v>
      </c>
      <c r="AB39" s="27">
        <f>-SUM(AB7:AB38)</f>
        <v>3.3346791410515944</v>
      </c>
      <c r="AF39" s="27">
        <f>SUM(AF7:AF38)</f>
        <v>1</v>
      </c>
      <c r="AG39" s="27">
        <f>-SUM(AG7:AG38)</f>
        <v>2.392277173072062</v>
      </c>
      <c r="AK39" s="27">
        <f>SUM(AK7:AK38)</f>
        <v>1</v>
      </c>
      <c r="AL39" s="27">
        <f>-SUM(AL7:AL38)</f>
        <v>2.1405778122668502</v>
      </c>
      <c r="AP39" s="27">
        <f>SUM(AP7:AP38)</f>
        <v>0.99999999999999978</v>
      </c>
      <c r="AQ39" s="27">
        <f>-SUM(AQ7:AQ38)</f>
        <v>2.7702834614222893</v>
      </c>
      <c r="AU39" s="27">
        <f>SUM(AU7:AU38)</f>
        <v>1.0000000000000002</v>
      </c>
      <c r="AV39" s="27">
        <f>-SUM(AV7:AV38)</f>
        <v>3.5585186130489057</v>
      </c>
    </row>
    <row r="40" spans="1:48" x14ac:dyDescent="0.3">
      <c r="A40" s="59">
        <v>21</v>
      </c>
      <c r="B40" s="59">
        <v>4827</v>
      </c>
      <c r="C40" s="62">
        <v>22</v>
      </c>
      <c r="D40" s="59">
        <v>4844</v>
      </c>
      <c r="E40" s="62">
        <v>13</v>
      </c>
      <c r="F40" s="59">
        <v>4854</v>
      </c>
      <c r="G40" s="65">
        <v>23</v>
      </c>
      <c r="H40" s="65">
        <v>4861</v>
      </c>
      <c r="I40" s="40">
        <v>24</v>
      </c>
      <c r="J40" s="40">
        <v>4880</v>
      </c>
      <c r="K40" s="50">
        <v>0</v>
      </c>
      <c r="L40">
        <v>22122</v>
      </c>
      <c r="P40" s="28" t="s">
        <v>89</v>
      </c>
      <c r="Q40" s="28">
        <f>Q39/(LOG(Q4)/LOG(2))</f>
        <v>0.50316898746137062</v>
      </c>
      <c r="V40" s="28" t="s">
        <v>116</v>
      </c>
      <c r="W40" s="28">
        <f>W39/(LOG(W4)/LOG(2))</f>
        <v>0.5858297658633258</v>
      </c>
      <c r="AA40" s="28" t="s">
        <v>119</v>
      </c>
      <c r="AB40" s="28">
        <f>AB39/(LOG(AB4)/LOG(2))</f>
        <v>0.70131609623452063</v>
      </c>
      <c r="AF40" s="28" t="s">
        <v>120</v>
      </c>
      <c r="AG40" s="28">
        <f>AG39/(LOG(AG4)/LOG(2))</f>
        <v>0.50311961576032638</v>
      </c>
      <c r="AK40" s="28" t="s">
        <v>121</v>
      </c>
      <c r="AL40" s="28">
        <f>AL39/(LOG(AL4)/LOG(2))</f>
        <v>0.45018474386468443</v>
      </c>
      <c r="AP40" s="28" t="s">
        <v>122</v>
      </c>
      <c r="AQ40" s="28">
        <f>AQ39/(LOG(AQ4)/LOG(2))</f>
        <v>0.58261808721274977</v>
      </c>
      <c r="AU40" s="28" t="s">
        <v>123</v>
      </c>
      <c r="AV40" s="28">
        <f>AV39/(LOG(AV4)/LOG(2))</f>
        <v>0.74839175720346363</v>
      </c>
    </row>
    <row r="41" spans="1:48" x14ac:dyDescent="0.3">
      <c r="A41" s="59">
        <v>21</v>
      </c>
      <c r="B41" s="59">
        <v>4977</v>
      </c>
      <c r="C41" s="62">
        <v>11</v>
      </c>
      <c r="D41" s="59">
        <v>5000</v>
      </c>
      <c r="E41" s="62">
        <v>22</v>
      </c>
      <c r="F41" s="59">
        <v>5011</v>
      </c>
      <c r="G41" s="65">
        <v>14</v>
      </c>
      <c r="H41" s="65">
        <v>5023</v>
      </c>
      <c r="I41" s="40">
        <v>13</v>
      </c>
      <c r="J41" s="40">
        <v>5032</v>
      </c>
      <c r="K41" s="50">
        <v>0</v>
      </c>
      <c r="L41">
        <v>21211</v>
      </c>
    </row>
    <row r="42" spans="1:48" x14ac:dyDescent="0.3">
      <c r="A42" s="59">
        <v>21</v>
      </c>
      <c r="B42" s="59">
        <v>5129</v>
      </c>
      <c r="C42" s="62">
        <v>11</v>
      </c>
      <c r="D42" s="59">
        <v>5141</v>
      </c>
      <c r="E42" s="62">
        <v>22</v>
      </c>
      <c r="F42" s="59">
        <v>5148</v>
      </c>
      <c r="G42" s="65">
        <v>23</v>
      </c>
      <c r="H42" s="65">
        <v>5150</v>
      </c>
      <c r="I42" s="40">
        <v>24</v>
      </c>
      <c r="J42" s="40">
        <v>5158</v>
      </c>
      <c r="K42" s="50">
        <v>0</v>
      </c>
      <c r="L42">
        <v>21222</v>
      </c>
    </row>
    <row r="43" spans="1:48" x14ac:dyDescent="0.3">
      <c r="A43" s="59">
        <v>21</v>
      </c>
      <c r="B43" s="59">
        <v>5258</v>
      </c>
      <c r="C43" s="62">
        <v>22</v>
      </c>
      <c r="D43" s="59">
        <v>5266</v>
      </c>
      <c r="E43" s="62">
        <v>13</v>
      </c>
      <c r="F43" s="59">
        <v>5277</v>
      </c>
      <c r="G43" s="65">
        <v>14</v>
      </c>
      <c r="H43" s="65">
        <v>5286</v>
      </c>
      <c r="I43" s="40">
        <v>13</v>
      </c>
      <c r="J43" s="40">
        <v>5296</v>
      </c>
      <c r="K43" s="50">
        <v>0</v>
      </c>
      <c r="L43">
        <v>22111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5393</v>
      </c>
      <c r="C44" s="62">
        <v>22</v>
      </c>
      <c r="D44" s="59">
        <v>5395</v>
      </c>
      <c r="E44" s="62">
        <v>24</v>
      </c>
      <c r="F44" s="59">
        <v>5415</v>
      </c>
      <c r="G44" s="65">
        <v>14</v>
      </c>
      <c r="H44" s="65">
        <v>5424</v>
      </c>
      <c r="I44" s="40">
        <v>24</v>
      </c>
      <c r="J44" s="40">
        <v>5432</v>
      </c>
      <c r="K44" s="50">
        <v>0</v>
      </c>
      <c r="L44">
        <v>22212</v>
      </c>
      <c r="N44" s="39">
        <f>COUNTIF(L7:L168,G3)</f>
        <v>24</v>
      </c>
      <c r="O44" s="39"/>
      <c r="P44" s="46">
        <v>27</v>
      </c>
      <c r="Q44" s="46">
        <v>27</v>
      </c>
      <c r="R44" s="46">
        <v>27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5530</v>
      </c>
      <c r="C45" s="62">
        <v>11</v>
      </c>
      <c r="D45" s="59">
        <v>5544</v>
      </c>
      <c r="E45" s="62">
        <v>11</v>
      </c>
      <c r="F45" s="59">
        <v>5555</v>
      </c>
      <c r="G45" s="65">
        <v>21</v>
      </c>
      <c r="H45" s="65">
        <v>5564</v>
      </c>
      <c r="I45" s="40">
        <v>11</v>
      </c>
      <c r="J45" s="40">
        <v>5576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5680</v>
      </c>
      <c r="C46" s="62">
        <v>11</v>
      </c>
      <c r="D46" s="59">
        <v>5691</v>
      </c>
      <c r="E46" s="62">
        <v>22</v>
      </c>
      <c r="F46" s="59">
        <v>5703</v>
      </c>
      <c r="G46" s="65">
        <v>23</v>
      </c>
      <c r="H46" s="65">
        <v>5705</v>
      </c>
      <c r="I46" s="40">
        <v>13</v>
      </c>
      <c r="J46" s="40">
        <v>5719</v>
      </c>
      <c r="K46" s="50">
        <v>0</v>
      </c>
      <c r="L46">
        <v>21221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5827</v>
      </c>
      <c r="C47" s="62">
        <v>11</v>
      </c>
      <c r="D47" s="59">
        <v>5838</v>
      </c>
      <c r="E47" s="62">
        <v>22</v>
      </c>
      <c r="F47" s="59">
        <v>5844</v>
      </c>
      <c r="G47" s="65">
        <v>14</v>
      </c>
      <c r="H47" s="65">
        <v>5854</v>
      </c>
      <c r="I47" s="40">
        <v>13</v>
      </c>
      <c r="J47" s="40">
        <v>5863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5963</v>
      </c>
      <c r="C48" s="62">
        <v>22</v>
      </c>
      <c r="D48" s="59">
        <v>5979</v>
      </c>
      <c r="E48" s="62">
        <v>13</v>
      </c>
      <c r="F48" s="59">
        <v>5989</v>
      </c>
      <c r="G48" s="65">
        <v>23</v>
      </c>
      <c r="H48" s="65">
        <v>5995</v>
      </c>
      <c r="I48" s="40">
        <v>13</v>
      </c>
      <c r="J48" s="40">
        <v>6005</v>
      </c>
      <c r="K48" s="50">
        <v>0</v>
      </c>
      <c r="L48">
        <v>22121</v>
      </c>
      <c r="O48" s="44" t="s">
        <v>105</v>
      </c>
      <c r="P48" s="46">
        <f>U25</f>
        <v>4</v>
      </c>
      <c r="Q48" s="46">
        <f>Z25</f>
        <v>1</v>
      </c>
      <c r="R48" s="46">
        <f>AE25</f>
        <v>4</v>
      </c>
      <c r="S48" s="46">
        <f>AJ25</f>
        <v>4</v>
      </c>
      <c r="T48" s="46">
        <f>AO25</f>
        <v>5</v>
      </c>
      <c r="U48" s="46">
        <f>AT25</f>
        <v>6</v>
      </c>
      <c r="V48" s="44"/>
    </row>
    <row r="49" spans="1:22" x14ac:dyDescent="0.3">
      <c r="A49" s="59">
        <v>21</v>
      </c>
      <c r="B49" s="59">
        <v>6239</v>
      </c>
      <c r="C49" s="62">
        <v>11</v>
      </c>
      <c r="D49" s="59">
        <v>6251</v>
      </c>
      <c r="E49" s="62">
        <v>22</v>
      </c>
      <c r="F49" s="59">
        <v>6259</v>
      </c>
      <c r="G49" s="65">
        <v>14</v>
      </c>
      <c r="H49" s="65">
        <v>6273</v>
      </c>
      <c r="I49" s="40">
        <v>24</v>
      </c>
      <c r="J49" s="40">
        <v>6294</v>
      </c>
      <c r="K49" s="50">
        <v>0</v>
      </c>
      <c r="L49">
        <v>21212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6400</v>
      </c>
      <c r="C50" s="62">
        <v>13</v>
      </c>
      <c r="D50" s="59">
        <v>6407</v>
      </c>
      <c r="E50" s="62">
        <v>24</v>
      </c>
      <c r="F50" s="59">
        <v>6417</v>
      </c>
      <c r="G50" s="65">
        <v>14</v>
      </c>
      <c r="H50" s="65">
        <v>6426</v>
      </c>
      <c r="I50" s="40">
        <v>13</v>
      </c>
      <c r="J50" s="40">
        <v>6436</v>
      </c>
      <c r="K50" s="50">
        <v>0</v>
      </c>
      <c r="L50">
        <v>11211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6536</v>
      </c>
      <c r="C51" s="62">
        <v>22</v>
      </c>
      <c r="D51" s="59">
        <v>6538</v>
      </c>
      <c r="E51" s="62">
        <v>13</v>
      </c>
      <c r="F51" s="59">
        <v>6549</v>
      </c>
      <c r="G51" s="65">
        <v>23</v>
      </c>
      <c r="H51" s="65">
        <v>6555</v>
      </c>
      <c r="I51" s="40">
        <v>13</v>
      </c>
      <c r="J51" s="40">
        <v>6567</v>
      </c>
      <c r="K51" s="50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6676</v>
      </c>
      <c r="C52" s="62">
        <v>22</v>
      </c>
      <c r="D52" s="59">
        <v>6685</v>
      </c>
      <c r="E52" s="62">
        <v>24</v>
      </c>
      <c r="F52" s="59">
        <v>6687</v>
      </c>
      <c r="G52" s="65">
        <v>23</v>
      </c>
      <c r="H52" s="65">
        <v>6703</v>
      </c>
      <c r="I52" s="40">
        <v>13</v>
      </c>
      <c r="J52" s="40">
        <v>6717</v>
      </c>
      <c r="K52" s="51">
        <v>1</v>
      </c>
      <c r="L52">
        <v>22221</v>
      </c>
      <c r="N52" s="40"/>
      <c r="O52" s="49" t="s">
        <v>109</v>
      </c>
      <c r="P52">
        <f>J33/P44</f>
        <v>143.25925925925927</v>
      </c>
      <c r="Q52">
        <f>(J60-J33)/Q44</f>
        <v>150.66666666666666</v>
      </c>
      <c r="R52">
        <f>(J87-J60)/R44</f>
        <v>146.88888888888889</v>
      </c>
      <c r="S52">
        <f>(J114-J87)/S44</f>
        <v>159.81481481481481</v>
      </c>
      <c r="T52">
        <f>(J141-J114)/T44</f>
        <v>145.2962962962963</v>
      </c>
      <c r="U52">
        <f>(J168-J141)/U44</f>
        <v>140.18518518518519</v>
      </c>
    </row>
    <row r="53" spans="1:22" x14ac:dyDescent="0.3">
      <c r="A53" s="59">
        <v>21</v>
      </c>
      <c r="B53" s="59">
        <v>6818</v>
      </c>
      <c r="C53" s="62">
        <v>11</v>
      </c>
      <c r="D53" s="59">
        <v>6830</v>
      </c>
      <c r="E53" s="62">
        <v>22</v>
      </c>
      <c r="F53" s="59">
        <v>6837</v>
      </c>
      <c r="G53" s="65">
        <v>14</v>
      </c>
      <c r="H53" s="65">
        <v>6850</v>
      </c>
      <c r="I53" s="40">
        <v>13</v>
      </c>
      <c r="J53" s="40">
        <v>6861</v>
      </c>
      <c r="K53" s="50">
        <v>0</v>
      </c>
      <c r="L53">
        <v>21211</v>
      </c>
    </row>
    <row r="54" spans="1:22" x14ac:dyDescent="0.3">
      <c r="A54" s="59">
        <v>21</v>
      </c>
      <c r="B54" s="59">
        <v>6961</v>
      </c>
      <c r="C54" s="62">
        <v>11</v>
      </c>
      <c r="D54" s="59">
        <v>6977</v>
      </c>
      <c r="E54" s="62">
        <v>11</v>
      </c>
      <c r="F54" s="59">
        <v>7001</v>
      </c>
      <c r="G54" s="65">
        <v>12</v>
      </c>
      <c r="H54" s="65">
        <v>7010</v>
      </c>
      <c r="I54" s="40">
        <v>24</v>
      </c>
      <c r="J54" s="40">
        <v>7025</v>
      </c>
      <c r="K54" s="50">
        <v>0</v>
      </c>
      <c r="L54">
        <v>21112</v>
      </c>
    </row>
    <row r="55" spans="1:22" x14ac:dyDescent="0.3">
      <c r="A55" s="59">
        <v>21</v>
      </c>
      <c r="B55" s="59">
        <v>7125</v>
      </c>
      <c r="C55" s="62">
        <v>11</v>
      </c>
      <c r="D55" s="59">
        <v>7139</v>
      </c>
      <c r="E55" s="62">
        <v>11</v>
      </c>
      <c r="F55" s="59">
        <v>7159</v>
      </c>
      <c r="G55" s="65">
        <v>12</v>
      </c>
      <c r="H55" s="65">
        <v>7178</v>
      </c>
      <c r="I55" s="40">
        <v>24</v>
      </c>
      <c r="J55" s="40">
        <v>7191</v>
      </c>
      <c r="K55" s="50">
        <v>0</v>
      </c>
      <c r="L55">
        <v>21112</v>
      </c>
    </row>
    <row r="56" spans="1:22" x14ac:dyDescent="0.3">
      <c r="A56" s="59">
        <v>12</v>
      </c>
      <c r="B56" s="59">
        <v>7299</v>
      </c>
      <c r="C56" s="62">
        <v>13</v>
      </c>
      <c r="D56" s="59">
        <v>7309</v>
      </c>
      <c r="E56" s="62">
        <v>13</v>
      </c>
      <c r="F56" s="59">
        <v>7324</v>
      </c>
      <c r="G56" s="65">
        <v>14</v>
      </c>
      <c r="H56" s="65">
        <v>7333</v>
      </c>
      <c r="I56" s="40">
        <v>13</v>
      </c>
      <c r="J56" s="40">
        <v>7341</v>
      </c>
      <c r="K56" s="50">
        <v>0</v>
      </c>
      <c r="L56">
        <v>11111</v>
      </c>
    </row>
    <row r="57" spans="1:22" x14ac:dyDescent="0.3">
      <c r="A57" s="59">
        <v>21</v>
      </c>
      <c r="B57" s="59">
        <v>7449</v>
      </c>
      <c r="C57" s="62">
        <v>11</v>
      </c>
      <c r="D57" s="59">
        <v>7462</v>
      </c>
      <c r="E57" s="62">
        <v>22</v>
      </c>
      <c r="F57" s="59">
        <v>7469</v>
      </c>
      <c r="G57" s="65">
        <v>14</v>
      </c>
      <c r="H57" s="65">
        <v>7483</v>
      </c>
      <c r="I57" s="40">
        <v>24</v>
      </c>
      <c r="J57" s="40">
        <v>7494</v>
      </c>
      <c r="K57" s="50">
        <v>0</v>
      </c>
      <c r="L57">
        <v>21212</v>
      </c>
    </row>
    <row r="58" spans="1:22" x14ac:dyDescent="0.3">
      <c r="A58" s="59">
        <v>21</v>
      </c>
      <c r="B58" s="59">
        <v>7600</v>
      </c>
      <c r="C58" s="62">
        <v>22</v>
      </c>
      <c r="D58" s="59">
        <v>7610</v>
      </c>
      <c r="E58" s="62">
        <v>13</v>
      </c>
      <c r="F58" s="59">
        <v>7620</v>
      </c>
      <c r="G58" s="65">
        <v>14</v>
      </c>
      <c r="H58" s="65">
        <v>7629</v>
      </c>
      <c r="I58" s="40">
        <v>24</v>
      </c>
      <c r="J58" s="40">
        <v>7640</v>
      </c>
      <c r="K58" s="51">
        <v>1</v>
      </c>
      <c r="L58">
        <v>22112</v>
      </c>
    </row>
    <row r="59" spans="1:22" x14ac:dyDescent="0.3">
      <c r="A59" s="59">
        <v>21</v>
      </c>
      <c r="B59" s="59">
        <v>7736</v>
      </c>
      <c r="C59" s="62">
        <v>11</v>
      </c>
      <c r="D59" s="59">
        <v>7751</v>
      </c>
      <c r="E59" s="62">
        <v>22</v>
      </c>
      <c r="F59" s="59">
        <v>7761</v>
      </c>
      <c r="G59" s="65">
        <v>14</v>
      </c>
      <c r="H59" s="65">
        <v>7772</v>
      </c>
      <c r="I59" s="40">
        <v>24</v>
      </c>
      <c r="J59" s="40">
        <v>7780</v>
      </c>
      <c r="K59" s="50">
        <v>0</v>
      </c>
      <c r="L59">
        <v>21212</v>
      </c>
    </row>
    <row r="60" spans="1:22" x14ac:dyDescent="0.3">
      <c r="A60" s="59">
        <v>21</v>
      </c>
      <c r="B60" s="59">
        <v>7880</v>
      </c>
      <c r="C60" s="62">
        <v>11</v>
      </c>
      <c r="D60" s="59">
        <v>7895</v>
      </c>
      <c r="E60" s="62">
        <v>22</v>
      </c>
      <c r="F60" s="59">
        <v>7909</v>
      </c>
      <c r="G60" s="65">
        <v>14</v>
      </c>
      <c r="H60" s="65">
        <v>7922</v>
      </c>
      <c r="I60" s="40">
        <v>24</v>
      </c>
      <c r="J60" s="40">
        <v>7936</v>
      </c>
      <c r="K60" s="50">
        <v>0</v>
      </c>
      <c r="L60">
        <v>21212</v>
      </c>
    </row>
    <row r="61" spans="1:22" x14ac:dyDescent="0.3">
      <c r="A61" s="58">
        <v>21</v>
      </c>
      <c r="B61" s="58">
        <v>8032</v>
      </c>
      <c r="C61" s="61">
        <v>11</v>
      </c>
      <c r="D61" s="58">
        <v>8053</v>
      </c>
      <c r="E61" s="61">
        <v>22</v>
      </c>
      <c r="F61" s="58">
        <v>8062</v>
      </c>
      <c r="G61" s="64">
        <v>14</v>
      </c>
      <c r="H61" s="64">
        <v>8071</v>
      </c>
      <c r="I61" s="41">
        <v>13</v>
      </c>
      <c r="J61" s="41">
        <v>8079</v>
      </c>
      <c r="K61" s="42">
        <v>0</v>
      </c>
      <c r="L61">
        <v>21211</v>
      </c>
    </row>
    <row r="62" spans="1:22" x14ac:dyDescent="0.3">
      <c r="A62" s="58">
        <v>21</v>
      </c>
      <c r="B62" s="58">
        <v>8177</v>
      </c>
      <c r="C62" s="61">
        <v>22</v>
      </c>
      <c r="D62" s="58">
        <v>8187</v>
      </c>
      <c r="E62" s="61">
        <v>24</v>
      </c>
      <c r="F62" s="58">
        <v>8189</v>
      </c>
      <c r="G62" s="64">
        <v>23</v>
      </c>
      <c r="H62" s="64">
        <v>8205</v>
      </c>
      <c r="I62" s="41">
        <v>24</v>
      </c>
      <c r="J62" s="41">
        <v>8207</v>
      </c>
      <c r="K62" s="51">
        <v>1</v>
      </c>
      <c r="L62">
        <v>22222</v>
      </c>
    </row>
    <row r="63" spans="1:22" x14ac:dyDescent="0.3">
      <c r="A63" s="58">
        <v>21</v>
      </c>
      <c r="B63" s="58">
        <v>8308</v>
      </c>
      <c r="C63" s="61">
        <v>11</v>
      </c>
      <c r="D63" s="58">
        <v>8324</v>
      </c>
      <c r="E63" s="61">
        <v>22</v>
      </c>
      <c r="F63" s="58">
        <v>8334</v>
      </c>
      <c r="G63" s="64">
        <v>14</v>
      </c>
      <c r="H63" s="64">
        <v>8348</v>
      </c>
      <c r="I63" s="41">
        <v>24</v>
      </c>
      <c r="J63" s="41">
        <v>8370</v>
      </c>
      <c r="K63" s="42">
        <v>0</v>
      </c>
      <c r="L63">
        <v>21212</v>
      </c>
    </row>
    <row r="64" spans="1:22" x14ac:dyDescent="0.3">
      <c r="A64" s="58">
        <v>21</v>
      </c>
      <c r="B64" s="58">
        <v>8471</v>
      </c>
      <c r="C64" s="61">
        <v>11</v>
      </c>
      <c r="D64" s="58">
        <v>8486</v>
      </c>
      <c r="E64" s="61">
        <v>11</v>
      </c>
      <c r="F64" s="58">
        <v>8495</v>
      </c>
      <c r="G64" s="64">
        <v>21</v>
      </c>
      <c r="H64" s="64">
        <v>8501</v>
      </c>
      <c r="I64" s="41">
        <v>11</v>
      </c>
      <c r="J64" s="41">
        <v>8516</v>
      </c>
      <c r="K64" s="42">
        <v>1</v>
      </c>
      <c r="L64">
        <v>21121</v>
      </c>
    </row>
    <row r="65" spans="1:12" x14ac:dyDescent="0.3">
      <c r="A65" s="58">
        <v>21</v>
      </c>
      <c r="B65" s="58">
        <v>8619</v>
      </c>
      <c r="C65" s="61">
        <v>11</v>
      </c>
      <c r="D65" s="58">
        <v>8630</v>
      </c>
      <c r="E65" s="61">
        <v>22</v>
      </c>
      <c r="F65" s="58">
        <v>8640</v>
      </c>
      <c r="G65" s="64">
        <v>14</v>
      </c>
      <c r="H65" s="64">
        <v>8651</v>
      </c>
      <c r="I65" s="41">
        <v>13</v>
      </c>
      <c r="J65" s="41">
        <v>8661</v>
      </c>
      <c r="K65" s="42">
        <v>0</v>
      </c>
      <c r="L65">
        <v>21211</v>
      </c>
    </row>
    <row r="66" spans="1:12" x14ac:dyDescent="0.3">
      <c r="A66" s="58">
        <v>21</v>
      </c>
      <c r="B66" s="58">
        <v>8768</v>
      </c>
      <c r="C66" s="61">
        <v>11</v>
      </c>
      <c r="D66" s="58">
        <v>8779</v>
      </c>
      <c r="E66" s="61">
        <v>22</v>
      </c>
      <c r="F66" s="58">
        <v>8789</v>
      </c>
      <c r="G66" s="64">
        <v>14</v>
      </c>
      <c r="H66" s="64">
        <v>8803</v>
      </c>
      <c r="I66" s="41">
        <v>13</v>
      </c>
      <c r="J66" s="41">
        <v>8833</v>
      </c>
      <c r="K66" s="42">
        <v>0</v>
      </c>
      <c r="L66">
        <v>21211</v>
      </c>
    </row>
    <row r="67" spans="1:12" x14ac:dyDescent="0.3">
      <c r="A67" s="58">
        <v>21</v>
      </c>
      <c r="B67" s="58">
        <v>8932</v>
      </c>
      <c r="C67" s="61">
        <v>11</v>
      </c>
      <c r="D67" s="58">
        <v>8946</v>
      </c>
      <c r="E67" s="61">
        <v>22</v>
      </c>
      <c r="F67" s="58">
        <v>8955</v>
      </c>
      <c r="G67" s="64">
        <v>14</v>
      </c>
      <c r="H67" s="64">
        <v>8966</v>
      </c>
      <c r="I67" s="41">
        <v>24</v>
      </c>
      <c r="J67" s="41">
        <v>8975</v>
      </c>
      <c r="K67" s="42">
        <v>0</v>
      </c>
      <c r="L67">
        <v>21212</v>
      </c>
    </row>
    <row r="68" spans="1:12" x14ac:dyDescent="0.3">
      <c r="A68" s="58">
        <v>21</v>
      </c>
      <c r="B68" s="58">
        <v>9076</v>
      </c>
      <c r="C68" s="61">
        <v>22</v>
      </c>
      <c r="D68" s="58">
        <v>9082</v>
      </c>
      <c r="E68" s="61">
        <v>13</v>
      </c>
      <c r="F68" s="58">
        <v>9099</v>
      </c>
      <c r="G68" s="64">
        <v>14</v>
      </c>
      <c r="H68" s="64">
        <v>9117</v>
      </c>
      <c r="I68" s="41">
        <v>24</v>
      </c>
      <c r="J68" s="41">
        <v>9126</v>
      </c>
      <c r="K68" s="42">
        <v>0</v>
      </c>
      <c r="L68">
        <v>22112</v>
      </c>
    </row>
    <row r="69" spans="1:12" x14ac:dyDescent="0.3">
      <c r="A69" s="58">
        <v>21</v>
      </c>
      <c r="B69" s="58">
        <v>9227</v>
      </c>
      <c r="C69" s="61">
        <v>22</v>
      </c>
      <c r="D69" s="58">
        <v>9248</v>
      </c>
      <c r="E69" s="61">
        <v>24</v>
      </c>
      <c r="F69" s="58">
        <v>9250</v>
      </c>
      <c r="G69" s="64">
        <v>14</v>
      </c>
      <c r="H69" s="64">
        <v>9263</v>
      </c>
      <c r="I69" s="41">
        <v>13</v>
      </c>
      <c r="J69" s="41">
        <v>9286</v>
      </c>
      <c r="K69" s="42">
        <v>0</v>
      </c>
      <c r="L69">
        <v>22211</v>
      </c>
    </row>
    <row r="70" spans="1:12" x14ac:dyDescent="0.3">
      <c r="A70" s="58">
        <v>21</v>
      </c>
      <c r="B70" s="58">
        <v>9387</v>
      </c>
      <c r="C70" s="61">
        <v>22</v>
      </c>
      <c r="D70" s="58">
        <v>9405</v>
      </c>
      <c r="E70" s="61">
        <v>13</v>
      </c>
      <c r="F70" s="58">
        <v>9416</v>
      </c>
      <c r="G70" s="64">
        <v>23</v>
      </c>
      <c r="H70" s="64">
        <v>9423</v>
      </c>
      <c r="I70" s="41">
        <v>13</v>
      </c>
      <c r="J70" s="41">
        <v>9433</v>
      </c>
      <c r="K70" s="42">
        <v>0</v>
      </c>
      <c r="L70">
        <v>22121</v>
      </c>
    </row>
    <row r="71" spans="1:12" x14ac:dyDescent="0.3">
      <c r="A71" s="58">
        <v>21</v>
      </c>
      <c r="B71" s="58">
        <v>9530</v>
      </c>
      <c r="C71" s="61">
        <v>11</v>
      </c>
      <c r="D71" s="58">
        <v>9545</v>
      </c>
      <c r="E71" s="61">
        <v>22</v>
      </c>
      <c r="F71" s="58">
        <v>9554</v>
      </c>
      <c r="G71" s="64">
        <v>23</v>
      </c>
      <c r="H71" s="64">
        <v>9555</v>
      </c>
      <c r="I71" s="41">
        <v>24</v>
      </c>
      <c r="J71" s="41">
        <v>9564</v>
      </c>
      <c r="K71" s="42">
        <v>0</v>
      </c>
      <c r="L71">
        <v>21222</v>
      </c>
    </row>
    <row r="72" spans="1:12" x14ac:dyDescent="0.3">
      <c r="A72" s="58">
        <v>21</v>
      </c>
      <c r="B72" s="58">
        <v>9677</v>
      </c>
      <c r="C72" s="61">
        <v>11</v>
      </c>
      <c r="D72" s="58">
        <v>9688</v>
      </c>
      <c r="E72" s="61">
        <v>11</v>
      </c>
      <c r="F72" s="58">
        <v>9697</v>
      </c>
      <c r="G72" s="64">
        <v>21</v>
      </c>
      <c r="H72" s="64">
        <v>9711</v>
      </c>
      <c r="I72" s="41">
        <v>11</v>
      </c>
      <c r="J72" s="41">
        <v>9724</v>
      </c>
      <c r="K72" s="42">
        <v>1</v>
      </c>
      <c r="L72">
        <v>21121</v>
      </c>
    </row>
    <row r="73" spans="1:12" x14ac:dyDescent="0.3">
      <c r="A73" s="58">
        <v>21</v>
      </c>
      <c r="B73" s="58">
        <v>9822</v>
      </c>
      <c r="C73" s="61">
        <v>11</v>
      </c>
      <c r="D73" s="58">
        <v>9839</v>
      </c>
      <c r="E73" s="61">
        <v>11</v>
      </c>
      <c r="F73" s="58">
        <v>9848</v>
      </c>
      <c r="G73" s="64">
        <v>21</v>
      </c>
      <c r="H73" s="64">
        <v>9856</v>
      </c>
      <c r="I73" s="41">
        <v>11</v>
      </c>
      <c r="J73" s="41">
        <v>9866</v>
      </c>
      <c r="K73" s="42">
        <v>1</v>
      </c>
      <c r="L73">
        <v>21121</v>
      </c>
    </row>
    <row r="74" spans="1:12" x14ac:dyDescent="0.3">
      <c r="A74" s="58">
        <v>21</v>
      </c>
      <c r="B74" s="58">
        <v>9981</v>
      </c>
      <c r="C74" s="61">
        <v>11</v>
      </c>
      <c r="D74" s="58">
        <v>9992</v>
      </c>
      <c r="E74" s="61">
        <v>22</v>
      </c>
      <c r="F74" s="58">
        <v>10000</v>
      </c>
      <c r="G74" s="64">
        <v>14</v>
      </c>
      <c r="H74" s="64">
        <v>10009</v>
      </c>
      <c r="I74" s="41">
        <v>13</v>
      </c>
      <c r="J74" s="41">
        <v>10015</v>
      </c>
      <c r="K74" s="42">
        <v>0</v>
      </c>
      <c r="L74">
        <v>21211</v>
      </c>
    </row>
    <row r="75" spans="1:12" x14ac:dyDescent="0.3">
      <c r="A75" s="58">
        <v>21</v>
      </c>
      <c r="B75" s="58">
        <v>10118</v>
      </c>
      <c r="C75" s="61">
        <v>22</v>
      </c>
      <c r="D75" s="58">
        <v>10143</v>
      </c>
      <c r="E75" s="61">
        <v>13</v>
      </c>
      <c r="F75" s="58">
        <v>10149</v>
      </c>
      <c r="G75" s="64">
        <v>23</v>
      </c>
      <c r="H75" s="64">
        <v>10156</v>
      </c>
      <c r="I75" s="41">
        <v>13</v>
      </c>
      <c r="J75" s="41">
        <v>10168</v>
      </c>
      <c r="K75" s="42">
        <v>0</v>
      </c>
      <c r="L75">
        <v>22121</v>
      </c>
    </row>
    <row r="76" spans="1:12" x14ac:dyDescent="0.3">
      <c r="A76" s="58">
        <v>21</v>
      </c>
      <c r="B76" s="58">
        <v>10274</v>
      </c>
      <c r="C76" s="61">
        <v>11</v>
      </c>
      <c r="D76" s="58">
        <v>10287</v>
      </c>
      <c r="E76" s="61">
        <v>22</v>
      </c>
      <c r="F76" s="58">
        <v>10294</v>
      </c>
      <c r="G76" s="64">
        <v>14</v>
      </c>
      <c r="H76" s="64">
        <v>10307</v>
      </c>
      <c r="I76" s="41">
        <v>24</v>
      </c>
      <c r="J76" s="41">
        <v>10317</v>
      </c>
      <c r="K76" s="42">
        <v>0</v>
      </c>
      <c r="L76">
        <v>21212</v>
      </c>
    </row>
    <row r="77" spans="1:12" x14ac:dyDescent="0.3">
      <c r="A77" s="58">
        <v>21</v>
      </c>
      <c r="B77" s="58">
        <v>10415</v>
      </c>
      <c r="C77" s="61">
        <v>22</v>
      </c>
      <c r="D77" s="58">
        <v>10417</v>
      </c>
      <c r="E77" s="61">
        <v>24</v>
      </c>
      <c r="F77" s="58">
        <v>10431</v>
      </c>
      <c r="G77" s="64">
        <v>14</v>
      </c>
      <c r="H77" s="64">
        <v>10441</v>
      </c>
      <c r="I77" s="41">
        <v>13</v>
      </c>
      <c r="J77" s="41">
        <v>10450</v>
      </c>
      <c r="K77" s="42">
        <v>0</v>
      </c>
      <c r="L77">
        <v>22211</v>
      </c>
    </row>
    <row r="78" spans="1:12" x14ac:dyDescent="0.3">
      <c r="A78" s="58">
        <v>21</v>
      </c>
      <c r="B78" s="58">
        <v>10550</v>
      </c>
      <c r="C78" s="61">
        <v>11</v>
      </c>
      <c r="D78" s="58">
        <v>10563</v>
      </c>
      <c r="E78" s="61">
        <v>22</v>
      </c>
      <c r="F78" s="58">
        <v>10573</v>
      </c>
      <c r="G78" s="64">
        <v>14</v>
      </c>
      <c r="H78" s="64">
        <v>10582</v>
      </c>
      <c r="I78" s="41">
        <v>13</v>
      </c>
      <c r="J78" s="41">
        <v>10590</v>
      </c>
      <c r="K78" s="42">
        <v>0</v>
      </c>
      <c r="L78">
        <v>21211</v>
      </c>
    </row>
    <row r="79" spans="1:12" x14ac:dyDescent="0.3">
      <c r="A79" s="58">
        <v>21</v>
      </c>
      <c r="B79" s="58">
        <v>10693</v>
      </c>
      <c r="C79" s="61">
        <v>11</v>
      </c>
      <c r="D79" s="58">
        <v>10706</v>
      </c>
      <c r="E79" s="61">
        <v>22</v>
      </c>
      <c r="F79" s="58">
        <v>10714</v>
      </c>
      <c r="G79" s="64">
        <v>14</v>
      </c>
      <c r="H79" s="64">
        <v>10723</v>
      </c>
      <c r="I79" s="41">
        <v>13</v>
      </c>
      <c r="J79" s="41">
        <v>10730</v>
      </c>
      <c r="K79" s="42">
        <v>0</v>
      </c>
      <c r="L79">
        <v>21211</v>
      </c>
    </row>
    <row r="80" spans="1:12" x14ac:dyDescent="0.3">
      <c r="A80" s="58">
        <v>21</v>
      </c>
      <c r="B80" s="58">
        <v>10831</v>
      </c>
      <c r="C80" s="61">
        <v>11</v>
      </c>
      <c r="D80" s="58">
        <v>10845</v>
      </c>
      <c r="E80" s="61">
        <v>22</v>
      </c>
      <c r="F80" s="58">
        <v>10852</v>
      </c>
      <c r="G80" s="64">
        <v>14</v>
      </c>
      <c r="H80" s="64">
        <v>10863</v>
      </c>
      <c r="I80" s="41">
        <v>24</v>
      </c>
      <c r="J80" s="41">
        <v>10873</v>
      </c>
      <c r="K80" s="42">
        <v>0</v>
      </c>
      <c r="L80">
        <v>21212</v>
      </c>
    </row>
    <row r="81" spans="1:12" x14ac:dyDescent="0.3">
      <c r="A81" s="58">
        <v>21</v>
      </c>
      <c r="B81" s="58">
        <v>10969</v>
      </c>
      <c r="C81" s="61">
        <v>22</v>
      </c>
      <c r="D81" s="58">
        <v>10974</v>
      </c>
      <c r="E81" s="61">
        <v>24</v>
      </c>
      <c r="F81" s="58">
        <v>10997</v>
      </c>
      <c r="G81" s="64">
        <v>14</v>
      </c>
      <c r="H81" s="64">
        <v>11011</v>
      </c>
      <c r="I81" s="41">
        <v>13</v>
      </c>
      <c r="J81" s="41">
        <v>11021</v>
      </c>
      <c r="K81" s="42">
        <v>0</v>
      </c>
      <c r="L81">
        <v>22211</v>
      </c>
    </row>
    <row r="82" spans="1:12" x14ac:dyDescent="0.3">
      <c r="A82" s="58">
        <v>21</v>
      </c>
      <c r="B82" s="58">
        <v>11123</v>
      </c>
      <c r="C82" s="61">
        <v>11</v>
      </c>
      <c r="D82" s="58">
        <v>11133</v>
      </c>
      <c r="E82" s="61">
        <v>22</v>
      </c>
      <c r="F82" s="58">
        <v>11139</v>
      </c>
      <c r="G82" s="64">
        <v>14</v>
      </c>
      <c r="H82" s="64">
        <v>11154</v>
      </c>
      <c r="I82" s="41">
        <v>24</v>
      </c>
      <c r="J82" s="41">
        <v>11161</v>
      </c>
      <c r="K82" s="42">
        <v>0</v>
      </c>
      <c r="L82">
        <v>21212</v>
      </c>
    </row>
    <row r="83" spans="1:12" x14ac:dyDescent="0.3">
      <c r="A83" s="58">
        <v>21</v>
      </c>
      <c r="B83" s="58">
        <v>11257</v>
      </c>
      <c r="C83" s="61">
        <v>11</v>
      </c>
      <c r="D83" s="58">
        <v>11275</v>
      </c>
      <c r="E83" s="61">
        <v>22</v>
      </c>
      <c r="F83" s="58">
        <v>11284</v>
      </c>
      <c r="G83" s="64">
        <v>14</v>
      </c>
      <c r="H83" s="64">
        <v>11293</v>
      </c>
      <c r="I83" s="41">
        <v>24</v>
      </c>
      <c r="J83" s="41">
        <v>11302</v>
      </c>
      <c r="K83" s="42">
        <v>0</v>
      </c>
      <c r="L83">
        <v>21212</v>
      </c>
    </row>
    <row r="84" spans="1:12" x14ac:dyDescent="0.3">
      <c r="A84" s="58">
        <v>21</v>
      </c>
      <c r="B84" s="58">
        <v>11409</v>
      </c>
      <c r="C84" s="61">
        <v>11</v>
      </c>
      <c r="D84" s="58">
        <v>11422</v>
      </c>
      <c r="E84" s="61">
        <v>11</v>
      </c>
      <c r="F84" s="58">
        <v>11432</v>
      </c>
      <c r="G84" s="64">
        <v>21</v>
      </c>
      <c r="H84" s="64">
        <v>11440</v>
      </c>
      <c r="I84" s="41">
        <v>11</v>
      </c>
      <c r="J84" s="41">
        <v>11451</v>
      </c>
      <c r="K84" s="42">
        <v>1</v>
      </c>
      <c r="L84">
        <v>21121</v>
      </c>
    </row>
    <row r="85" spans="1:12" x14ac:dyDescent="0.3">
      <c r="A85" s="58">
        <v>21</v>
      </c>
      <c r="B85" s="58">
        <v>11546</v>
      </c>
      <c r="C85" s="61">
        <v>11</v>
      </c>
      <c r="D85" s="58">
        <v>11561</v>
      </c>
      <c r="E85" s="61">
        <v>22</v>
      </c>
      <c r="F85" s="58">
        <v>11588</v>
      </c>
      <c r="G85" s="64">
        <v>14</v>
      </c>
      <c r="H85" s="64">
        <v>11603</v>
      </c>
      <c r="I85" s="41">
        <v>24</v>
      </c>
      <c r="J85" s="41">
        <v>11614</v>
      </c>
      <c r="K85" s="42">
        <v>0</v>
      </c>
      <c r="L85">
        <v>21212</v>
      </c>
    </row>
    <row r="86" spans="1:12" x14ac:dyDescent="0.3">
      <c r="A86" s="58">
        <v>21</v>
      </c>
      <c r="B86" s="58">
        <v>11714</v>
      </c>
      <c r="C86" s="61">
        <v>11</v>
      </c>
      <c r="D86" s="58">
        <v>11728</v>
      </c>
      <c r="E86" s="61">
        <v>22</v>
      </c>
      <c r="F86" s="58">
        <v>11738</v>
      </c>
      <c r="G86" s="64">
        <v>14</v>
      </c>
      <c r="H86" s="64">
        <v>11748</v>
      </c>
      <c r="I86" s="41">
        <v>24</v>
      </c>
      <c r="J86" s="41">
        <v>11758</v>
      </c>
      <c r="K86" s="42">
        <v>0</v>
      </c>
      <c r="L86">
        <v>21212</v>
      </c>
    </row>
    <row r="87" spans="1:12" x14ac:dyDescent="0.3">
      <c r="A87" s="58">
        <v>21</v>
      </c>
      <c r="B87" s="58">
        <v>11857</v>
      </c>
      <c r="C87" s="61">
        <v>22</v>
      </c>
      <c r="D87" s="58">
        <v>11868</v>
      </c>
      <c r="E87" s="61">
        <v>13</v>
      </c>
      <c r="F87" s="58">
        <v>11881</v>
      </c>
      <c r="G87" s="64">
        <v>23</v>
      </c>
      <c r="H87" s="64">
        <v>11891</v>
      </c>
      <c r="I87" s="41">
        <v>13</v>
      </c>
      <c r="J87" s="41">
        <v>11902</v>
      </c>
      <c r="K87" s="42">
        <v>0</v>
      </c>
      <c r="L87">
        <v>22121</v>
      </c>
    </row>
    <row r="88" spans="1:12" x14ac:dyDescent="0.3">
      <c r="A88" s="59">
        <v>21</v>
      </c>
      <c r="B88" s="59">
        <v>12002</v>
      </c>
      <c r="C88" s="62">
        <v>22</v>
      </c>
      <c r="D88" s="59">
        <v>12014</v>
      </c>
      <c r="E88" s="62">
        <v>13</v>
      </c>
      <c r="F88" s="59">
        <v>12025</v>
      </c>
      <c r="G88" s="65">
        <v>23</v>
      </c>
      <c r="H88" s="65">
        <v>12035</v>
      </c>
      <c r="I88" s="40">
        <v>13</v>
      </c>
      <c r="J88" s="40">
        <v>12048</v>
      </c>
      <c r="K88" s="50">
        <v>0</v>
      </c>
      <c r="L88">
        <v>22121</v>
      </c>
    </row>
    <row r="89" spans="1:12" x14ac:dyDescent="0.3">
      <c r="A89" s="59">
        <v>21</v>
      </c>
      <c r="B89" s="59">
        <v>12158</v>
      </c>
      <c r="C89" s="62">
        <v>11</v>
      </c>
      <c r="D89" s="59">
        <v>12172</v>
      </c>
      <c r="E89" s="62">
        <v>22</v>
      </c>
      <c r="F89" s="59">
        <v>12180</v>
      </c>
      <c r="G89" s="65">
        <v>23</v>
      </c>
      <c r="H89" s="65">
        <v>12182</v>
      </c>
      <c r="I89" s="40">
        <v>13</v>
      </c>
      <c r="J89" s="40">
        <v>12193</v>
      </c>
      <c r="K89" s="50">
        <v>0</v>
      </c>
      <c r="L89">
        <v>21221</v>
      </c>
    </row>
    <row r="90" spans="1:12" x14ac:dyDescent="0.3">
      <c r="A90" s="59">
        <v>21</v>
      </c>
      <c r="B90" s="59">
        <v>12292</v>
      </c>
      <c r="C90" s="62">
        <v>22</v>
      </c>
      <c r="D90" s="59">
        <v>12300</v>
      </c>
      <c r="E90" s="62">
        <v>13</v>
      </c>
      <c r="F90" s="59">
        <v>12311</v>
      </c>
      <c r="G90" s="65">
        <v>23</v>
      </c>
      <c r="H90" s="65">
        <v>12320</v>
      </c>
      <c r="I90" s="40">
        <v>13</v>
      </c>
      <c r="J90" s="40">
        <v>12334</v>
      </c>
      <c r="K90" s="50">
        <v>0</v>
      </c>
      <c r="L90">
        <v>22121</v>
      </c>
    </row>
    <row r="91" spans="1:12" x14ac:dyDescent="0.3">
      <c r="A91" s="59">
        <v>21</v>
      </c>
      <c r="B91" s="59">
        <v>12440</v>
      </c>
      <c r="C91" s="62">
        <v>11</v>
      </c>
      <c r="D91" s="59">
        <v>12453</v>
      </c>
      <c r="E91" s="62">
        <v>11</v>
      </c>
      <c r="F91" s="59">
        <v>12469</v>
      </c>
      <c r="G91" s="65">
        <v>21</v>
      </c>
      <c r="H91" s="65">
        <v>12478</v>
      </c>
      <c r="I91" s="40">
        <v>11</v>
      </c>
      <c r="J91" s="40">
        <v>12502</v>
      </c>
      <c r="K91" s="50">
        <v>1</v>
      </c>
      <c r="L91">
        <v>21121</v>
      </c>
    </row>
    <row r="92" spans="1:12" x14ac:dyDescent="0.3">
      <c r="A92" s="59">
        <v>21</v>
      </c>
      <c r="B92" s="59">
        <v>12595</v>
      </c>
      <c r="C92" s="62">
        <v>22</v>
      </c>
      <c r="D92" s="59">
        <v>12604</v>
      </c>
      <c r="E92" s="62">
        <v>13</v>
      </c>
      <c r="F92" s="59">
        <v>12619</v>
      </c>
      <c r="G92" s="65">
        <v>14</v>
      </c>
      <c r="H92" s="65">
        <v>12637</v>
      </c>
      <c r="I92" s="40">
        <v>24</v>
      </c>
      <c r="J92" s="40">
        <v>12647</v>
      </c>
      <c r="K92" s="50">
        <v>0</v>
      </c>
      <c r="L92">
        <v>22112</v>
      </c>
    </row>
    <row r="93" spans="1:12" x14ac:dyDescent="0.3">
      <c r="A93" s="59">
        <v>21</v>
      </c>
      <c r="B93" s="59">
        <v>12744</v>
      </c>
      <c r="C93" s="62">
        <v>11</v>
      </c>
      <c r="D93" s="59">
        <v>12760</v>
      </c>
      <c r="E93" s="62">
        <v>22</v>
      </c>
      <c r="F93" s="59">
        <v>12771</v>
      </c>
      <c r="G93" s="65">
        <v>23</v>
      </c>
      <c r="H93" s="65">
        <v>12786</v>
      </c>
      <c r="I93" s="40">
        <v>13</v>
      </c>
      <c r="J93" s="40">
        <v>12803</v>
      </c>
      <c r="K93" s="50">
        <v>0</v>
      </c>
      <c r="L93">
        <v>21221</v>
      </c>
    </row>
    <row r="94" spans="1:12" x14ac:dyDescent="0.3">
      <c r="A94" s="59">
        <v>21</v>
      </c>
      <c r="B94" s="59">
        <v>12911</v>
      </c>
      <c r="C94" s="62">
        <v>11</v>
      </c>
      <c r="D94" s="59">
        <v>12923</v>
      </c>
      <c r="E94" s="62">
        <v>22</v>
      </c>
      <c r="F94" s="59">
        <v>12933</v>
      </c>
      <c r="G94" s="65">
        <v>14</v>
      </c>
      <c r="H94" s="65">
        <v>12943</v>
      </c>
      <c r="I94" s="40">
        <v>13</v>
      </c>
      <c r="J94" s="40">
        <v>12953</v>
      </c>
      <c r="K94" s="50">
        <v>0</v>
      </c>
      <c r="L94">
        <v>21211</v>
      </c>
    </row>
    <row r="95" spans="1:12" x14ac:dyDescent="0.3">
      <c r="A95" s="59">
        <v>21</v>
      </c>
      <c r="B95" s="59">
        <v>13057</v>
      </c>
      <c r="C95" s="62">
        <v>22</v>
      </c>
      <c r="D95" s="59">
        <v>13063</v>
      </c>
      <c r="E95" s="62">
        <v>13</v>
      </c>
      <c r="F95" s="59">
        <v>13076</v>
      </c>
      <c r="G95" s="65">
        <v>23</v>
      </c>
      <c r="H95" s="65">
        <v>13083</v>
      </c>
      <c r="I95" s="40">
        <v>13</v>
      </c>
      <c r="J95" s="40">
        <v>13094</v>
      </c>
      <c r="K95" s="50">
        <v>0</v>
      </c>
      <c r="L95">
        <v>22121</v>
      </c>
    </row>
    <row r="96" spans="1:12" x14ac:dyDescent="0.3">
      <c r="A96" s="59">
        <v>21</v>
      </c>
      <c r="B96" s="59">
        <v>13215</v>
      </c>
      <c r="C96" s="62">
        <v>11</v>
      </c>
      <c r="D96" s="59">
        <v>13230</v>
      </c>
      <c r="E96" s="62">
        <v>22</v>
      </c>
      <c r="F96" s="59">
        <v>13240</v>
      </c>
      <c r="G96" s="65">
        <v>14</v>
      </c>
      <c r="H96" s="65">
        <v>13250</v>
      </c>
      <c r="I96" s="40">
        <v>24</v>
      </c>
      <c r="J96" s="40">
        <v>13262</v>
      </c>
      <c r="K96" s="50">
        <v>0</v>
      </c>
      <c r="L96">
        <v>21212</v>
      </c>
    </row>
    <row r="97" spans="1:12" x14ac:dyDescent="0.3">
      <c r="A97" s="59">
        <v>21</v>
      </c>
      <c r="B97" s="59">
        <v>13368</v>
      </c>
      <c r="C97" s="62">
        <v>22</v>
      </c>
      <c r="D97" s="59">
        <v>13377</v>
      </c>
      <c r="E97" s="62">
        <v>13</v>
      </c>
      <c r="F97" s="59">
        <v>13395</v>
      </c>
      <c r="G97" s="65">
        <v>23</v>
      </c>
      <c r="H97" s="65">
        <v>13405</v>
      </c>
      <c r="I97" s="40">
        <v>13</v>
      </c>
      <c r="J97" s="40">
        <v>13420</v>
      </c>
      <c r="K97" s="50">
        <v>0</v>
      </c>
      <c r="L97">
        <v>22121</v>
      </c>
    </row>
    <row r="98" spans="1:12" x14ac:dyDescent="0.3">
      <c r="A98" s="59">
        <v>21</v>
      </c>
      <c r="B98" s="59">
        <v>13527</v>
      </c>
      <c r="C98" s="62">
        <v>22</v>
      </c>
      <c r="D98" s="59">
        <v>13533</v>
      </c>
      <c r="E98" s="62">
        <v>13</v>
      </c>
      <c r="F98" s="59">
        <v>13546</v>
      </c>
      <c r="G98" s="65">
        <v>23</v>
      </c>
      <c r="H98" s="65">
        <v>13555</v>
      </c>
      <c r="I98" s="40">
        <v>13</v>
      </c>
      <c r="J98" s="40">
        <v>13565</v>
      </c>
      <c r="K98" s="50">
        <v>0</v>
      </c>
      <c r="L98">
        <v>22121</v>
      </c>
    </row>
    <row r="99" spans="1:12" x14ac:dyDescent="0.3">
      <c r="A99" s="59">
        <v>21</v>
      </c>
      <c r="B99" s="59">
        <v>13667</v>
      </c>
      <c r="C99" s="62">
        <v>22</v>
      </c>
      <c r="D99" s="59">
        <v>13675</v>
      </c>
      <c r="E99" s="62">
        <v>13</v>
      </c>
      <c r="F99" s="59">
        <v>13689</v>
      </c>
      <c r="G99" s="65">
        <v>23</v>
      </c>
      <c r="H99" s="65">
        <v>13698</v>
      </c>
      <c r="I99" s="40">
        <v>13</v>
      </c>
      <c r="J99" s="40">
        <v>13708</v>
      </c>
      <c r="K99" s="50">
        <v>0</v>
      </c>
      <c r="L99">
        <v>22121</v>
      </c>
    </row>
    <row r="100" spans="1:12" x14ac:dyDescent="0.3">
      <c r="A100" s="59">
        <v>21</v>
      </c>
      <c r="B100" s="59">
        <v>13909</v>
      </c>
      <c r="C100" s="62">
        <v>22</v>
      </c>
      <c r="D100" s="59">
        <v>13932</v>
      </c>
      <c r="E100" s="62">
        <v>13</v>
      </c>
      <c r="F100" s="59">
        <v>13947</v>
      </c>
      <c r="G100" s="65">
        <v>23</v>
      </c>
      <c r="H100" s="65">
        <v>13957</v>
      </c>
      <c r="I100" s="40">
        <v>13</v>
      </c>
      <c r="J100" s="40">
        <v>13970</v>
      </c>
      <c r="K100" s="50">
        <v>0</v>
      </c>
      <c r="L100">
        <v>22121</v>
      </c>
    </row>
    <row r="101" spans="1:12" x14ac:dyDescent="0.3">
      <c r="A101" s="59">
        <v>21</v>
      </c>
      <c r="B101" s="59">
        <v>14086</v>
      </c>
      <c r="C101" s="62">
        <v>22</v>
      </c>
      <c r="D101" s="59">
        <v>14092</v>
      </c>
      <c r="E101" s="62">
        <v>13</v>
      </c>
      <c r="F101" s="59">
        <v>14103</v>
      </c>
      <c r="G101" s="65">
        <v>23</v>
      </c>
      <c r="H101" s="65">
        <v>14113</v>
      </c>
      <c r="I101" s="40">
        <v>13</v>
      </c>
      <c r="J101" s="40">
        <v>14124</v>
      </c>
      <c r="K101" s="50">
        <v>0</v>
      </c>
      <c r="L101">
        <v>22121</v>
      </c>
    </row>
    <row r="102" spans="1:12" x14ac:dyDescent="0.3">
      <c r="A102" s="59">
        <v>21</v>
      </c>
      <c r="B102" s="59">
        <v>14228</v>
      </c>
      <c r="C102" s="62">
        <v>22</v>
      </c>
      <c r="D102" s="59">
        <v>14238</v>
      </c>
      <c r="E102" s="62">
        <v>13</v>
      </c>
      <c r="F102" s="59">
        <v>14252</v>
      </c>
      <c r="G102" s="65">
        <v>23</v>
      </c>
      <c r="H102" s="65">
        <v>14263</v>
      </c>
      <c r="I102" s="40">
        <v>13</v>
      </c>
      <c r="J102" s="40">
        <v>14275</v>
      </c>
      <c r="K102" s="50">
        <v>0</v>
      </c>
      <c r="L102">
        <v>22121</v>
      </c>
    </row>
    <row r="103" spans="1:12" x14ac:dyDescent="0.3">
      <c r="A103" s="59">
        <v>21</v>
      </c>
      <c r="B103" s="59">
        <v>14393</v>
      </c>
      <c r="C103" s="62">
        <v>11</v>
      </c>
      <c r="D103" s="59">
        <v>14409</v>
      </c>
      <c r="E103" s="62">
        <v>11</v>
      </c>
      <c r="F103" s="59">
        <v>14418</v>
      </c>
      <c r="G103" s="65">
        <v>21</v>
      </c>
      <c r="H103" s="65">
        <v>14427</v>
      </c>
      <c r="I103" s="40">
        <v>11</v>
      </c>
      <c r="J103" s="40">
        <v>14437</v>
      </c>
      <c r="K103" s="50">
        <v>1</v>
      </c>
      <c r="L103">
        <v>21121</v>
      </c>
    </row>
    <row r="104" spans="1:12" x14ac:dyDescent="0.3">
      <c r="A104" s="59">
        <v>21</v>
      </c>
      <c r="B104" s="59">
        <v>14543</v>
      </c>
      <c r="C104" s="62">
        <v>22</v>
      </c>
      <c r="D104" s="59">
        <v>14558</v>
      </c>
      <c r="E104" s="62">
        <v>13</v>
      </c>
      <c r="F104" s="59">
        <v>14569</v>
      </c>
      <c r="G104" s="65">
        <v>14</v>
      </c>
      <c r="H104" s="65">
        <v>14581</v>
      </c>
      <c r="I104" s="40">
        <v>13</v>
      </c>
      <c r="J104" s="40">
        <v>14591</v>
      </c>
      <c r="K104" s="50">
        <v>0</v>
      </c>
      <c r="L104">
        <v>22111</v>
      </c>
    </row>
    <row r="105" spans="1:12" x14ac:dyDescent="0.3">
      <c r="A105" s="59">
        <v>21</v>
      </c>
      <c r="B105" s="59">
        <v>14695</v>
      </c>
      <c r="C105" s="62">
        <v>22</v>
      </c>
      <c r="D105" s="59">
        <v>14719</v>
      </c>
      <c r="E105" s="62">
        <v>13</v>
      </c>
      <c r="F105" s="59">
        <v>14729</v>
      </c>
      <c r="G105" s="65">
        <v>14</v>
      </c>
      <c r="H105" s="65">
        <v>14741</v>
      </c>
      <c r="I105" s="40">
        <v>13</v>
      </c>
      <c r="J105" s="40">
        <v>14751</v>
      </c>
      <c r="K105" s="50">
        <v>0</v>
      </c>
      <c r="L105">
        <v>22111</v>
      </c>
    </row>
    <row r="106" spans="1:12" x14ac:dyDescent="0.3">
      <c r="A106" s="59">
        <v>21</v>
      </c>
      <c r="B106" s="59">
        <v>14853</v>
      </c>
      <c r="C106" s="62">
        <v>11</v>
      </c>
      <c r="D106" s="59">
        <v>14869</v>
      </c>
      <c r="E106" s="62">
        <v>22</v>
      </c>
      <c r="F106" s="59">
        <v>14880</v>
      </c>
      <c r="G106" s="65">
        <v>14</v>
      </c>
      <c r="H106" s="65">
        <v>14889</v>
      </c>
      <c r="I106" s="40">
        <v>24</v>
      </c>
      <c r="J106" s="40">
        <v>14899</v>
      </c>
      <c r="K106" s="50">
        <v>0</v>
      </c>
      <c r="L106">
        <v>21212</v>
      </c>
    </row>
    <row r="107" spans="1:12" x14ac:dyDescent="0.3">
      <c r="A107" s="59">
        <v>21</v>
      </c>
      <c r="B107" s="59">
        <v>15022</v>
      </c>
      <c r="C107" s="62">
        <v>11</v>
      </c>
      <c r="D107" s="59">
        <v>15036</v>
      </c>
      <c r="E107" s="62">
        <v>22</v>
      </c>
      <c r="F107" s="59">
        <v>15044</v>
      </c>
      <c r="G107" s="65">
        <v>14</v>
      </c>
      <c r="H107" s="65">
        <v>15053</v>
      </c>
      <c r="I107" s="40">
        <v>13</v>
      </c>
      <c r="J107" s="40">
        <v>15061</v>
      </c>
      <c r="K107" s="50">
        <v>0</v>
      </c>
      <c r="L107">
        <v>21211</v>
      </c>
    </row>
    <row r="108" spans="1:12" x14ac:dyDescent="0.3">
      <c r="A108" s="59">
        <v>21</v>
      </c>
      <c r="B108" s="59">
        <v>15185</v>
      </c>
      <c r="C108" s="62">
        <v>11</v>
      </c>
      <c r="D108" s="59">
        <v>15199</v>
      </c>
      <c r="E108" s="62">
        <v>22</v>
      </c>
      <c r="F108" s="59">
        <v>15206</v>
      </c>
      <c r="G108" s="65">
        <v>14</v>
      </c>
      <c r="H108" s="65">
        <v>15219</v>
      </c>
      <c r="I108" s="40">
        <v>24</v>
      </c>
      <c r="J108" s="40">
        <v>15232</v>
      </c>
      <c r="K108" s="50">
        <v>0</v>
      </c>
      <c r="L108">
        <v>21212</v>
      </c>
    </row>
    <row r="109" spans="1:12" x14ac:dyDescent="0.3">
      <c r="A109" s="59">
        <v>21</v>
      </c>
      <c r="B109" s="59">
        <v>15376</v>
      </c>
      <c r="C109" s="62">
        <v>22</v>
      </c>
      <c r="D109" s="59">
        <v>15386</v>
      </c>
      <c r="E109" s="62">
        <v>13</v>
      </c>
      <c r="F109" s="59">
        <v>15400</v>
      </c>
      <c r="G109" s="65">
        <v>23</v>
      </c>
      <c r="H109" s="65">
        <v>15409</v>
      </c>
      <c r="I109" s="40">
        <v>13</v>
      </c>
      <c r="J109" s="40">
        <v>15434</v>
      </c>
      <c r="K109" s="50">
        <v>0</v>
      </c>
      <c r="L109">
        <v>22121</v>
      </c>
    </row>
    <row r="110" spans="1:12" x14ac:dyDescent="0.3">
      <c r="A110" s="59">
        <v>21</v>
      </c>
      <c r="B110" s="59">
        <v>15565</v>
      </c>
      <c r="C110" s="62">
        <v>22</v>
      </c>
      <c r="D110" s="59">
        <v>15571</v>
      </c>
      <c r="E110" s="62">
        <v>13</v>
      </c>
      <c r="F110" s="59">
        <v>15585</v>
      </c>
      <c r="G110" s="65">
        <v>23</v>
      </c>
      <c r="H110" s="65">
        <v>15596</v>
      </c>
      <c r="I110" s="40">
        <v>13</v>
      </c>
      <c r="J110" s="40">
        <v>15610</v>
      </c>
      <c r="K110" s="50">
        <v>0</v>
      </c>
      <c r="L110">
        <v>22121</v>
      </c>
    </row>
    <row r="111" spans="1:12" x14ac:dyDescent="0.3">
      <c r="A111" s="59">
        <v>21</v>
      </c>
      <c r="B111" s="59">
        <v>15723</v>
      </c>
      <c r="C111" s="62">
        <v>11</v>
      </c>
      <c r="D111" s="59">
        <v>15736</v>
      </c>
      <c r="E111" s="62">
        <v>22</v>
      </c>
      <c r="F111" s="59">
        <v>15743</v>
      </c>
      <c r="G111" s="65">
        <v>14</v>
      </c>
      <c r="H111" s="65">
        <v>15756</v>
      </c>
      <c r="I111" s="40">
        <v>13</v>
      </c>
      <c r="J111" s="40">
        <v>15767</v>
      </c>
      <c r="K111" s="50">
        <v>0</v>
      </c>
      <c r="L111">
        <v>21211</v>
      </c>
    </row>
    <row r="112" spans="1:12" x14ac:dyDescent="0.3">
      <c r="A112" s="59">
        <v>21</v>
      </c>
      <c r="B112" s="59">
        <v>15879</v>
      </c>
      <c r="C112" s="62">
        <v>11</v>
      </c>
      <c r="D112" s="59">
        <v>15898</v>
      </c>
      <c r="E112" s="62">
        <v>11</v>
      </c>
      <c r="F112" s="59">
        <v>15907</v>
      </c>
      <c r="G112" s="65">
        <v>21</v>
      </c>
      <c r="H112" s="65">
        <v>15913</v>
      </c>
      <c r="I112" s="40">
        <v>11</v>
      </c>
      <c r="J112" s="40">
        <v>15927</v>
      </c>
      <c r="K112" s="50">
        <v>1</v>
      </c>
      <c r="L112">
        <v>21121</v>
      </c>
    </row>
    <row r="113" spans="1:12" x14ac:dyDescent="0.3">
      <c r="A113" s="59">
        <v>21</v>
      </c>
      <c r="B113" s="59">
        <v>16029</v>
      </c>
      <c r="C113" s="62">
        <v>11</v>
      </c>
      <c r="D113" s="59">
        <v>16042</v>
      </c>
      <c r="E113" s="62">
        <v>11</v>
      </c>
      <c r="F113" s="59">
        <v>16052</v>
      </c>
      <c r="G113" s="65">
        <v>21</v>
      </c>
      <c r="H113" s="65">
        <v>16062</v>
      </c>
      <c r="I113" s="40">
        <v>11</v>
      </c>
      <c r="J113" s="40">
        <v>16072</v>
      </c>
      <c r="K113" s="50">
        <v>1</v>
      </c>
      <c r="L113">
        <v>21121</v>
      </c>
    </row>
    <row r="114" spans="1:12" x14ac:dyDescent="0.3">
      <c r="A114" s="59">
        <v>21</v>
      </c>
      <c r="B114" s="59">
        <v>16172</v>
      </c>
      <c r="C114" s="62">
        <v>11</v>
      </c>
      <c r="D114" s="59">
        <v>16186</v>
      </c>
      <c r="E114" s="62">
        <v>22</v>
      </c>
      <c r="F114" s="59">
        <v>16193</v>
      </c>
      <c r="G114" s="65">
        <v>14</v>
      </c>
      <c r="H114" s="65">
        <v>16207</v>
      </c>
      <c r="I114" s="40">
        <v>24</v>
      </c>
      <c r="J114" s="40">
        <v>16217</v>
      </c>
      <c r="K114" s="50">
        <v>0</v>
      </c>
      <c r="L114">
        <v>21212</v>
      </c>
    </row>
    <row r="115" spans="1:12" x14ac:dyDescent="0.3">
      <c r="A115" s="58">
        <v>21</v>
      </c>
      <c r="B115" s="58">
        <v>16343</v>
      </c>
      <c r="C115" s="61">
        <v>11</v>
      </c>
      <c r="D115" s="58">
        <v>16355</v>
      </c>
      <c r="E115" s="61">
        <v>11</v>
      </c>
      <c r="F115" s="58">
        <v>16363</v>
      </c>
      <c r="G115" s="64">
        <v>21</v>
      </c>
      <c r="H115" s="64">
        <v>16369</v>
      </c>
      <c r="I115" s="41">
        <v>11</v>
      </c>
      <c r="J115" s="41">
        <v>16382</v>
      </c>
      <c r="K115" s="42">
        <v>1</v>
      </c>
      <c r="L115">
        <v>21121</v>
      </c>
    </row>
    <row r="116" spans="1:12" x14ac:dyDescent="0.3">
      <c r="A116" s="58">
        <v>12</v>
      </c>
      <c r="B116" s="58">
        <v>16479</v>
      </c>
      <c r="C116" s="61">
        <v>13</v>
      </c>
      <c r="D116" s="58">
        <v>16485</v>
      </c>
      <c r="E116" s="61">
        <v>24</v>
      </c>
      <c r="F116" s="58">
        <v>16496</v>
      </c>
      <c r="G116" s="64">
        <v>23</v>
      </c>
      <c r="H116" s="64">
        <v>16515</v>
      </c>
      <c r="I116" s="41">
        <v>13</v>
      </c>
      <c r="J116" s="41">
        <v>16529</v>
      </c>
      <c r="K116" s="42">
        <v>0</v>
      </c>
      <c r="L116">
        <v>11221</v>
      </c>
    </row>
    <row r="117" spans="1:12" x14ac:dyDescent="0.3">
      <c r="A117" s="58">
        <v>21</v>
      </c>
      <c r="B117" s="58">
        <v>16633</v>
      </c>
      <c r="C117" s="61">
        <v>22</v>
      </c>
      <c r="D117" s="58">
        <v>16641</v>
      </c>
      <c r="E117" s="61">
        <v>13</v>
      </c>
      <c r="F117" s="58">
        <v>16651</v>
      </c>
      <c r="G117" s="64">
        <v>23</v>
      </c>
      <c r="H117" s="64">
        <v>16660</v>
      </c>
      <c r="I117" s="41">
        <v>13</v>
      </c>
      <c r="J117" s="41">
        <v>16670</v>
      </c>
      <c r="K117" s="42">
        <v>0</v>
      </c>
      <c r="L117">
        <v>22121</v>
      </c>
    </row>
    <row r="118" spans="1:12" x14ac:dyDescent="0.3">
      <c r="A118" s="58">
        <v>21</v>
      </c>
      <c r="B118" s="58">
        <v>16781</v>
      </c>
      <c r="C118" s="61">
        <v>11</v>
      </c>
      <c r="D118" s="58">
        <v>16793</v>
      </c>
      <c r="E118" s="61">
        <v>11</v>
      </c>
      <c r="F118" s="58">
        <v>16801</v>
      </c>
      <c r="G118" s="64">
        <v>21</v>
      </c>
      <c r="H118" s="64">
        <v>16808</v>
      </c>
      <c r="I118" s="41">
        <v>22</v>
      </c>
      <c r="J118" s="41">
        <v>16810</v>
      </c>
      <c r="K118" s="42">
        <v>0</v>
      </c>
      <c r="L118">
        <v>21122</v>
      </c>
    </row>
    <row r="119" spans="1:12" x14ac:dyDescent="0.3">
      <c r="A119" s="58">
        <v>12</v>
      </c>
      <c r="B119" s="58">
        <v>16907</v>
      </c>
      <c r="C119" s="61">
        <v>24</v>
      </c>
      <c r="D119" s="58">
        <v>16918</v>
      </c>
      <c r="E119" s="61">
        <v>24</v>
      </c>
      <c r="F119" s="58">
        <v>16932</v>
      </c>
      <c r="G119" s="64">
        <v>23</v>
      </c>
      <c r="H119" s="64">
        <v>16940</v>
      </c>
      <c r="I119" s="41">
        <v>13</v>
      </c>
      <c r="J119" s="41">
        <v>16956</v>
      </c>
      <c r="K119" s="42">
        <v>0</v>
      </c>
      <c r="L119">
        <v>12221</v>
      </c>
    </row>
    <row r="120" spans="1:12" x14ac:dyDescent="0.3">
      <c r="A120" s="58">
        <v>21</v>
      </c>
      <c r="B120" s="58">
        <v>17077</v>
      </c>
      <c r="C120" s="61">
        <v>22</v>
      </c>
      <c r="D120" s="58">
        <v>17084</v>
      </c>
      <c r="E120" s="61">
        <v>13</v>
      </c>
      <c r="F120" s="58">
        <v>17095</v>
      </c>
      <c r="G120" s="64">
        <v>23</v>
      </c>
      <c r="H120" s="64">
        <v>17104</v>
      </c>
      <c r="I120" s="41">
        <v>13</v>
      </c>
      <c r="J120" s="41">
        <v>17117</v>
      </c>
      <c r="K120" s="42">
        <v>0</v>
      </c>
      <c r="L120">
        <v>22121</v>
      </c>
    </row>
    <row r="121" spans="1:12" x14ac:dyDescent="0.3">
      <c r="A121" s="58">
        <v>21</v>
      </c>
      <c r="B121" s="58">
        <v>17242</v>
      </c>
      <c r="C121" s="61">
        <v>11</v>
      </c>
      <c r="D121" s="58">
        <v>17255</v>
      </c>
      <c r="E121" s="61">
        <v>22</v>
      </c>
      <c r="F121" s="58">
        <v>17262</v>
      </c>
      <c r="G121" s="64">
        <v>14</v>
      </c>
      <c r="H121" s="64">
        <v>17272</v>
      </c>
      <c r="I121" s="41">
        <v>24</v>
      </c>
      <c r="J121" s="41">
        <v>17282</v>
      </c>
      <c r="K121" s="42">
        <v>0</v>
      </c>
      <c r="L121">
        <v>21212</v>
      </c>
    </row>
    <row r="122" spans="1:12" x14ac:dyDescent="0.3">
      <c r="A122" s="58">
        <v>21</v>
      </c>
      <c r="B122" s="58">
        <v>17388</v>
      </c>
      <c r="C122" s="61">
        <v>22</v>
      </c>
      <c r="D122" s="58">
        <v>17394</v>
      </c>
      <c r="E122" s="61">
        <v>13</v>
      </c>
      <c r="F122" s="58">
        <v>17404</v>
      </c>
      <c r="G122" s="64">
        <v>23</v>
      </c>
      <c r="H122" s="64">
        <v>17411</v>
      </c>
      <c r="I122" s="41">
        <v>13</v>
      </c>
      <c r="J122" s="41">
        <v>17425</v>
      </c>
      <c r="K122" s="42">
        <v>0</v>
      </c>
      <c r="L122">
        <v>22121</v>
      </c>
    </row>
    <row r="123" spans="1:12" x14ac:dyDescent="0.3">
      <c r="A123" s="58">
        <v>21</v>
      </c>
      <c r="B123" s="58">
        <v>17533</v>
      </c>
      <c r="C123" s="61">
        <v>11</v>
      </c>
      <c r="D123" s="58">
        <v>17544</v>
      </c>
      <c r="E123" s="61">
        <v>22</v>
      </c>
      <c r="F123" s="58">
        <v>17552</v>
      </c>
      <c r="G123" s="64">
        <v>14</v>
      </c>
      <c r="H123" s="64">
        <v>17562</v>
      </c>
      <c r="I123" s="41">
        <v>24</v>
      </c>
      <c r="J123" s="41">
        <v>17571</v>
      </c>
      <c r="K123" s="42">
        <v>0</v>
      </c>
      <c r="L123">
        <v>21212</v>
      </c>
    </row>
    <row r="124" spans="1:12" x14ac:dyDescent="0.3">
      <c r="A124" s="58">
        <v>21</v>
      </c>
      <c r="B124" s="58">
        <v>17668</v>
      </c>
      <c r="C124" s="61">
        <v>11</v>
      </c>
      <c r="D124" s="58">
        <v>17685</v>
      </c>
      <c r="E124" s="61">
        <v>22</v>
      </c>
      <c r="F124" s="58">
        <v>17692</v>
      </c>
      <c r="G124" s="64">
        <v>14</v>
      </c>
      <c r="H124" s="64">
        <v>17702</v>
      </c>
      <c r="I124" s="41">
        <v>13</v>
      </c>
      <c r="J124" s="41">
        <v>17710</v>
      </c>
      <c r="K124" s="42">
        <v>0</v>
      </c>
      <c r="L124">
        <v>21211</v>
      </c>
    </row>
    <row r="125" spans="1:12" x14ac:dyDescent="0.3">
      <c r="A125" s="58">
        <v>21</v>
      </c>
      <c r="B125" s="58">
        <v>17847</v>
      </c>
      <c r="C125" s="61">
        <v>11</v>
      </c>
      <c r="D125" s="58">
        <v>17858</v>
      </c>
      <c r="E125" s="61">
        <v>11</v>
      </c>
      <c r="F125" s="58">
        <v>17865</v>
      </c>
      <c r="G125" s="64">
        <v>21</v>
      </c>
      <c r="H125" s="64">
        <v>17874</v>
      </c>
      <c r="I125" s="41">
        <v>11</v>
      </c>
      <c r="J125" s="41">
        <v>17885</v>
      </c>
      <c r="K125" s="42">
        <v>1</v>
      </c>
      <c r="L125">
        <v>21121</v>
      </c>
    </row>
    <row r="126" spans="1:12" x14ac:dyDescent="0.3">
      <c r="A126" s="58">
        <v>21</v>
      </c>
      <c r="B126" s="58">
        <v>17976</v>
      </c>
      <c r="C126" s="61">
        <v>22</v>
      </c>
      <c r="D126" s="58">
        <v>17985</v>
      </c>
      <c r="E126" s="61">
        <v>24</v>
      </c>
      <c r="F126" s="58">
        <v>17999</v>
      </c>
      <c r="G126" s="64">
        <v>23</v>
      </c>
      <c r="H126" s="64">
        <v>18018</v>
      </c>
      <c r="I126" s="41">
        <v>13</v>
      </c>
      <c r="J126" s="41">
        <v>18027</v>
      </c>
      <c r="K126" s="42">
        <v>0</v>
      </c>
      <c r="L126">
        <v>22221</v>
      </c>
    </row>
    <row r="127" spans="1:12" x14ac:dyDescent="0.3">
      <c r="A127" s="58">
        <v>21</v>
      </c>
      <c r="B127" s="58">
        <v>18129</v>
      </c>
      <c r="C127" s="61">
        <v>11</v>
      </c>
      <c r="D127" s="58">
        <v>18140</v>
      </c>
      <c r="E127" s="61">
        <v>11</v>
      </c>
      <c r="F127" s="58">
        <v>18148</v>
      </c>
      <c r="G127" s="64">
        <v>21</v>
      </c>
      <c r="H127" s="64">
        <v>18154</v>
      </c>
      <c r="I127" s="41">
        <v>22</v>
      </c>
      <c r="J127" s="41">
        <v>18156</v>
      </c>
      <c r="K127" s="42">
        <v>0</v>
      </c>
      <c r="L127">
        <v>21122</v>
      </c>
    </row>
    <row r="128" spans="1:12" x14ac:dyDescent="0.3">
      <c r="A128" s="58">
        <v>21</v>
      </c>
      <c r="B128" s="58">
        <v>18254</v>
      </c>
      <c r="C128" s="61">
        <v>22</v>
      </c>
      <c r="D128" s="58">
        <v>18260</v>
      </c>
      <c r="E128" s="61">
        <v>13</v>
      </c>
      <c r="F128" s="58">
        <v>18270</v>
      </c>
      <c r="G128" s="64">
        <v>23</v>
      </c>
      <c r="H128" s="64">
        <v>18277</v>
      </c>
      <c r="I128" s="41">
        <v>24</v>
      </c>
      <c r="J128" s="41">
        <v>18292</v>
      </c>
      <c r="K128" s="42">
        <v>0</v>
      </c>
      <c r="L128">
        <v>22122</v>
      </c>
    </row>
    <row r="129" spans="1:12" x14ac:dyDescent="0.3">
      <c r="A129" s="58">
        <v>21</v>
      </c>
      <c r="B129" s="58">
        <v>18402</v>
      </c>
      <c r="C129" s="61">
        <v>22</v>
      </c>
      <c r="D129" s="58">
        <v>18411</v>
      </c>
      <c r="E129" s="61">
        <v>13</v>
      </c>
      <c r="F129" s="58">
        <v>18421</v>
      </c>
      <c r="G129" s="64">
        <v>23</v>
      </c>
      <c r="H129" s="64">
        <v>18431</v>
      </c>
      <c r="I129" s="41">
        <v>13</v>
      </c>
      <c r="J129" s="41">
        <v>18441</v>
      </c>
      <c r="K129" s="42">
        <v>0</v>
      </c>
      <c r="L129">
        <v>22121</v>
      </c>
    </row>
    <row r="130" spans="1:12" x14ac:dyDescent="0.3">
      <c r="A130" s="58">
        <v>21</v>
      </c>
      <c r="B130" s="58">
        <v>18552</v>
      </c>
      <c r="C130" s="61">
        <v>22</v>
      </c>
      <c r="D130" s="58">
        <v>18558</v>
      </c>
      <c r="E130" s="61">
        <v>13</v>
      </c>
      <c r="F130" s="58">
        <v>18568</v>
      </c>
      <c r="G130" s="64">
        <v>23</v>
      </c>
      <c r="H130" s="64">
        <v>18577</v>
      </c>
      <c r="I130" s="41">
        <v>13</v>
      </c>
      <c r="J130" s="41">
        <v>18591</v>
      </c>
      <c r="K130" s="42">
        <v>0</v>
      </c>
      <c r="L130">
        <v>22121</v>
      </c>
    </row>
    <row r="131" spans="1:12" x14ac:dyDescent="0.3">
      <c r="A131" s="58">
        <v>21</v>
      </c>
      <c r="B131" s="58">
        <v>18689</v>
      </c>
      <c r="C131" s="61">
        <v>11</v>
      </c>
      <c r="D131" s="58">
        <v>18704</v>
      </c>
      <c r="E131" s="61">
        <v>11</v>
      </c>
      <c r="F131" s="58">
        <v>18718</v>
      </c>
      <c r="G131" s="64">
        <v>21</v>
      </c>
      <c r="H131" s="64">
        <v>18728</v>
      </c>
      <c r="I131" s="41">
        <v>11</v>
      </c>
      <c r="J131" s="41">
        <v>18742</v>
      </c>
      <c r="K131" s="42">
        <v>1</v>
      </c>
      <c r="L131">
        <v>21121</v>
      </c>
    </row>
    <row r="132" spans="1:12" x14ac:dyDescent="0.3">
      <c r="A132" s="58">
        <v>21</v>
      </c>
      <c r="B132" s="58">
        <v>18844</v>
      </c>
      <c r="C132" s="61">
        <v>11</v>
      </c>
      <c r="D132" s="58">
        <v>18858</v>
      </c>
      <c r="E132" s="61">
        <v>11</v>
      </c>
      <c r="F132" s="58">
        <v>18866</v>
      </c>
      <c r="G132" s="64">
        <v>21</v>
      </c>
      <c r="H132" s="64">
        <v>18877</v>
      </c>
      <c r="I132" s="41">
        <v>11</v>
      </c>
      <c r="J132" s="41">
        <v>18890</v>
      </c>
      <c r="K132" s="42">
        <v>1</v>
      </c>
      <c r="L132">
        <v>21121</v>
      </c>
    </row>
    <row r="133" spans="1:12" x14ac:dyDescent="0.3">
      <c r="A133" s="58">
        <v>21</v>
      </c>
      <c r="B133" s="58">
        <v>18984</v>
      </c>
      <c r="C133" s="61">
        <v>11</v>
      </c>
      <c r="D133" s="58">
        <v>18993</v>
      </c>
      <c r="E133" s="61">
        <v>22</v>
      </c>
      <c r="F133" s="58">
        <v>18999</v>
      </c>
      <c r="G133" s="64">
        <v>14</v>
      </c>
      <c r="H133" s="64">
        <v>19008</v>
      </c>
      <c r="I133" s="41">
        <v>24</v>
      </c>
      <c r="J133" s="41">
        <v>19019</v>
      </c>
      <c r="K133" s="42">
        <v>0</v>
      </c>
      <c r="L133">
        <v>21212</v>
      </c>
    </row>
    <row r="134" spans="1:12" x14ac:dyDescent="0.3">
      <c r="A134" s="58">
        <v>12</v>
      </c>
      <c r="B134" s="58">
        <v>19114</v>
      </c>
      <c r="C134" s="61">
        <v>24</v>
      </c>
      <c r="D134" s="58">
        <v>19128</v>
      </c>
      <c r="E134" s="61">
        <v>13</v>
      </c>
      <c r="F134" s="58">
        <v>19138</v>
      </c>
      <c r="G134" s="64">
        <v>23</v>
      </c>
      <c r="H134" s="64">
        <v>19146</v>
      </c>
      <c r="I134" s="41">
        <v>13</v>
      </c>
      <c r="J134" s="41">
        <v>19156</v>
      </c>
      <c r="K134" s="42">
        <v>0</v>
      </c>
      <c r="L134">
        <v>12121</v>
      </c>
    </row>
    <row r="135" spans="1:12" x14ac:dyDescent="0.3">
      <c r="A135" s="58">
        <v>21</v>
      </c>
      <c r="B135" s="58">
        <v>19255</v>
      </c>
      <c r="C135" s="61">
        <v>11</v>
      </c>
      <c r="D135" s="58">
        <v>19265</v>
      </c>
      <c r="E135" s="61">
        <v>22</v>
      </c>
      <c r="F135" s="58">
        <v>19272</v>
      </c>
      <c r="G135" s="64">
        <v>14</v>
      </c>
      <c r="H135" s="64">
        <v>19282</v>
      </c>
      <c r="I135" s="41">
        <v>24</v>
      </c>
      <c r="J135" s="41">
        <v>19292</v>
      </c>
      <c r="K135" s="42">
        <v>0</v>
      </c>
      <c r="L135">
        <v>21212</v>
      </c>
    </row>
    <row r="136" spans="1:12" x14ac:dyDescent="0.3">
      <c r="A136" s="58">
        <v>21</v>
      </c>
      <c r="B136" s="58">
        <v>19388</v>
      </c>
      <c r="C136" s="61">
        <v>22</v>
      </c>
      <c r="D136" s="58">
        <v>19392</v>
      </c>
      <c r="E136" s="61">
        <v>13</v>
      </c>
      <c r="F136" s="58">
        <v>19402</v>
      </c>
      <c r="G136" s="64">
        <v>23</v>
      </c>
      <c r="H136" s="64">
        <v>19409</v>
      </c>
      <c r="I136" s="41">
        <v>13</v>
      </c>
      <c r="J136" s="41">
        <v>19418</v>
      </c>
      <c r="K136" s="42">
        <v>0</v>
      </c>
      <c r="L136">
        <v>22121</v>
      </c>
    </row>
    <row r="137" spans="1:12" x14ac:dyDescent="0.3">
      <c r="A137" s="58">
        <v>21</v>
      </c>
      <c r="B137" s="58">
        <v>19523</v>
      </c>
      <c r="C137" s="61">
        <v>11</v>
      </c>
      <c r="D137" s="58">
        <v>19534</v>
      </c>
      <c r="E137" s="61">
        <v>22</v>
      </c>
      <c r="F137" s="58">
        <v>19540</v>
      </c>
      <c r="G137" s="64">
        <v>14</v>
      </c>
      <c r="H137" s="64">
        <v>19549</v>
      </c>
      <c r="I137" s="41">
        <v>24</v>
      </c>
      <c r="J137" s="41">
        <v>19562</v>
      </c>
      <c r="K137" s="42">
        <v>0</v>
      </c>
      <c r="L137">
        <v>21212</v>
      </c>
    </row>
    <row r="138" spans="1:12" x14ac:dyDescent="0.3">
      <c r="A138" s="58">
        <v>21</v>
      </c>
      <c r="B138" s="58">
        <v>19663</v>
      </c>
      <c r="C138" s="61">
        <v>22</v>
      </c>
      <c r="D138" s="58">
        <v>19672</v>
      </c>
      <c r="E138" s="61">
        <v>13</v>
      </c>
      <c r="F138" s="58">
        <v>19687</v>
      </c>
      <c r="G138" s="64">
        <v>23</v>
      </c>
      <c r="H138" s="64">
        <v>19694</v>
      </c>
      <c r="I138" s="41">
        <v>13</v>
      </c>
      <c r="J138" s="41">
        <v>19704</v>
      </c>
      <c r="K138" s="42">
        <v>0</v>
      </c>
      <c r="L138">
        <v>22121</v>
      </c>
    </row>
    <row r="139" spans="1:12" x14ac:dyDescent="0.3">
      <c r="A139" s="58">
        <v>21</v>
      </c>
      <c r="B139" s="58">
        <v>19806</v>
      </c>
      <c r="C139" s="61">
        <v>11</v>
      </c>
      <c r="D139" s="58">
        <v>19820</v>
      </c>
      <c r="E139" s="61">
        <v>22</v>
      </c>
      <c r="F139" s="58">
        <v>19836</v>
      </c>
      <c r="G139" s="64">
        <v>14</v>
      </c>
      <c r="H139" s="64">
        <v>19847</v>
      </c>
      <c r="I139" s="41">
        <v>24</v>
      </c>
      <c r="J139" s="41">
        <v>19861</v>
      </c>
      <c r="K139" s="42">
        <v>0</v>
      </c>
      <c r="L139">
        <v>21212</v>
      </c>
    </row>
    <row r="140" spans="1:12" x14ac:dyDescent="0.3">
      <c r="A140" s="58">
        <v>21</v>
      </c>
      <c r="B140" s="58">
        <v>19964</v>
      </c>
      <c r="C140" s="61">
        <v>11</v>
      </c>
      <c r="D140" s="58">
        <v>19978</v>
      </c>
      <c r="E140" s="61">
        <v>11</v>
      </c>
      <c r="F140" s="58">
        <v>19989</v>
      </c>
      <c r="G140" s="64">
        <v>21</v>
      </c>
      <c r="H140" s="64">
        <v>19996</v>
      </c>
      <c r="I140" s="41">
        <v>11</v>
      </c>
      <c r="J140" s="41">
        <v>20006</v>
      </c>
      <c r="K140" s="42">
        <v>1</v>
      </c>
      <c r="L140">
        <v>21121</v>
      </c>
    </row>
    <row r="141" spans="1:12" x14ac:dyDescent="0.3">
      <c r="A141" s="58">
        <v>21</v>
      </c>
      <c r="B141" s="58">
        <v>20096</v>
      </c>
      <c r="C141" s="61">
        <v>22</v>
      </c>
      <c r="D141" s="58">
        <v>20110</v>
      </c>
      <c r="E141" s="61">
        <v>13</v>
      </c>
      <c r="F141" s="58">
        <v>20121</v>
      </c>
      <c r="G141" s="64">
        <v>14</v>
      </c>
      <c r="H141" s="64">
        <v>20130</v>
      </c>
      <c r="I141" s="41">
        <v>24</v>
      </c>
      <c r="J141" s="41">
        <v>20140</v>
      </c>
      <c r="K141" s="42">
        <v>0</v>
      </c>
      <c r="L141">
        <v>22112</v>
      </c>
    </row>
    <row r="142" spans="1:12" x14ac:dyDescent="0.3">
      <c r="A142" s="59">
        <v>21</v>
      </c>
      <c r="B142" s="59">
        <v>20246</v>
      </c>
      <c r="C142" s="62">
        <v>11</v>
      </c>
      <c r="D142" s="59">
        <v>20259</v>
      </c>
      <c r="E142" s="62">
        <v>22</v>
      </c>
      <c r="F142" s="59">
        <v>20268</v>
      </c>
      <c r="G142" s="65">
        <v>23</v>
      </c>
      <c r="H142" s="65">
        <v>20270</v>
      </c>
      <c r="I142" s="40">
        <v>24</v>
      </c>
      <c r="J142" s="40">
        <v>20282</v>
      </c>
      <c r="K142" s="50">
        <v>0</v>
      </c>
      <c r="L142">
        <v>21222</v>
      </c>
    </row>
    <row r="143" spans="1:12" x14ac:dyDescent="0.3">
      <c r="A143" s="59">
        <v>21</v>
      </c>
      <c r="B143" s="59">
        <v>20388</v>
      </c>
      <c r="C143" s="62">
        <v>22</v>
      </c>
      <c r="D143" s="59">
        <v>20394</v>
      </c>
      <c r="E143" s="62">
        <v>13</v>
      </c>
      <c r="F143" s="59">
        <v>20408</v>
      </c>
      <c r="G143" s="65">
        <v>14</v>
      </c>
      <c r="H143" s="65">
        <v>20418</v>
      </c>
      <c r="I143" s="40">
        <v>13</v>
      </c>
      <c r="J143" s="40">
        <v>20428</v>
      </c>
      <c r="K143" s="50">
        <v>0</v>
      </c>
      <c r="L143">
        <v>22111</v>
      </c>
    </row>
    <row r="144" spans="1:12" x14ac:dyDescent="0.3">
      <c r="A144" s="59">
        <v>21</v>
      </c>
      <c r="B144" s="59">
        <v>20531</v>
      </c>
      <c r="C144" s="62">
        <v>11</v>
      </c>
      <c r="D144" s="59">
        <v>20544</v>
      </c>
      <c r="E144" s="62">
        <v>11</v>
      </c>
      <c r="F144" s="59">
        <v>20558</v>
      </c>
      <c r="G144" s="65">
        <v>21</v>
      </c>
      <c r="H144" s="65">
        <v>20564</v>
      </c>
      <c r="I144" s="40">
        <v>11</v>
      </c>
      <c r="J144" s="40">
        <v>20578</v>
      </c>
      <c r="K144" s="50">
        <v>1</v>
      </c>
      <c r="L144">
        <v>21121</v>
      </c>
    </row>
    <row r="145" spans="1:12" x14ac:dyDescent="0.3">
      <c r="A145" s="59">
        <v>21</v>
      </c>
      <c r="B145" s="59">
        <v>20673</v>
      </c>
      <c r="C145" s="62">
        <v>11</v>
      </c>
      <c r="D145" s="59">
        <v>20687</v>
      </c>
      <c r="E145" s="62">
        <v>22</v>
      </c>
      <c r="F145" s="59">
        <v>20694</v>
      </c>
      <c r="G145" s="65">
        <v>14</v>
      </c>
      <c r="H145" s="65">
        <v>20706</v>
      </c>
      <c r="I145" s="40">
        <v>13</v>
      </c>
      <c r="J145" s="40">
        <v>20715</v>
      </c>
      <c r="K145" s="50">
        <v>0</v>
      </c>
      <c r="L145">
        <v>21211</v>
      </c>
    </row>
    <row r="146" spans="1:12" x14ac:dyDescent="0.3">
      <c r="A146" s="59">
        <v>21</v>
      </c>
      <c r="B146" s="59">
        <v>20813</v>
      </c>
      <c r="C146" s="62">
        <v>11</v>
      </c>
      <c r="D146" s="59">
        <v>20827</v>
      </c>
      <c r="E146" s="62">
        <v>11</v>
      </c>
      <c r="F146" s="59">
        <v>20835</v>
      </c>
      <c r="G146" s="65">
        <v>21</v>
      </c>
      <c r="H146" s="65">
        <v>20844</v>
      </c>
      <c r="I146" s="40">
        <v>11</v>
      </c>
      <c r="J146" s="40">
        <v>20855</v>
      </c>
      <c r="K146" s="50">
        <v>1</v>
      </c>
      <c r="L146">
        <v>21121</v>
      </c>
    </row>
    <row r="147" spans="1:12" x14ac:dyDescent="0.3">
      <c r="A147" s="59">
        <v>12</v>
      </c>
      <c r="B147" s="59">
        <v>20953</v>
      </c>
      <c r="C147" s="62">
        <v>24</v>
      </c>
      <c r="D147" s="59">
        <v>20963</v>
      </c>
      <c r="E147" s="62">
        <v>13</v>
      </c>
      <c r="F147" s="59">
        <v>20973</v>
      </c>
      <c r="G147" s="65">
        <v>14</v>
      </c>
      <c r="H147" s="65">
        <v>20981</v>
      </c>
      <c r="I147" s="40">
        <v>13</v>
      </c>
      <c r="J147" s="40">
        <v>20991</v>
      </c>
      <c r="K147" s="50">
        <v>0</v>
      </c>
      <c r="L147">
        <v>12111</v>
      </c>
    </row>
    <row r="148" spans="1:12" x14ac:dyDescent="0.3">
      <c r="A148" s="59">
        <v>21</v>
      </c>
      <c r="B148" s="59">
        <v>21091</v>
      </c>
      <c r="C148" s="62">
        <v>11</v>
      </c>
      <c r="D148" s="59">
        <v>21101</v>
      </c>
      <c r="E148" s="62">
        <v>11</v>
      </c>
      <c r="F148" s="59">
        <v>21109</v>
      </c>
      <c r="G148" s="65">
        <v>21</v>
      </c>
      <c r="H148" s="65">
        <v>21116</v>
      </c>
      <c r="I148" s="40">
        <v>11</v>
      </c>
      <c r="J148" s="40">
        <v>21129</v>
      </c>
      <c r="K148" s="50">
        <v>1</v>
      </c>
      <c r="L148">
        <v>21121</v>
      </c>
    </row>
    <row r="149" spans="1:12" x14ac:dyDescent="0.3">
      <c r="A149" s="59">
        <v>12</v>
      </c>
      <c r="B149" s="59">
        <v>21230</v>
      </c>
      <c r="C149" s="62">
        <v>13</v>
      </c>
      <c r="D149" s="59">
        <v>21236</v>
      </c>
      <c r="E149" s="62">
        <v>13</v>
      </c>
      <c r="F149" s="59">
        <v>21245</v>
      </c>
      <c r="G149" s="65">
        <v>23</v>
      </c>
      <c r="H149" s="65">
        <v>21252</v>
      </c>
      <c r="I149" s="40">
        <v>13</v>
      </c>
      <c r="J149" s="40">
        <v>21266</v>
      </c>
      <c r="K149" s="50">
        <v>0</v>
      </c>
      <c r="L149">
        <v>11121</v>
      </c>
    </row>
    <row r="150" spans="1:12" x14ac:dyDescent="0.3">
      <c r="A150" s="59">
        <v>12</v>
      </c>
      <c r="B150" s="59">
        <v>21369</v>
      </c>
      <c r="C150" s="62">
        <v>24</v>
      </c>
      <c r="D150" s="59">
        <v>21376</v>
      </c>
      <c r="E150" s="62">
        <v>13</v>
      </c>
      <c r="F150" s="59">
        <v>21385</v>
      </c>
      <c r="G150" s="65">
        <v>23</v>
      </c>
      <c r="H150" s="65">
        <v>21398</v>
      </c>
      <c r="I150" s="40">
        <v>13</v>
      </c>
      <c r="J150" s="40">
        <v>21407</v>
      </c>
      <c r="K150" s="50">
        <v>0</v>
      </c>
      <c r="L150">
        <v>12121</v>
      </c>
    </row>
    <row r="151" spans="1:12" x14ac:dyDescent="0.3">
      <c r="A151" s="59">
        <v>21</v>
      </c>
      <c r="B151" s="59">
        <v>21520</v>
      </c>
      <c r="C151" s="62">
        <v>11</v>
      </c>
      <c r="D151" s="59">
        <v>21530</v>
      </c>
      <c r="E151" s="62">
        <v>22</v>
      </c>
      <c r="F151" s="59">
        <v>21538</v>
      </c>
      <c r="G151" s="65">
        <v>14</v>
      </c>
      <c r="H151" s="65">
        <v>21548</v>
      </c>
      <c r="I151" s="40">
        <v>13</v>
      </c>
      <c r="J151" s="40">
        <v>21556</v>
      </c>
      <c r="K151" s="50">
        <v>0</v>
      </c>
      <c r="L151">
        <v>21211</v>
      </c>
    </row>
    <row r="152" spans="1:12" x14ac:dyDescent="0.3">
      <c r="A152" s="59">
        <v>21</v>
      </c>
      <c r="B152" s="59">
        <v>21660</v>
      </c>
      <c r="C152" s="62">
        <v>11</v>
      </c>
      <c r="D152" s="59">
        <v>21671</v>
      </c>
      <c r="E152" s="62">
        <v>11</v>
      </c>
      <c r="F152" s="59">
        <v>21677</v>
      </c>
      <c r="G152" s="65">
        <v>12</v>
      </c>
      <c r="H152" s="65">
        <v>21686</v>
      </c>
      <c r="I152" s="40">
        <v>24</v>
      </c>
      <c r="J152" s="40">
        <v>21692</v>
      </c>
      <c r="K152" s="50">
        <v>0</v>
      </c>
      <c r="L152">
        <v>21112</v>
      </c>
    </row>
    <row r="153" spans="1:12" x14ac:dyDescent="0.3">
      <c r="A153" s="59">
        <v>21</v>
      </c>
      <c r="B153" s="59">
        <v>21792</v>
      </c>
      <c r="C153" s="62">
        <v>11</v>
      </c>
      <c r="D153" s="59">
        <v>21803</v>
      </c>
      <c r="E153" s="62">
        <v>22</v>
      </c>
      <c r="F153" s="59">
        <v>21809</v>
      </c>
      <c r="G153" s="65">
        <v>14</v>
      </c>
      <c r="H153" s="65">
        <v>21823</v>
      </c>
      <c r="I153" s="40">
        <v>13</v>
      </c>
      <c r="J153" s="40">
        <v>21832</v>
      </c>
      <c r="K153" s="50">
        <v>0</v>
      </c>
      <c r="L153">
        <v>21211</v>
      </c>
    </row>
    <row r="154" spans="1:12" x14ac:dyDescent="0.3">
      <c r="A154" s="59">
        <v>12</v>
      </c>
      <c r="B154" s="59">
        <v>21947</v>
      </c>
      <c r="C154" s="62">
        <v>24</v>
      </c>
      <c r="D154" s="59">
        <v>21957</v>
      </c>
      <c r="E154" s="62">
        <v>13</v>
      </c>
      <c r="F154" s="59">
        <v>21966</v>
      </c>
      <c r="G154" s="65">
        <v>14</v>
      </c>
      <c r="H154" s="65">
        <v>21975</v>
      </c>
      <c r="I154" s="40">
        <v>13</v>
      </c>
      <c r="J154" s="40">
        <v>21984</v>
      </c>
      <c r="K154" s="50">
        <v>0</v>
      </c>
      <c r="L154">
        <v>12111</v>
      </c>
    </row>
    <row r="155" spans="1:12" x14ac:dyDescent="0.3">
      <c r="A155" s="59">
        <v>21</v>
      </c>
      <c r="B155" s="59">
        <v>22088</v>
      </c>
      <c r="C155" s="62">
        <v>11</v>
      </c>
      <c r="D155" s="59">
        <v>22098</v>
      </c>
      <c r="E155" s="62">
        <v>11</v>
      </c>
      <c r="F155" s="59">
        <v>22106</v>
      </c>
      <c r="G155" s="65">
        <v>21</v>
      </c>
      <c r="H155" s="65">
        <v>22112</v>
      </c>
      <c r="I155" s="40">
        <v>11</v>
      </c>
      <c r="J155" s="40">
        <v>22122</v>
      </c>
      <c r="K155" s="50">
        <v>1</v>
      </c>
      <c r="L155">
        <v>21121</v>
      </c>
    </row>
    <row r="156" spans="1:12" x14ac:dyDescent="0.3">
      <c r="A156" s="59">
        <v>21</v>
      </c>
      <c r="B156" s="59">
        <v>22219</v>
      </c>
      <c r="C156" s="62">
        <v>11</v>
      </c>
      <c r="D156" s="59">
        <v>22233</v>
      </c>
      <c r="E156" s="62">
        <v>22</v>
      </c>
      <c r="F156" s="59">
        <v>22240</v>
      </c>
      <c r="G156" s="65">
        <v>14</v>
      </c>
      <c r="H156" s="65">
        <v>22250</v>
      </c>
      <c r="I156" s="40">
        <v>13</v>
      </c>
      <c r="J156" s="40">
        <v>22259</v>
      </c>
      <c r="K156" s="50">
        <v>0</v>
      </c>
      <c r="L156">
        <v>21211</v>
      </c>
    </row>
    <row r="157" spans="1:12" x14ac:dyDescent="0.3">
      <c r="A157" s="59">
        <v>21</v>
      </c>
      <c r="B157" s="59">
        <v>22357</v>
      </c>
      <c r="C157" s="62">
        <v>11</v>
      </c>
      <c r="D157" s="59">
        <v>22366</v>
      </c>
      <c r="E157" s="62">
        <v>11</v>
      </c>
      <c r="F157" s="59">
        <v>22372</v>
      </c>
      <c r="G157" s="65">
        <v>21</v>
      </c>
      <c r="H157" s="65">
        <v>22382</v>
      </c>
      <c r="I157" s="40">
        <v>11</v>
      </c>
      <c r="J157" s="40">
        <v>22392</v>
      </c>
      <c r="K157" s="50">
        <v>1</v>
      </c>
      <c r="L157">
        <v>21121</v>
      </c>
    </row>
    <row r="158" spans="1:12" x14ac:dyDescent="0.3">
      <c r="A158" s="59">
        <v>12</v>
      </c>
      <c r="B158" s="59">
        <v>22483</v>
      </c>
      <c r="C158" s="62">
        <v>13</v>
      </c>
      <c r="D158" s="59">
        <v>22503</v>
      </c>
      <c r="E158" s="62">
        <v>24</v>
      </c>
      <c r="F158" s="59">
        <v>22512</v>
      </c>
      <c r="G158" s="65">
        <v>14</v>
      </c>
      <c r="H158" s="65">
        <v>22520</v>
      </c>
      <c r="I158" s="40">
        <v>24</v>
      </c>
      <c r="J158" s="40">
        <v>22531</v>
      </c>
      <c r="K158" s="50">
        <v>0</v>
      </c>
      <c r="L158">
        <v>11212</v>
      </c>
    </row>
    <row r="159" spans="1:12" x14ac:dyDescent="0.3">
      <c r="A159" s="59">
        <v>21</v>
      </c>
      <c r="B159" s="59">
        <v>22630</v>
      </c>
      <c r="C159" s="62">
        <v>11</v>
      </c>
      <c r="D159" s="59">
        <v>22643</v>
      </c>
      <c r="E159" s="62">
        <v>11</v>
      </c>
      <c r="F159" s="59">
        <v>22652</v>
      </c>
      <c r="G159" s="65">
        <v>21</v>
      </c>
      <c r="H159" s="65">
        <v>22662</v>
      </c>
      <c r="I159" s="40">
        <v>11</v>
      </c>
      <c r="J159" s="40">
        <v>22674</v>
      </c>
      <c r="K159" s="50">
        <v>1</v>
      </c>
      <c r="L159">
        <v>21121</v>
      </c>
    </row>
    <row r="160" spans="1:12" x14ac:dyDescent="0.3">
      <c r="A160" s="59">
        <v>21</v>
      </c>
      <c r="B160" s="59">
        <v>22769</v>
      </c>
      <c r="C160" s="62">
        <v>11</v>
      </c>
      <c r="D160" s="59">
        <v>22783</v>
      </c>
      <c r="E160" s="62">
        <v>22</v>
      </c>
      <c r="F160" s="59">
        <v>22792</v>
      </c>
      <c r="G160" s="65">
        <v>23</v>
      </c>
      <c r="H160" s="65">
        <v>22806</v>
      </c>
      <c r="I160" s="40">
        <v>13</v>
      </c>
      <c r="J160" s="40">
        <v>22816</v>
      </c>
      <c r="K160" s="50">
        <v>0</v>
      </c>
      <c r="L160">
        <v>21221</v>
      </c>
    </row>
    <row r="161" spans="1:12" x14ac:dyDescent="0.3">
      <c r="A161" s="59">
        <v>12</v>
      </c>
      <c r="B161" s="59">
        <v>22916</v>
      </c>
      <c r="C161" s="62">
        <v>13</v>
      </c>
      <c r="D161" s="59">
        <v>22929</v>
      </c>
      <c r="E161" s="62">
        <v>24</v>
      </c>
      <c r="F161" s="59">
        <v>22938</v>
      </c>
      <c r="G161" s="65">
        <v>14</v>
      </c>
      <c r="H161" s="65">
        <v>22951</v>
      </c>
      <c r="I161" s="40">
        <v>13</v>
      </c>
      <c r="J161" s="40">
        <v>22962</v>
      </c>
      <c r="K161" s="50">
        <v>0</v>
      </c>
      <c r="L161">
        <v>11211</v>
      </c>
    </row>
    <row r="162" spans="1:12" x14ac:dyDescent="0.3">
      <c r="A162" s="59">
        <v>21</v>
      </c>
      <c r="B162" s="59">
        <v>23062</v>
      </c>
      <c r="C162" s="62">
        <v>11</v>
      </c>
      <c r="D162" s="59">
        <v>23073</v>
      </c>
      <c r="E162" s="62">
        <v>11</v>
      </c>
      <c r="F162" s="59">
        <v>23081</v>
      </c>
      <c r="G162" s="65">
        <v>21</v>
      </c>
      <c r="H162" s="65">
        <v>23087</v>
      </c>
      <c r="I162" s="40">
        <v>22</v>
      </c>
      <c r="J162" s="40">
        <v>23089</v>
      </c>
      <c r="K162" s="50">
        <v>0</v>
      </c>
      <c r="L162">
        <v>21122</v>
      </c>
    </row>
    <row r="163" spans="1:12" x14ac:dyDescent="0.3">
      <c r="A163" s="59">
        <v>12</v>
      </c>
      <c r="B163" s="59">
        <v>23188</v>
      </c>
      <c r="C163" s="62">
        <v>24</v>
      </c>
      <c r="D163" s="59">
        <v>23197</v>
      </c>
      <c r="E163" s="62">
        <v>24</v>
      </c>
      <c r="F163" s="59">
        <v>23214</v>
      </c>
      <c r="G163" s="65">
        <v>23</v>
      </c>
      <c r="H163" s="65">
        <v>23226</v>
      </c>
      <c r="I163" s="40">
        <v>24</v>
      </c>
      <c r="J163" s="40">
        <v>23234</v>
      </c>
      <c r="K163" s="50">
        <v>0</v>
      </c>
      <c r="L163">
        <v>12222</v>
      </c>
    </row>
    <row r="164" spans="1:12" x14ac:dyDescent="0.3">
      <c r="A164" s="59">
        <v>21</v>
      </c>
      <c r="B164" s="59">
        <v>23333</v>
      </c>
      <c r="C164" s="62">
        <v>22</v>
      </c>
      <c r="D164" s="59">
        <v>23338</v>
      </c>
      <c r="E164" s="62">
        <v>24</v>
      </c>
      <c r="F164" s="59">
        <v>23347</v>
      </c>
      <c r="G164" s="65">
        <v>14</v>
      </c>
      <c r="H164" s="65">
        <v>23360</v>
      </c>
      <c r="I164" s="40">
        <v>13</v>
      </c>
      <c r="J164" s="40">
        <v>23369</v>
      </c>
      <c r="K164" s="50">
        <v>0</v>
      </c>
      <c r="L164">
        <v>22211</v>
      </c>
    </row>
    <row r="165" spans="1:12" x14ac:dyDescent="0.3">
      <c r="A165" s="59">
        <v>21</v>
      </c>
      <c r="B165" s="59">
        <v>23465</v>
      </c>
      <c r="C165" s="62">
        <v>22</v>
      </c>
      <c r="D165" s="59">
        <v>23472</v>
      </c>
      <c r="E165" s="62">
        <v>13</v>
      </c>
      <c r="F165" s="59">
        <v>23487</v>
      </c>
      <c r="G165" s="65">
        <v>23</v>
      </c>
      <c r="H165" s="65">
        <v>23497</v>
      </c>
      <c r="I165" s="40">
        <v>24</v>
      </c>
      <c r="J165" s="40">
        <v>23511</v>
      </c>
      <c r="K165" s="50">
        <v>0</v>
      </c>
      <c r="L165">
        <v>22122</v>
      </c>
    </row>
    <row r="166" spans="1:12" x14ac:dyDescent="0.3">
      <c r="A166" s="59">
        <v>21</v>
      </c>
      <c r="B166" s="59">
        <v>23612</v>
      </c>
      <c r="C166" s="62">
        <v>11</v>
      </c>
      <c r="D166" s="59">
        <v>23621</v>
      </c>
      <c r="E166" s="62">
        <v>22</v>
      </c>
      <c r="F166" s="59">
        <v>23631</v>
      </c>
      <c r="G166" s="65">
        <v>14</v>
      </c>
      <c r="H166" s="65">
        <v>23640</v>
      </c>
      <c r="I166" s="40">
        <v>13</v>
      </c>
      <c r="J166" s="40">
        <v>23649</v>
      </c>
      <c r="K166" s="50">
        <v>0</v>
      </c>
      <c r="L166">
        <v>21211</v>
      </c>
    </row>
    <row r="167" spans="1:12" x14ac:dyDescent="0.3">
      <c r="A167" s="59">
        <v>21</v>
      </c>
      <c r="B167" s="59">
        <v>23751</v>
      </c>
      <c r="C167" s="62">
        <v>11</v>
      </c>
      <c r="D167" s="59">
        <v>23761</v>
      </c>
      <c r="E167" s="62">
        <v>22</v>
      </c>
      <c r="F167" s="59">
        <v>23770</v>
      </c>
      <c r="G167" s="65">
        <v>14</v>
      </c>
      <c r="H167" s="65">
        <v>23779</v>
      </c>
      <c r="I167" s="40">
        <v>24</v>
      </c>
      <c r="J167" s="40">
        <v>23789</v>
      </c>
      <c r="K167" s="50">
        <v>0</v>
      </c>
      <c r="L167">
        <v>21212</v>
      </c>
    </row>
    <row r="168" spans="1:12" x14ac:dyDescent="0.3">
      <c r="A168" s="59">
        <v>21</v>
      </c>
      <c r="B168" s="59">
        <v>23884</v>
      </c>
      <c r="C168" s="62">
        <v>11</v>
      </c>
      <c r="D168" s="59">
        <v>23897</v>
      </c>
      <c r="E168" s="62">
        <v>22</v>
      </c>
      <c r="F168" s="59">
        <v>23904</v>
      </c>
      <c r="G168" s="65">
        <v>14</v>
      </c>
      <c r="H168" s="65">
        <v>23914</v>
      </c>
      <c r="I168" s="40">
        <v>13</v>
      </c>
      <c r="J168" s="40">
        <v>23925</v>
      </c>
      <c r="K168" s="50"/>
      <c r="L168">
        <v>21211</v>
      </c>
    </row>
    <row r="169" spans="1:12" x14ac:dyDescent="0.3">
      <c r="A169" s="17"/>
      <c r="B169" s="17"/>
      <c r="C169" s="17"/>
      <c r="D169" s="17"/>
      <c r="E169" s="17"/>
      <c r="F169" s="17"/>
      <c r="G169" s="17"/>
      <c r="H1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160</v>
      </c>
      <c r="V3" s="25" t="s">
        <v>117</v>
      </c>
      <c r="W3">
        <f>COUNTA(L7:L33)</f>
        <v>27</v>
      </c>
      <c r="AA3" s="25" t="s">
        <v>117</v>
      </c>
      <c r="AB3">
        <f>COUNTA(L34:L59)</f>
        <v>26</v>
      </c>
      <c r="AF3" s="25" t="s">
        <v>117</v>
      </c>
      <c r="AG3">
        <f>COUNTA(L60:L86)</f>
        <v>27</v>
      </c>
      <c r="AK3" s="25" t="s">
        <v>117</v>
      </c>
      <c r="AL3">
        <f>COUNTA(L87:L113)</f>
        <v>27</v>
      </c>
      <c r="AP3" s="25" t="s">
        <v>117</v>
      </c>
      <c r="AQ3">
        <f>COUNTA(L114:L139)</f>
        <v>26</v>
      </c>
      <c r="AU3" s="25" t="s">
        <v>117</v>
      </c>
      <c r="AV3">
        <f>COUNTA(L140:L166)</f>
        <v>27</v>
      </c>
    </row>
    <row r="4" spans="1:48" x14ac:dyDescent="0.3">
      <c r="P4" s="25" t="s">
        <v>85</v>
      </c>
      <c r="Q4" s="26">
        <f>SUM(O7:O38)</f>
        <v>159</v>
      </c>
      <c r="V4" s="25" t="s">
        <v>118</v>
      </c>
      <c r="W4">
        <f>SUM(U7:U38)</f>
        <v>27</v>
      </c>
      <c r="AA4" s="25" t="s">
        <v>118</v>
      </c>
      <c r="AB4">
        <f>SUM(Z7:Z38)</f>
        <v>26</v>
      </c>
      <c r="AF4" s="25" t="s">
        <v>118</v>
      </c>
      <c r="AG4">
        <f>SUM(AE7:AE38)</f>
        <v>27</v>
      </c>
      <c r="AK4" s="25" t="s">
        <v>118</v>
      </c>
      <c r="AL4">
        <f>SUM(AJ7:AJ38)</f>
        <v>27</v>
      </c>
      <c r="AP4" s="25" t="s">
        <v>118</v>
      </c>
      <c r="AQ4">
        <f>SUM(AO7:AO38)</f>
        <v>26</v>
      </c>
      <c r="AU4" s="25" t="s">
        <v>118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17</v>
      </c>
      <c r="C7" s="60">
        <v>11</v>
      </c>
      <c r="D7" s="57">
        <v>28</v>
      </c>
      <c r="E7" s="60">
        <v>11</v>
      </c>
      <c r="F7" s="57">
        <v>36</v>
      </c>
      <c r="G7" s="63">
        <v>21</v>
      </c>
      <c r="H7" s="63">
        <v>43</v>
      </c>
      <c r="I7" s="41">
        <v>11</v>
      </c>
      <c r="J7" s="41">
        <v>52</v>
      </c>
      <c r="K7" s="42">
        <v>1</v>
      </c>
      <c r="L7">
        <v>21121</v>
      </c>
      <c r="N7" s="35">
        <v>11111</v>
      </c>
      <c r="O7" s="35">
        <f>COUNTIF($L$7:$L$500,N7)</f>
        <v>3</v>
      </c>
      <c r="P7" s="35">
        <f>O7/$Q$4</f>
        <v>1.8867924528301886E-2</v>
      </c>
      <c r="Q7" s="35">
        <f>IF(P7=0,0,(P7*((LOG(P7))/LOG(2))))</f>
        <v>-0.10807397084081509</v>
      </c>
      <c r="T7" s="35">
        <f>N7</f>
        <v>11111</v>
      </c>
      <c r="U7" s="35">
        <f>COUNTIF(L7:L33,T7)</f>
        <v>1</v>
      </c>
      <c r="V7" s="35">
        <f>U7/(W4-U25)</f>
        <v>3.8461538461538464E-2</v>
      </c>
      <c r="W7" s="35">
        <f>IF(V7=0,0,(V7*((LOG(V7))/LOG(2))))</f>
        <v>-0.18078614300542661</v>
      </c>
      <c r="Y7" s="35">
        <f>N7</f>
        <v>11111</v>
      </c>
      <c r="Z7" s="35">
        <f>COUNTIF(L34:L59,Y7)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COUNTIF(L60:L86,AD7)</f>
        <v>1</v>
      </c>
      <c r="AF7" s="35">
        <f>AE7/(AG4-AE25)</f>
        <v>4.1666666666666664E-2</v>
      </c>
      <c r="AG7" s="35">
        <f>IF(AF7=0,0,(AF7*((LOG(AF7))/LOG(2))))</f>
        <v>-0.19104010419671485</v>
      </c>
      <c r="AI7" s="35">
        <f>N7</f>
        <v>11111</v>
      </c>
      <c r="AJ7" s="35">
        <f>COUNTIF(L87:L113,AI7)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COUNTIF(L114:L139,AN7)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COUNTIF(L140:L166,AS7)</f>
        <v>1</v>
      </c>
      <c r="AU7" s="35">
        <f>AT7/(AV4-AT25)</f>
        <v>4.5454545454545456E-2</v>
      </c>
      <c r="AV7" s="35">
        <f>IF(AU7=0,0,(AU7*((LOG(AU7))/LOG(2))))</f>
        <v>-0.20270143721078623</v>
      </c>
    </row>
    <row r="8" spans="1:48" x14ac:dyDescent="0.3">
      <c r="A8" s="58">
        <v>12</v>
      </c>
      <c r="B8" s="58">
        <v>146</v>
      </c>
      <c r="C8" s="61">
        <v>13</v>
      </c>
      <c r="D8" s="58">
        <v>156</v>
      </c>
      <c r="E8" s="61">
        <v>24</v>
      </c>
      <c r="F8" s="58">
        <v>161</v>
      </c>
      <c r="G8" s="64">
        <v>14</v>
      </c>
      <c r="H8" s="64">
        <v>171</v>
      </c>
      <c r="I8" s="41">
        <v>13</v>
      </c>
      <c r="J8" s="41">
        <v>179</v>
      </c>
      <c r="K8" s="42">
        <v>0</v>
      </c>
      <c r="L8">
        <v>11211</v>
      </c>
      <c r="N8" s="35">
        <v>11112</v>
      </c>
      <c r="O8" s="35">
        <f>COUNTIF($L$7:$L$500,N8)</f>
        <v>1</v>
      </c>
      <c r="P8" s="35">
        <f>O8/$Q$4</f>
        <v>6.2893081761006293E-3</v>
      </c>
      <c r="Q8" s="35">
        <f>IF(P8=0,0,(P8*((LOG(P8))/LOG(2))))</f>
        <v>-4.5992974561536823E-2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COUNTIF(L140:L166,AS8)</f>
        <v>1</v>
      </c>
      <c r="AU8" s="35">
        <f>AT8/(AV4-AT25)</f>
        <v>4.5454545454545456E-2</v>
      </c>
      <c r="AV8" s="35">
        <f>IF(AU8=0,0,(AU8*((LOG(AU8))/LOG(2))))</f>
        <v>-0.20270143721078623</v>
      </c>
    </row>
    <row r="9" spans="1:48" x14ac:dyDescent="0.3">
      <c r="A9" s="58">
        <v>12</v>
      </c>
      <c r="B9" s="58">
        <v>277</v>
      </c>
      <c r="C9" s="61">
        <v>24</v>
      </c>
      <c r="D9" s="58">
        <v>287</v>
      </c>
      <c r="E9" s="61">
        <v>13</v>
      </c>
      <c r="F9" s="58">
        <v>297</v>
      </c>
      <c r="G9" s="64">
        <v>14</v>
      </c>
      <c r="H9" s="64">
        <v>319</v>
      </c>
      <c r="I9" s="41">
        <v>24</v>
      </c>
      <c r="J9" s="41">
        <v>337</v>
      </c>
      <c r="K9" s="42">
        <v>0</v>
      </c>
      <c r="L9">
        <v>12112</v>
      </c>
      <c r="N9" s="35">
        <v>11121</v>
      </c>
      <c r="O9" s="35">
        <f>COUNTIF($L$7:$L$500,N9)</f>
        <v>8</v>
      </c>
      <c r="P9" s="35">
        <f>O9/$Q$4</f>
        <v>5.0314465408805034E-2</v>
      </c>
      <c r="Q9" s="35">
        <f>IF(P9=0,0,(P9*((LOG(P9))/LOG(2))))</f>
        <v>-0.2170004002658795</v>
      </c>
      <c r="T9" s="35">
        <f>N9</f>
        <v>11121</v>
      </c>
      <c r="U9" s="35">
        <f>COUNTIF(L7:L33,T9)</f>
        <v>1</v>
      </c>
      <c r="V9" s="35">
        <f>U9/(W4-U25)</f>
        <v>3.8461538461538464E-2</v>
      </c>
      <c r="W9" s="35">
        <f>IF(V9=0,0,(V9*((LOG(V9))/LOG(2))))</f>
        <v>-0.18078614300542661</v>
      </c>
      <c r="Y9" s="35">
        <f>N9</f>
        <v>11121</v>
      </c>
      <c r="Z9" s="35">
        <f>COUNTIF(L34:L59,Y9)</f>
        <v>2</v>
      </c>
      <c r="AA9" s="35">
        <f>Z9/(AB4-Z25)</f>
        <v>7.6923076923076927E-2</v>
      </c>
      <c r="AB9" s="35">
        <f>IF(AA9=0,0,(AA9*((LOG(AA9))/LOG(2))))</f>
        <v>-0.28464920908777636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COUNTIF(L114:L139,AN9)</f>
        <v>2</v>
      </c>
      <c r="AP9" s="35">
        <f>AO9/(AQ4-AO25)</f>
        <v>8.3333333333333329E-2</v>
      </c>
      <c r="AQ9" s="35">
        <f>IF(AP9=0,0,(AP9*((LOG(AP9))/LOG(2))))</f>
        <v>-0.29874687506009634</v>
      </c>
      <c r="AS9" s="35">
        <f>N9</f>
        <v>11121</v>
      </c>
      <c r="AT9" s="35">
        <f>COUNTIF(L140:L166,AS9)</f>
        <v>3</v>
      </c>
      <c r="AU9" s="35">
        <f>AT9/(AV4-AT25)</f>
        <v>0.13636363636363635</v>
      </c>
      <c r="AV9" s="35">
        <f>IF(AU9=0,0,(AU9*((LOG(AU9))/LOG(2))))</f>
        <v>-0.39197306153401923</v>
      </c>
    </row>
    <row r="10" spans="1:48" x14ac:dyDescent="0.3">
      <c r="A10" s="58">
        <v>12</v>
      </c>
      <c r="B10" s="58">
        <v>432</v>
      </c>
      <c r="C10" s="61">
        <v>13</v>
      </c>
      <c r="D10" s="58">
        <v>439</v>
      </c>
      <c r="E10" s="61">
        <v>24</v>
      </c>
      <c r="F10" s="58">
        <v>445</v>
      </c>
      <c r="G10" s="64">
        <v>14</v>
      </c>
      <c r="H10" s="64">
        <v>454</v>
      </c>
      <c r="I10" s="41">
        <v>13</v>
      </c>
      <c r="J10" s="41">
        <v>462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567</v>
      </c>
      <c r="C11" s="61">
        <v>24</v>
      </c>
      <c r="D11" s="58">
        <v>575</v>
      </c>
      <c r="E11" s="61">
        <v>13</v>
      </c>
      <c r="F11" s="58">
        <v>585</v>
      </c>
      <c r="G11" s="64">
        <v>14</v>
      </c>
      <c r="H11" s="64">
        <v>593</v>
      </c>
      <c r="I11" s="41">
        <v>13</v>
      </c>
      <c r="J11" s="41">
        <v>601</v>
      </c>
      <c r="K11" s="51">
        <v>1</v>
      </c>
      <c r="L11">
        <v>12111</v>
      </c>
      <c r="N11" s="35">
        <v>11211</v>
      </c>
      <c r="O11" s="35">
        <f>COUNTIF($L$7:$L$500,N11)</f>
        <v>9</v>
      </c>
      <c r="P11" s="35">
        <f>O11/$Q$4</f>
        <v>5.6603773584905662E-2</v>
      </c>
      <c r="Q11" s="35">
        <f>IF(P11=0,0,(P11*((LOG(P11))/LOG(2))))</f>
        <v>-0.23450705399105903</v>
      </c>
      <c r="T11" s="35">
        <f>N11</f>
        <v>11211</v>
      </c>
      <c r="U11" s="35">
        <f>COUNTIF(L7:L33,T11)</f>
        <v>2</v>
      </c>
      <c r="V11" s="35">
        <f>U11/(W4-U25)</f>
        <v>7.6923076923076927E-2</v>
      </c>
      <c r="W11" s="35">
        <f>IF(V11=0,0,(V11*((LOG(V11))/LOG(2))))</f>
        <v>-0.28464920908777636</v>
      </c>
      <c r="Y11" s="35">
        <f>N11</f>
        <v>11211</v>
      </c>
      <c r="Z11" s="35">
        <f>COUNTIF(L34:L59,Y11)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COUNTIF(L60:L86,AD11)</f>
        <v>1</v>
      </c>
      <c r="AF11" s="35">
        <f>AE11/(AG4-AE25)</f>
        <v>4.1666666666666664E-2</v>
      </c>
      <c r="AG11" s="35">
        <f>IF(AF11=0,0,(AF11*((LOG(AF11))/LOG(2))))</f>
        <v>-0.19104010419671485</v>
      </c>
      <c r="AI11" s="35">
        <f>N11</f>
        <v>11211</v>
      </c>
      <c r="AJ11" s="35">
        <f>COUNTIF(L87:L113,AI11)</f>
        <v>2</v>
      </c>
      <c r="AK11" s="35">
        <f>AJ11/(AL4-AJ25)</f>
        <v>9.0909090909090912E-2</v>
      </c>
      <c r="AL11" s="35">
        <f>IF(AK11=0,0,(AK11*((LOG(AK11))/LOG(2))))</f>
        <v>-0.31449378351248153</v>
      </c>
      <c r="AN11" s="35">
        <f>N11</f>
        <v>11211</v>
      </c>
      <c r="AO11" s="35">
        <f>COUNTIF(L114:L139,AN11)</f>
        <v>1</v>
      </c>
      <c r="AP11" s="35">
        <f>AO11/(AQ4-AO25)</f>
        <v>4.1666666666666664E-2</v>
      </c>
      <c r="AQ11" s="35">
        <f>IF(AP11=0,0,(AP11*((LOG(AP11))/LOG(2))))</f>
        <v>-0.19104010419671485</v>
      </c>
      <c r="AS11" s="35">
        <f>N11</f>
        <v>11211</v>
      </c>
      <c r="AT11" s="35">
        <f>COUNTIF(L140:L166,AS11)</f>
        <v>3</v>
      </c>
      <c r="AU11" s="35">
        <f>AT11/(AV4-AT25)</f>
        <v>0.13636363636363635</v>
      </c>
      <c r="AV11" s="35">
        <f>IF(AU11=0,0,(AU11*((LOG(AU11))/LOG(2))))</f>
        <v>-0.39197306153401923</v>
      </c>
    </row>
    <row r="12" spans="1:48" x14ac:dyDescent="0.3">
      <c r="A12" s="58">
        <v>12</v>
      </c>
      <c r="B12" s="58">
        <v>700</v>
      </c>
      <c r="C12" s="61">
        <v>24</v>
      </c>
      <c r="D12" s="58">
        <v>714</v>
      </c>
      <c r="E12" s="61">
        <v>13</v>
      </c>
      <c r="F12" s="58">
        <v>722</v>
      </c>
      <c r="G12" s="64">
        <v>23</v>
      </c>
      <c r="H12" s="64">
        <v>730</v>
      </c>
      <c r="I12" s="41">
        <v>13</v>
      </c>
      <c r="J12" s="41">
        <v>739</v>
      </c>
      <c r="K12" s="42">
        <v>0</v>
      </c>
      <c r="L12">
        <v>12121</v>
      </c>
      <c r="N12" s="35">
        <v>11212</v>
      </c>
      <c r="O12" s="35">
        <f>COUNTIF($L$7:$L$500,N12)</f>
        <v>8</v>
      </c>
      <c r="P12" s="35">
        <f>O12/$Q$4</f>
        <v>5.0314465408805034E-2</v>
      </c>
      <c r="Q12" s="35">
        <f>IF(P12=0,0,(P12*((LOG(P12))/LOG(2))))</f>
        <v>-0.2170004002658795</v>
      </c>
      <c r="T12" s="35">
        <f>N12</f>
        <v>11212</v>
      </c>
      <c r="U12" s="35">
        <f>COUNTIF(L7:L33,T12)</f>
        <v>4</v>
      </c>
      <c r="V12" s="35">
        <f>U12/(W4-U25)</f>
        <v>0.15384615384615385</v>
      </c>
      <c r="W12" s="35">
        <f>IF(V12=0,0,(V12*((LOG(V12))/LOG(2))))</f>
        <v>-0.4154522643293988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1</v>
      </c>
      <c r="AF12" s="35">
        <f>AE12/(AG4-AE25)</f>
        <v>4.1666666666666664E-2</v>
      </c>
      <c r="AG12" s="35">
        <f>IF(AF12=0,0,(AF12*((LOG(AF12))/LOG(2))))</f>
        <v>-0.19104010419671485</v>
      </c>
      <c r="AI12" s="35">
        <f>N12</f>
        <v>11212</v>
      </c>
      <c r="AJ12" s="35">
        <f>COUNTIF(L87:L113,AI12)</f>
        <v>1</v>
      </c>
      <c r="AK12" s="35">
        <f>AJ12/(AL4-AJ25)</f>
        <v>4.5454545454545456E-2</v>
      </c>
      <c r="AL12" s="35">
        <f>IF(AK12=0,0,(AK12*((LOG(AK12))/LOG(2))))</f>
        <v>-0.20270143721078623</v>
      </c>
      <c r="AN12" s="35">
        <f>N12</f>
        <v>11212</v>
      </c>
      <c r="AO12" s="35">
        <f>COUNTIF(L114:L139,AN12)</f>
        <v>1</v>
      </c>
      <c r="AP12" s="35">
        <f>AO12/(AQ4-AO25)</f>
        <v>4.1666666666666664E-2</v>
      </c>
      <c r="AQ12" s="35">
        <f>IF(AP12=0,0,(AP12*((LOG(AP12))/LOG(2))))</f>
        <v>-0.19104010419671485</v>
      </c>
      <c r="AS12" s="35">
        <f>N12</f>
        <v>11212</v>
      </c>
      <c r="AT12" s="35">
        <f>COUNTIF(L140:L166,AS12)</f>
        <v>1</v>
      </c>
      <c r="AU12" s="35">
        <f>AT12/(AV4-AT25)</f>
        <v>4.5454545454545456E-2</v>
      </c>
      <c r="AV12" s="35">
        <f>IF(AU12=0,0,(AU12*((LOG(AU12))/LOG(2))))</f>
        <v>-0.20270143721078623</v>
      </c>
    </row>
    <row r="13" spans="1:48" x14ac:dyDescent="0.3">
      <c r="A13" s="58">
        <v>12</v>
      </c>
      <c r="B13" s="58">
        <v>837</v>
      </c>
      <c r="C13" s="61">
        <v>13</v>
      </c>
      <c r="D13" s="58">
        <v>841</v>
      </c>
      <c r="E13" s="61">
        <v>13</v>
      </c>
      <c r="F13" s="58">
        <v>856</v>
      </c>
      <c r="G13" s="64">
        <v>14</v>
      </c>
      <c r="H13" s="64">
        <v>864</v>
      </c>
      <c r="I13" s="41">
        <v>13</v>
      </c>
      <c r="J13" s="41">
        <v>872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969</v>
      </c>
      <c r="C14" s="61">
        <v>24</v>
      </c>
      <c r="D14" s="58">
        <v>975</v>
      </c>
      <c r="E14" s="61">
        <v>13</v>
      </c>
      <c r="F14" s="58">
        <v>984</v>
      </c>
      <c r="G14" s="64">
        <v>14</v>
      </c>
      <c r="H14" s="64">
        <v>992</v>
      </c>
      <c r="I14" s="41">
        <v>13</v>
      </c>
      <c r="J14" s="41">
        <v>1001</v>
      </c>
      <c r="K14" s="42">
        <v>0</v>
      </c>
      <c r="L14">
        <v>12111</v>
      </c>
      <c r="N14" s="35">
        <v>11222</v>
      </c>
      <c r="O14" s="35">
        <f>COUNTIF($L$7:$L$500,N14)</f>
        <v>1</v>
      </c>
      <c r="P14" s="35">
        <f>O14/$Q$4</f>
        <v>6.2893081761006293E-3</v>
      </c>
      <c r="Q14" s="35">
        <f>IF(P14=0,0,(P14*((LOG(P14))/LOG(2))))</f>
        <v>-4.5992974561536823E-2</v>
      </c>
      <c r="T14" s="35">
        <f>N14</f>
        <v>11222</v>
      </c>
      <c r="U14" s="35">
        <f>COUNTIF(L7:L33,T14)</f>
        <v>1</v>
      </c>
      <c r="V14" s="35">
        <f>U14/(W4-U25)</f>
        <v>3.8461538461538464E-2</v>
      </c>
      <c r="W14" s="35">
        <f>IF(V14=0,0,(V14*((LOG(V14))/LOG(2))))</f>
        <v>-0.18078614300542661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1101</v>
      </c>
      <c r="C15" s="61">
        <v>24</v>
      </c>
      <c r="D15" s="58">
        <v>1111</v>
      </c>
      <c r="E15" s="61">
        <v>13</v>
      </c>
      <c r="F15" s="58">
        <v>1119</v>
      </c>
      <c r="G15" s="64">
        <v>14</v>
      </c>
      <c r="H15" s="64">
        <v>1126</v>
      </c>
      <c r="I15" s="41">
        <v>24</v>
      </c>
      <c r="J15" s="41">
        <v>1139</v>
      </c>
      <c r="K15" s="42">
        <v>0</v>
      </c>
      <c r="L15">
        <v>12112</v>
      </c>
      <c r="N15" s="35">
        <v>12111</v>
      </c>
      <c r="O15" s="35">
        <f>COUNTIF($L$7:$L$500,N15)</f>
        <v>3</v>
      </c>
      <c r="P15" s="35">
        <f>O15/$Q$4</f>
        <v>1.8867924528301886E-2</v>
      </c>
      <c r="Q15" s="35">
        <f>IF(P15=0,0,(P15*((LOG(P15))/LOG(2))))</f>
        <v>-0.10807397084081509</v>
      </c>
      <c r="T15" s="35">
        <f>N15</f>
        <v>12111</v>
      </c>
      <c r="U15" s="35">
        <f>COUNTIF(L7:L33,T15)</f>
        <v>3</v>
      </c>
      <c r="V15" s="35">
        <f>U15/(W4-U25)</f>
        <v>0.11538461538461539</v>
      </c>
      <c r="W15" s="35">
        <f>IF(V15=0,0,(V15*((LOG(V15))/LOG(2))))</f>
        <v>-0.35947814047153104</v>
      </c>
      <c r="Y15" s="35">
        <f>N15</f>
        <v>12111</v>
      </c>
      <c r="Z15" s="35">
        <f>COUNTIF(L34:L59,Y15)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COUNTIF(L60:L86,AD15)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COUNTIF(L87:L113,AI15)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COUNTIF(L114:L139,AN15)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1239</v>
      </c>
      <c r="C16" s="61">
        <v>24</v>
      </c>
      <c r="D16" s="58">
        <v>1247</v>
      </c>
      <c r="E16" s="61">
        <v>13</v>
      </c>
      <c r="F16" s="58">
        <v>1256</v>
      </c>
      <c r="G16" s="64">
        <v>23</v>
      </c>
      <c r="H16" s="64">
        <v>1266</v>
      </c>
      <c r="I16" s="41">
        <v>13</v>
      </c>
      <c r="J16" s="41">
        <v>1278</v>
      </c>
      <c r="K16" s="42">
        <v>0</v>
      </c>
      <c r="L16">
        <v>12121</v>
      </c>
      <c r="N16" s="35">
        <v>12112</v>
      </c>
      <c r="O16" s="35">
        <f>COUNTIF($L$7:$L$500,N16)</f>
        <v>6</v>
      </c>
      <c r="P16" s="35">
        <f>O16/$Q$4</f>
        <v>3.7735849056603772E-2</v>
      </c>
      <c r="Q16" s="35">
        <f>IF(P16=0,0,(P16*((LOG(P16))/LOG(2))))</f>
        <v>-0.17841209262502639</v>
      </c>
      <c r="T16" s="35">
        <f>N16</f>
        <v>12112</v>
      </c>
      <c r="U16" s="35">
        <f>COUNTIF(L7:L33,T16)</f>
        <v>3</v>
      </c>
      <c r="V16" s="35">
        <f>U16/(W4-U25)</f>
        <v>0.11538461538461539</v>
      </c>
      <c r="W16" s="35">
        <f>IF(V16=0,0,(V16*((LOG(V16))/LOG(2))))</f>
        <v>-0.35947814047153104</v>
      </c>
      <c r="Y16" s="35">
        <f>N16</f>
        <v>12112</v>
      </c>
      <c r="Z16" s="35">
        <f>COUNTIF(L34:L59,Y16)</f>
        <v>2</v>
      </c>
      <c r="AA16" s="35">
        <f>Z16/(AB4-Z25)</f>
        <v>7.6923076923076927E-2</v>
      </c>
      <c r="AB16" s="35">
        <f>IF(AA16=0,0,(AA16*((LOG(AA16))/LOG(2))))</f>
        <v>-0.28464920908777636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COUNTIF(L140:L166,AS16)</f>
        <v>1</v>
      </c>
      <c r="AU16" s="35">
        <f>AT16/(AV4-AT25)</f>
        <v>4.5454545454545456E-2</v>
      </c>
      <c r="AV16" s="35">
        <f>IF(AU16=0,0,(AU16*((LOG(AU16))/LOG(2))))</f>
        <v>-0.20270143721078623</v>
      </c>
    </row>
    <row r="17" spans="1:48" x14ac:dyDescent="0.3">
      <c r="A17" s="58">
        <v>12</v>
      </c>
      <c r="B17" s="58">
        <v>1374</v>
      </c>
      <c r="C17" s="61">
        <v>13</v>
      </c>
      <c r="D17" s="58">
        <v>1380</v>
      </c>
      <c r="E17" s="61">
        <v>24</v>
      </c>
      <c r="F17" s="58">
        <v>1389</v>
      </c>
      <c r="G17" s="64">
        <v>23</v>
      </c>
      <c r="H17" s="64">
        <v>1399</v>
      </c>
      <c r="I17" s="41">
        <v>24</v>
      </c>
      <c r="J17" s="41">
        <v>1414</v>
      </c>
      <c r="K17" s="51">
        <v>1</v>
      </c>
      <c r="L17">
        <v>11222</v>
      </c>
      <c r="N17" s="35">
        <v>12121</v>
      </c>
      <c r="O17" s="35">
        <f>COUNTIF($L$7:$L$500,N17)</f>
        <v>13</v>
      </c>
      <c r="P17" s="35">
        <f>O17/$Q$4</f>
        <v>8.1761006289308172E-2</v>
      </c>
      <c r="Q17" s="35">
        <f>IF(P17=0,0,(P17*((LOG(P17))/LOG(2))))</f>
        <v>-0.29535699423183914</v>
      </c>
      <c r="T17" s="35">
        <f>N17</f>
        <v>12121</v>
      </c>
      <c r="U17" s="35">
        <f>COUNTIF(L7:L33,T17)</f>
        <v>3</v>
      </c>
      <c r="V17" s="35">
        <f>U17/(W4-U25)</f>
        <v>0.11538461538461539</v>
      </c>
      <c r="W17" s="35">
        <f>IF(V17=0,0,(V17*((LOG(V17))/LOG(2))))</f>
        <v>-0.35947814047153104</v>
      </c>
      <c r="Y17" s="35">
        <f>N17</f>
        <v>12121</v>
      </c>
      <c r="Z17" s="35">
        <f>COUNTIF(L34:L59,Y17)</f>
        <v>8</v>
      </c>
      <c r="AA17" s="35">
        <f>Z17/(AB4-Z25)</f>
        <v>0.30769230769230771</v>
      </c>
      <c r="AB17" s="35">
        <f>IF(AA17=0,0,(AA17*((LOG(AA17))/LOG(2))))</f>
        <v>-0.52321222096648989</v>
      </c>
      <c r="AD17" s="35">
        <f>N17</f>
        <v>12121</v>
      </c>
      <c r="AE17" s="35">
        <f>COUNTIF(L60:L86,AD17)</f>
        <v>1</v>
      </c>
      <c r="AF17" s="35">
        <f>AE17/(AG4-AE25)</f>
        <v>4.1666666666666664E-2</v>
      </c>
      <c r="AG17" s="35">
        <f>IF(AF17=0,0,(AF17*((LOG(AF17))/LOG(2))))</f>
        <v>-0.19104010419671485</v>
      </c>
      <c r="AI17" s="35">
        <f>N17</f>
        <v>12121</v>
      </c>
      <c r="AJ17" s="35">
        <f>COUNTIF(L87:L113,AI17)</f>
        <v>1</v>
      </c>
      <c r="AK17" s="35">
        <f>AJ17/(AL4-AJ25)</f>
        <v>4.5454545454545456E-2</v>
      </c>
      <c r="AL17" s="35">
        <f>IF(AK17=0,0,(AK17*((LOG(AK17))/LOG(2))))</f>
        <v>-0.20270143721078623</v>
      </c>
      <c r="AN17" s="35">
        <f>N17</f>
        <v>12121</v>
      </c>
      <c r="AO17" s="35">
        <f>COUNTIF(L114:L139,AN17)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COUNTIF(L140:L166,AS17)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1525</v>
      </c>
      <c r="C18" s="61">
        <v>11</v>
      </c>
      <c r="D18" s="58">
        <v>1534</v>
      </c>
      <c r="E18" s="61">
        <v>22</v>
      </c>
      <c r="F18" s="58">
        <v>1552</v>
      </c>
      <c r="G18" s="64">
        <v>23</v>
      </c>
      <c r="H18" s="64">
        <v>1562</v>
      </c>
      <c r="I18" s="41">
        <v>24</v>
      </c>
      <c r="J18" s="41">
        <v>1570</v>
      </c>
      <c r="K18" s="42">
        <v>0</v>
      </c>
      <c r="L18">
        <v>21222</v>
      </c>
      <c r="N18" s="35">
        <v>12122</v>
      </c>
      <c r="O18" s="35">
        <f>COUNTIF($L$7:$L$500,N18)</f>
        <v>4</v>
      </c>
      <c r="P18" s="35">
        <f>O18/$Q$4</f>
        <v>2.5157232704402517E-2</v>
      </c>
      <c r="Q18" s="35">
        <f>IF(P18=0,0,(P18*((LOG(P18))/LOG(2))))</f>
        <v>-0.13365743283734227</v>
      </c>
      <c r="T18" s="35">
        <f>N18</f>
        <v>12122</v>
      </c>
      <c r="U18" s="35">
        <f>COUNTIF(L7:L33,T18)</f>
        <v>3</v>
      </c>
      <c r="V18" s="35">
        <f>U18/(W4-U25)</f>
        <v>0.11538461538461539</v>
      </c>
      <c r="W18" s="35">
        <f>IF(V18=0,0,(V18*((LOG(V18))/LOG(2))))</f>
        <v>-0.35947814047153104</v>
      </c>
      <c r="Y18" s="35">
        <f>N18</f>
        <v>12122</v>
      </c>
      <c r="Z18" s="35">
        <f>COUNTIF(L34:L59,Y18)</f>
        <v>1</v>
      </c>
      <c r="AA18" s="35">
        <f>Z18/(AB4-Z25)</f>
        <v>3.8461538461538464E-2</v>
      </c>
      <c r="AB18" s="35">
        <f>IF(AA18=0,0,(AA18*((LOG(AA18))/LOG(2))))</f>
        <v>-0.18078614300542661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1703</v>
      </c>
      <c r="C19" s="61">
        <v>11</v>
      </c>
      <c r="D19" s="58">
        <v>1712</v>
      </c>
      <c r="E19" s="61">
        <v>22</v>
      </c>
      <c r="F19" s="58">
        <v>1721</v>
      </c>
      <c r="G19" s="64">
        <v>14</v>
      </c>
      <c r="H19" s="64">
        <v>1733</v>
      </c>
      <c r="I19" s="41">
        <v>13</v>
      </c>
      <c r="J19" s="41">
        <v>1764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COUNTIF(L114:L139,AN19)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COUNTIF(L140:L166,AS19)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1864</v>
      </c>
      <c r="C20" s="61">
        <v>24</v>
      </c>
      <c r="D20" s="58">
        <v>1870</v>
      </c>
      <c r="E20" s="61">
        <v>13</v>
      </c>
      <c r="F20" s="58">
        <v>1879</v>
      </c>
      <c r="G20" s="64">
        <v>23</v>
      </c>
      <c r="H20" s="64">
        <v>1885</v>
      </c>
      <c r="I20" s="41">
        <v>24</v>
      </c>
      <c r="J20" s="41">
        <v>1903</v>
      </c>
      <c r="K20" s="42">
        <v>0</v>
      </c>
      <c r="L20">
        <v>12122</v>
      </c>
      <c r="N20" s="35">
        <v>12212</v>
      </c>
      <c r="O20" s="35">
        <f>COUNTIF($L$7:$L$500,N20)</f>
        <v>1</v>
      </c>
      <c r="P20" s="35">
        <f>O20/$Q$4</f>
        <v>6.2893081761006293E-3</v>
      </c>
      <c r="Q20" s="35">
        <f>IF(P20=0,0,(P20*((LOG(P20))/LOG(2))))</f>
        <v>-4.5992974561536823E-2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1</v>
      </c>
      <c r="AA20" s="35">
        <f>Z20/(AB4-Z25)</f>
        <v>3.8461538461538464E-2</v>
      </c>
      <c r="AB20" s="35">
        <f>IF(AA20=0,0,(AA20*((LOG(AA20))/LOG(2))))</f>
        <v>-0.18078614300542661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2000</v>
      </c>
      <c r="C21" s="61">
        <v>13</v>
      </c>
      <c r="D21" s="58">
        <v>2002</v>
      </c>
      <c r="E21" s="61">
        <v>13</v>
      </c>
      <c r="F21" s="58">
        <v>2030</v>
      </c>
      <c r="G21" s="64">
        <v>23</v>
      </c>
      <c r="H21" s="64">
        <v>2039</v>
      </c>
      <c r="I21" s="41">
        <v>13</v>
      </c>
      <c r="J21" s="41">
        <v>2049</v>
      </c>
      <c r="K21" s="42">
        <v>0</v>
      </c>
      <c r="L21">
        <v>11121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2145</v>
      </c>
      <c r="C22" s="61">
        <v>24</v>
      </c>
      <c r="D22" s="58">
        <v>2153</v>
      </c>
      <c r="E22" s="61">
        <v>13</v>
      </c>
      <c r="F22" s="58">
        <v>2161</v>
      </c>
      <c r="G22" s="64">
        <v>23</v>
      </c>
      <c r="H22" s="64">
        <v>2171</v>
      </c>
      <c r="I22" s="41">
        <v>24</v>
      </c>
      <c r="J22" s="41">
        <v>2179</v>
      </c>
      <c r="K22" s="42">
        <v>0</v>
      </c>
      <c r="L22">
        <v>12122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2274</v>
      </c>
      <c r="C23" s="61">
        <v>13</v>
      </c>
      <c r="D23" s="58">
        <v>2283</v>
      </c>
      <c r="E23" s="61">
        <v>24</v>
      </c>
      <c r="F23" s="58">
        <v>2289</v>
      </c>
      <c r="G23" s="64">
        <v>14</v>
      </c>
      <c r="H23" s="64">
        <v>2297</v>
      </c>
      <c r="I23" s="41">
        <v>24</v>
      </c>
      <c r="J23" s="41">
        <v>2305</v>
      </c>
      <c r="K23" s="42">
        <v>0</v>
      </c>
      <c r="L23">
        <v>11212</v>
      </c>
      <c r="N23" s="35">
        <v>21111</v>
      </c>
      <c r="O23" s="35">
        <f>COUNTIF($L$7:$L$500,N23)</f>
        <v>4</v>
      </c>
      <c r="P23" s="35">
        <f>O23/$Q$4</f>
        <v>2.5157232704402517E-2</v>
      </c>
      <c r="Q23" s="35">
        <f>IF(P23=0,0,(P23*((LOG(P23))/LOG(2))))</f>
        <v>-0.13365743283734227</v>
      </c>
      <c r="T23" s="35">
        <f>N23</f>
        <v>21111</v>
      </c>
      <c r="U23" s="35">
        <f>COUNTIF(L7:L33,T23)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COUNTIF(L34:L59,Y23)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COUNTIF(L60:L86,AD23)</f>
        <v>1</v>
      </c>
      <c r="AF23" s="35">
        <f>AE23/(AG4-AE25)</f>
        <v>4.1666666666666664E-2</v>
      </c>
      <c r="AG23" s="35">
        <f>IF(AF23=0,0,(AF23*((LOG(AF23))/LOG(2))))</f>
        <v>-0.19104010419671485</v>
      </c>
      <c r="AI23" s="35">
        <f>N23</f>
        <v>21111</v>
      </c>
      <c r="AJ23" s="35">
        <f>COUNTIF(L87:L113,AI23)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COUNTIF(L114:L139,AN23)</f>
        <v>2</v>
      </c>
      <c r="AP23" s="35">
        <f>AO23/(AQ4-AO25)</f>
        <v>8.3333333333333329E-2</v>
      </c>
      <c r="AQ23" s="35">
        <f>IF(AP23=0,0,(AP23*((LOG(AP23))/LOG(2))))</f>
        <v>-0.29874687506009634</v>
      </c>
      <c r="AS23" s="35">
        <f>N23</f>
        <v>21111</v>
      </c>
      <c r="AT23" s="35">
        <f>COUNTIF(L140:L166,AS23)</f>
        <v>1</v>
      </c>
      <c r="AU23" s="35">
        <f>AT23/(AV4-AT25)</f>
        <v>4.5454545454545456E-2</v>
      </c>
      <c r="AV23" s="35">
        <f>IF(AU23=0,0,(AU23*((LOG(AU23))/LOG(2))))</f>
        <v>-0.20270143721078623</v>
      </c>
    </row>
    <row r="24" spans="1:48" x14ac:dyDescent="0.3">
      <c r="A24" s="58">
        <v>12</v>
      </c>
      <c r="B24" s="58">
        <v>2400</v>
      </c>
      <c r="C24" s="61">
        <v>24</v>
      </c>
      <c r="D24" s="58">
        <v>2411</v>
      </c>
      <c r="E24" s="61">
        <v>13</v>
      </c>
      <c r="F24" s="58">
        <v>2416</v>
      </c>
      <c r="G24" s="64">
        <v>23</v>
      </c>
      <c r="H24" s="64">
        <v>2422</v>
      </c>
      <c r="I24" s="41">
        <v>13</v>
      </c>
      <c r="J24" s="41">
        <v>2431</v>
      </c>
      <c r="K24" s="42">
        <v>0</v>
      </c>
      <c r="L24">
        <v>12121</v>
      </c>
      <c r="N24" s="35">
        <v>21112</v>
      </c>
      <c r="O24" s="35">
        <f>COUNTIF($L$7:$L$500,N24)</f>
        <v>4</v>
      </c>
      <c r="P24" s="35">
        <f>O24/$Q$4</f>
        <v>2.5157232704402517E-2</v>
      </c>
      <c r="Q24" s="35">
        <f>IF(P24=0,0,(P24*((LOG(P24))/LOG(2))))</f>
        <v>-0.13365743283734227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1</v>
      </c>
      <c r="AK24" s="35">
        <f>AJ24/(AL4-AJ25)</f>
        <v>4.5454545454545456E-2</v>
      </c>
      <c r="AL24" s="35">
        <f>IF(AK24=0,0,(AK24*((LOG(AK24))/LOG(2))))</f>
        <v>-0.20270143721078623</v>
      </c>
      <c r="AN24" s="35">
        <f>N24</f>
        <v>21112</v>
      </c>
      <c r="AO24" s="35">
        <f>COUNTIF(L114:L139,AN24)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COUNTIF(L140:L166,AS24)</f>
        <v>3</v>
      </c>
      <c r="AU24" s="35">
        <f>AT24/(AV4-AT25)</f>
        <v>0.13636363636363635</v>
      </c>
      <c r="AV24" s="35">
        <f>IF(AU24=0,0,(AU24*((LOG(AU24))/LOG(2))))</f>
        <v>-0.39197306153401923</v>
      </c>
    </row>
    <row r="25" spans="1:48" x14ac:dyDescent="0.3">
      <c r="A25" s="58">
        <v>12</v>
      </c>
      <c r="B25" s="58">
        <v>2526</v>
      </c>
      <c r="C25" s="61">
        <v>13</v>
      </c>
      <c r="D25" s="58">
        <v>2531</v>
      </c>
      <c r="E25" s="61">
        <v>24</v>
      </c>
      <c r="F25" s="58">
        <v>2541</v>
      </c>
      <c r="G25" s="64">
        <v>14</v>
      </c>
      <c r="H25" s="64">
        <v>2550</v>
      </c>
      <c r="I25" s="41">
        <v>24</v>
      </c>
      <c r="J25" s="41">
        <v>2563</v>
      </c>
      <c r="K25" s="42">
        <v>0</v>
      </c>
      <c r="L25">
        <v>11212</v>
      </c>
      <c r="N25" s="35">
        <v>21121</v>
      </c>
      <c r="O25" s="35">
        <f>COUNTIF($L$7:$L$500,N25)</f>
        <v>15</v>
      </c>
      <c r="P25" s="35">
        <f>O25/$Q$4</f>
        <v>9.4339622641509441E-2</v>
      </c>
      <c r="Q25" s="35">
        <f>IF(P25=0,0,(P25*((LOG(P25))/LOG(2))))</f>
        <v>-0.32132003393168274</v>
      </c>
      <c r="T25" s="35">
        <f>N25</f>
        <v>21121</v>
      </c>
      <c r="U25" s="35">
        <f>COUNTIF(L7:L33,T25)</f>
        <v>1</v>
      </c>
      <c r="V25" s="55"/>
      <c r="W25" s="56"/>
      <c r="Y25" s="35">
        <f>N25</f>
        <v>21121</v>
      </c>
      <c r="Z25" s="35">
        <f>COUNTIF(L34:L59,Y25)</f>
        <v>0</v>
      </c>
      <c r="AA25" s="55"/>
      <c r="AB25" s="56"/>
      <c r="AD25" s="35">
        <f>N25</f>
        <v>21121</v>
      </c>
      <c r="AE25" s="35">
        <f>COUNTIF(L60:L86,AD25)</f>
        <v>3</v>
      </c>
      <c r="AF25" s="55"/>
      <c r="AG25" s="56"/>
      <c r="AI25" s="35">
        <f>N25</f>
        <v>21121</v>
      </c>
      <c r="AJ25" s="35">
        <f>COUNTIF(L87:L113,AI25)</f>
        <v>5</v>
      </c>
      <c r="AK25" s="55"/>
      <c r="AL25" s="56"/>
      <c r="AN25" s="35">
        <f>N25</f>
        <v>21121</v>
      </c>
      <c r="AO25" s="35">
        <f>COUNTIF(L114:L139,AN25)</f>
        <v>2</v>
      </c>
      <c r="AP25" s="55"/>
      <c r="AQ25" s="56"/>
      <c r="AS25" s="35">
        <f>N25</f>
        <v>21121</v>
      </c>
      <c r="AT25" s="35">
        <f>COUNTIF(L140:L166,AS25)</f>
        <v>4</v>
      </c>
      <c r="AU25" s="55"/>
      <c r="AV25" s="56"/>
    </row>
    <row r="26" spans="1:48" x14ac:dyDescent="0.3">
      <c r="A26" s="58">
        <v>12</v>
      </c>
      <c r="B26" s="58">
        <v>2659</v>
      </c>
      <c r="C26" s="61">
        <v>24</v>
      </c>
      <c r="D26" s="58">
        <v>2668</v>
      </c>
      <c r="E26" s="61">
        <v>13</v>
      </c>
      <c r="F26" s="58">
        <v>2677</v>
      </c>
      <c r="G26" s="64">
        <v>14</v>
      </c>
      <c r="H26" s="64">
        <v>2688</v>
      </c>
      <c r="I26" s="41">
        <v>24</v>
      </c>
      <c r="J26" s="41">
        <v>2702</v>
      </c>
      <c r="K26" s="42">
        <v>0</v>
      </c>
      <c r="L26">
        <v>12112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2799</v>
      </c>
      <c r="C27" s="61">
        <v>13</v>
      </c>
      <c r="D27" s="58">
        <v>2813</v>
      </c>
      <c r="E27" s="61">
        <v>24</v>
      </c>
      <c r="F27" s="58">
        <v>2822</v>
      </c>
      <c r="G27" s="64">
        <v>14</v>
      </c>
      <c r="H27" s="64">
        <v>2831</v>
      </c>
      <c r="I27" s="41">
        <v>24</v>
      </c>
      <c r="J27" s="41">
        <v>2841</v>
      </c>
      <c r="K27" s="42">
        <v>0</v>
      </c>
      <c r="L27">
        <v>11212</v>
      </c>
      <c r="N27" s="35">
        <v>21211</v>
      </c>
      <c r="O27" s="35">
        <f>COUNTIF($L$7:$L$500,N27)</f>
        <v>25</v>
      </c>
      <c r="P27" s="35">
        <f>O27/$Q$4</f>
        <v>0.15723270440251572</v>
      </c>
      <c r="Q27" s="35">
        <f>IF(P27=0,0,(P27*((LOG(P27))/LOG(2))))</f>
        <v>-0.41965829646377845</v>
      </c>
      <c r="T27" s="35">
        <f>N27</f>
        <v>21211</v>
      </c>
      <c r="U27" s="35">
        <f>COUNTIF(L7:L33,T27)</f>
        <v>1</v>
      </c>
      <c r="V27" s="35">
        <f>U27/(W4-U25)</f>
        <v>3.8461538461538464E-2</v>
      </c>
      <c r="W27" s="35">
        <f>IF(V27=0,0,(V27*((LOG(V27))/LOG(2))))</f>
        <v>-0.18078614300542661</v>
      </c>
      <c r="Y27" s="35">
        <f>N27</f>
        <v>21211</v>
      </c>
      <c r="Z27" s="35">
        <f>COUNTIF(L34:L59,Y27)</f>
        <v>5</v>
      </c>
      <c r="AA27" s="35">
        <f>Z27/(AB4-Z25)</f>
        <v>0.19230769230769232</v>
      </c>
      <c r="AB27" s="35">
        <f>IF(AA27=0,0,(AA27*((LOG(AA27))/LOG(2))))</f>
        <v>-0.45740608139494804</v>
      </c>
      <c r="AD27" s="35">
        <f>N27</f>
        <v>21211</v>
      </c>
      <c r="AE27" s="35">
        <f>COUNTIF(L60:L86,AD27)</f>
        <v>5</v>
      </c>
      <c r="AF27" s="35">
        <f>AE27/(AG4-AE25)</f>
        <v>0.20833333333333334</v>
      </c>
      <c r="AG27" s="35">
        <f>IF(AF27=0,0,(AF27*((LOG(AF27))/LOG(2))))</f>
        <v>-0.47146550121537367</v>
      </c>
      <c r="AI27" s="35">
        <f>N27</f>
        <v>21211</v>
      </c>
      <c r="AJ27" s="35">
        <f>COUNTIF(L87:L113,AI27)</f>
        <v>7</v>
      </c>
      <c r="AK27" s="35">
        <f>AJ27/(AL4-AJ25)</f>
        <v>0.31818181818181818</v>
      </c>
      <c r="AL27" s="35">
        <f>IF(AK27=0,0,(AK27*((LOG(AK27))/LOG(2))))</f>
        <v>-0.52566076709353871</v>
      </c>
      <c r="AN27" s="35">
        <f>N27</f>
        <v>21211</v>
      </c>
      <c r="AO27" s="35">
        <f>COUNTIF(L114:L139,AN27)</f>
        <v>5</v>
      </c>
      <c r="AP27" s="35">
        <f>AO27/(AQ4-AO25)</f>
        <v>0.20833333333333334</v>
      </c>
      <c r="AQ27" s="35">
        <f>IF(AP27=0,0,(AP27*((LOG(AP27))/LOG(2))))</f>
        <v>-0.47146550121537367</v>
      </c>
      <c r="AS27" s="35">
        <f>N27</f>
        <v>21211</v>
      </c>
      <c r="AT27" s="35">
        <f>COUNTIF(L140:L166,AS27)</f>
        <v>2</v>
      </c>
      <c r="AU27" s="35">
        <f>AT27/(AV4-AT25)</f>
        <v>9.0909090909090912E-2</v>
      </c>
      <c r="AV27" s="35">
        <f>IF(AU27=0,0,(AU27*((LOG(AU27))/LOG(2))))</f>
        <v>-0.31449378351248153</v>
      </c>
    </row>
    <row r="28" spans="1:48" x14ac:dyDescent="0.3">
      <c r="A28" s="58">
        <v>12</v>
      </c>
      <c r="B28" s="58">
        <v>2941</v>
      </c>
      <c r="C28" s="61">
        <v>13</v>
      </c>
      <c r="D28" s="58">
        <v>2950</v>
      </c>
      <c r="E28" s="61">
        <v>24</v>
      </c>
      <c r="F28" s="58">
        <v>2960</v>
      </c>
      <c r="G28" s="64">
        <v>14</v>
      </c>
      <c r="H28" s="64">
        <v>2968</v>
      </c>
      <c r="I28" s="41">
        <v>24</v>
      </c>
      <c r="J28" s="41">
        <v>2979</v>
      </c>
      <c r="K28" s="42">
        <v>0</v>
      </c>
      <c r="L28">
        <v>11212</v>
      </c>
      <c r="N28" s="35">
        <v>21212</v>
      </c>
      <c r="O28" s="35">
        <f>COUNTIF($L$7:$L$500,N28)</f>
        <v>27</v>
      </c>
      <c r="P28" s="35">
        <f>O28/$Q$4</f>
        <v>0.16981132075471697</v>
      </c>
      <c r="Q28" s="35">
        <f>IF(P28=0,0,(P28*((LOG(P28))/LOG(2))))</f>
        <v>-0.43437658637901844</v>
      </c>
      <c r="T28" s="35">
        <f>N28</f>
        <v>21212</v>
      </c>
      <c r="U28" s="35">
        <f>COUNTIF(L7:L33,T28)</f>
        <v>1</v>
      </c>
      <c r="V28" s="35">
        <f>U28/(W4-U25)</f>
        <v>3.8461538461538464E-2</v>
      </c>
      <c r="W28" s="35">
        <f>IF(V28=0,0,(V28*((LOG(V28))/LOG(2))))</f>
        <v>-0.18078614300542661</v>
      </c>
      <c r="Y28" s="35">
        <f>N28</f>
        <v>21212</v>
      </c>
      <c r="Z28" s="35">
        <f>COUNTIF(L34:L59,Y28)</f>
        <v>4</v>
      </c>
      <c r="AA28" s="35">
        <f>Z28/(AB4-Z25)</f>
        <v>0.15384615384615385</v>
      </c>
      <c r="AB28" s="35">
        <f>IF(AA28=0,0,(AA28*((LOG(AA28))/LOG(2))))</f>
        <v>-0.4154522643293988</v>
      </c>
      <c r="AD28" s="35">
        <f>N28</f>
        <v>21212</v>
      </c>
      <c r="AE28" s="35">
        <f>COUNTIF(L60:L86,AD28)</f>
        <v>5</v>
      </c>
      <c r="AF28" s="35">
        <f>AE28/(AG4-AE25)</f>
        <v>0.20833333333333334</v>
      </c>
      <c r="AG28" s="35">
        <f>IF(AF28=0,0,(AF28*((LOG(AF28))/LOG(2))))</f>
        <v>-0.47146550121537367</v>
      </c>
      <c r="AI28" s="35">
        <f>N28</f>
        <v>21212</v>
      </c>
      <c r="AJ28" s="35">
        <f>COUNTIF(L87:L113,AI28)</f>
        <v>6</v>
      </c>
      <c r="AK28" s="35">
        <f>AJ28/(AL4-AJ25)</f>
        <v>0.27272727272727271</v>
      </c>
      <c r="AL28" s="35">
        <f>IF(AK28=0,0,(AK28*((LOG(AK28))/LOG(2))))</f>
        <v>-0.51121885034076575</v>
      </c>
      <c r="AN28" s="35">
        <f>N28</f>
        <v>21212</v>
      </c>
      <c r="AO28" s="35">
        <f>COUNTIF(L114:L139,AN28)</f>
        <v>6</v>
      </c>
      <c r="AP28" s="35">
        <f>AO28/(AQ4-AO25)</f>
        <v>0.25</v>
      </c>
      <c r="AQ28" s="35">
        <f>IF(AP28=0,0,(AP28*((LOG(AP28))/LOG(2))))</f>
        <v>-0.5</v>
      </c>
      <c r="AS28" s="35">
        <f>N28</f>
        <v>21212</v>
      </c>
      <c r="AT28" s="35">
        <f>COUNTIF(L140:L166,AS28)</f>
        <v>5</v>
      </c>
      <c r="AU28" s="35">
        <f>AT28/(AV4-AT25)</f>
        <v>0.22727272727272727</v>
      </c>
      <c r="AV28" s="35">
        <f>IF(AU28=0,0,(AU28*((LOG(AU28))/LOG(2))))</f>
        <v>-0.48579625539771243</v>
      </c>
    </row>
    <row r="29" spans="1:48" x14ac:dyDescent="0.3">
      <c r="A29" s="58">
        <v>12</v>
      </c>
      <c r="B29" s="58">
        <v>3110</v>
      </c>
      <c r="C29" s="61">
        <v>24</v>
      </c>
      <c r="D29" s="58">
        <v>3117</v>
      </c>
      <c r="E29" s="61">
        <v>13</v>
      </c>
      <c r="F29" s="58">
        <v>3127</v>
      </c>
      <c r="G29" s="64">
        <v>14</v>
      </c>
      <c r="H29" s="64">
        <v>3136</v>
      </c>
      <c r="I29" s="41">
        <v>13</v>
      </c>
      <c r="J29" s="41">
        <v>3167</v>
      </c>
      <c r="K29" s="42">
        <v>0</v>
      </c>
      <c r="L29">
        <v>12111</v>
      </c>
      <c r="N29" s="35">
        <v>21221</v>
      </c>
      <c r="O29" s="35">
        <f>COUNTIF($L$7:$L$500,N29)</f>
        <v>4</v>
      </c>
      <c r="P29" s="35">
        <f>O29/$Q$4</f>
        <v>2.5157232704402517E-2</v>
      </c>
      <c r="Q29" s="35">
        <f>IF(P29=0,0,(P29*((LOG(P29))/LOG(2))))</f>
        <v>-0.13365743283734227</v>
      </c>
      <c r="T29" s="35">
        <f>N29</f>
        <v>21221</v>
      </c>
      <c r="U29" s="35">
        <f>COUNTIF(L7:L33,T29)</f>
        <v>1</v>
      </c>
      <c r="V29" s="35">
        <f>U29/(W4-U25)</f>
        <v>3.8461538461538464E-2</v>
      </c>
      <c r="W29" s="35">
        <f>IF(V29=0,0,(V29*((LOG(V29))/LOG(2))))</f>
        <v>-0.18078614300542661</v>
      </c>
      <c r="Y29" s="35">
        <f>N29</f>
        <v>21221</v>
      </c>
      <c r="Z29" s="35">
        <f>COUNTIF(L34:L59,Y29)</f>
        <v>1</v>
      </c>
      <c r="AA29" s="35">
        <f>Z29/(AB4-Z25)</f>
        <v>3.8461538461538464E-2</v>
      </c>
      <c r="AB29" s="35">
        <f>IF(AA29=0,0,(AA29*((LOG(AA29))/LOG(2))))</f>
        <v>-0.18078614300542661</v>
      </c>
      <c r="AD29" s="35">
        <f>N29</f>
        <v>21221</v>
      </c>
      <c r="AE29" s="35">
        <f>COUNTIF(L60:L86,AD29)</f>
        <v>1</v>
      </c>
      <c r="AF29" s="35">
        <f>AE29/(AG4-AE25)</f>
        <v>4.1666666666666664E-2</v>
      </c>
      <c r="AG29" s="35">
        <f>IF(AF29=0,0,(AF29*((LOG(AF29))/LOG(2))))</f>
        <v>-0.19104010419671485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COUNTIF(L114:L139,AN29)</f>
        <v>1</v>
      </c>
      <c r="AP29" s="35">
        <f>AO29/(AQ4-AO25)</f>
        <v>4.1666666666666664E-2</v>
      </c>
      <c r="AQ29" s="35">
        <f>IF(AP29=0,0,(AP29*((LOG(AP29))/LOG(2))))</f>
        <v>-0.19104010419671485</v>
      </c>
      <c r="AS29" s="35">
        <f>N29</f>
        <v>21221</v>
      </c>
      <c r="AT29" s="35">
        <f>COUNTIF(L140:L166,AS29)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3290</v>
      </c>
      <c r="C30" s="61">
        <v>11</v>
      </c>
      <c r="D30" s="58">
        <v>3299</v>
      </c>
      <c r="E30" s="61">
        <v>22</v>
      </c>
      <c r="F30" s="58">
        <v>3308</v>
      </c>
      <c r="G30" s="64">
        <v>23</v>
      </c>
      <c r="H30" s="64">
        <v>3319</v>
      </c>
      <c r="I30" s="41">
        <v>13</v>
      </c>
      <c r="J30" s="41">
        <v>3332</v>
      </c>
      <c r="K30" s="42">
        <v>0</v>
      </c>
      <c r="L30">
        <v>21221</v>
      </c>
      <c r="N30" s="35">
        <v>21222</v>
      </c>
      <c r="O30" s="35">
        <f>COUNTIF($L$7:$L$500,N30)</f>
        <v>2</v>
      </c>
      <c r="P30" s="35">
        <f>O30/$Q$4</f>
        <v>1.2578616352201259E-2</v>
      </c>
      <c r="Q30" s="35">
        <f>IF(P30=0,0,(P30*((LOG(P30))/LOG(2))))</f>
        <v>-7.9407332770872405E-2</v>
      </c>
      <c r="T30" s="35">
        <f>N30</f>
        <v>21222</v>
      </c>
      <c r="U30" s="35">
        <f>COUNTIF(L7:L33,T30)</f>
        <v>2</v>
      </c>
      <c r="V30" s="35">
        <f>U30/(W4-U25)</f>
        <v>7.6923076923076927E-2</v>
      </c>
      <c r="W30" s="35">
        <f>IF(V30=0,0,(V30*((LOG(V30))/LOG(2))))</f>
        <v>-0.28464920908777636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3445</v>
      </c>
      <c r="C31" s="61">
        <v>11</v>
      </c>
      <c r="D31" s="58">
        <v>3454</v>
      </c>
      <c r="E31" s="61">
        <v>22</v>
      </c>
      <c r="F31" s="58">
        <v>3464</v>
      </c>
      <c r="G31" s="64">
        <v>23</v>
      </c>
      <c r="H31" s="64">
        <v>3472</v>
      </c>
      <c r="I31" s="41">
        <v>24</v>
      </c>
      <c r="J31" s="41">
        <v>3484</v>
      </c>
      <c r="K31" s="42">
        <v>0</v>
      </c>
      <c r="L31">
        <v>21222</v>
      </c>
      <c r="N31" s="35">
        <v>22111</v>
      </c>
      <c r="O31" s="35">
        <f>COUNTIF($L$7:$L$500,N31)</f>
        <v>1</v>
      </c>
      <c r="P31" s="35">
        <f>O31/$Q$4</f>
        <v>6.2893081761006293E-3</v>
      </c>
      <c r="Q31" s="35">
        <f>IF(P31=0,0,(P31*((LOG(P31))/LOG(2))))</f>
        <v>-4.5992974561536823E-2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COUNTIF(L87:L113,AI31)</f>
        <v>1</v>
      </c>
      <c r="AK31" s="35">
        <f>AJ31/(AL4-AJ25)</f>
        <v>4.5454545454545456E-2</v>
      </c>
      <c r="AL31" s="35">
        <f>IF(AK31=0,0,(AK31*((LOG(AK31))/LOG(2))))</f>
        <v>-0.20270143721078623</v>
      </c>
      <c r="AN31" s="35">
        <f>N31</f>
        <v>22111</v>
      </c>
      <c r="AO31" s="35">
        <f>COUNTIF(L114:L139,AN31)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COUNTIF(L140:L166,AS31)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3582</v>
      </c>
      <c r="C32" s="61">
        <v>24</v>
      </c>
      <c r="D32" s="58">
        <v>3591</v>
      </c>
      <c r="E32" s="61">
        <v>13</v>
      </c>
      <c r="F32" s="58">
        <v>3600</v>
      </c>
      <c r="G32" s="64">
        <v>23</v>
      </c>
      <c r="H32" s="64">
        <v>3611</v>
      </c>
      <c r="I32" s="41">
        <v>24</v>
      </c>
      <c r="J32" s="41">
        <v>3618</v>
      </c>
      <c r="K32" s="42">
        <v>0</v>
      </c>
      <c r="L32">
        <v>12122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3731</v>
      </c>
      <c r="C33" s="61">
        <v>11</v>
      </c>
      <c r="D33" s="58">
        <v>3740</v>
      </c>
      <c r="E33" s="61">
        <v>22</v>
      </c>
      <c r="F33" s="58">
        <v>3746</v>
      </c>
      <c r="G33" s="64">
        <v>14</v>
      </c>
      <c r="H33" s="64">
        <v>3755</v>
      </c>
      <c r="I33" s="41">
        <v>24</v>
      </c>
      <c r="J33" s="41">
        <v>3765</v>
      </c>
      <c r="K33" s="42">
        <v>0</v>
      </c>
      <c r="L33">
        <v>21212</v>
      </c>
      <c r="N33" s="35">
        <v>22121</v>
      </c>
      <c r="O33" s="35">
        <f>COUNTIF($L$7:$L$500,N33)</f>
        <v>18</v>
      </c>
      <c r="P33" s="35">
        <f>O33/$Q$4</f>
        <v>0.11320754716981132</v>
      </c>
      <c r="Q33" s="35">
        <f>IF(P33=0,0,(P33*((LOG(P33))/LOG(2))))</f>
        <v>-0.35580656081230677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COUNTIF(L34:L59,Y33)</f>
        <v>2</v>
      </c>
      <c r="AA33" s="35">
        <f>Z33/(AB4-Z25)</f>
        <v>7.6923076923076927E-2</v>
      </c>
      <c r="AB33" s="35">
        <f>IF(AA33=0,0,(AA33*((LOG(AA33))/LOG(2))))</f>
        <v>-0.28464920908777636</v>
      </c>
      <c r="AD33" s="35">
        <f>N33</f>
        <v>22121</v>
      </c>
      <c r="AE33" s="35">
        <f>COUNTIF(L60:L86,AD33)</f>
        <v>7</v>
      </c>
      <c r="AF33" s="35">
        <f>AE33/(AG4-AE25)</f>
        <v>0.29166666666666669</v>
      </c>
      <c r="AG33" s="35">
        <f>IF(AF33=0,0,(AF33*((LOG(AF33))/LOG(2))))</f>
        <v>-0.51846887711020273</v>
      </c>
      <c r="AI33" s="35">
        <f>N33</f>
        <v>22121</v>
      </c>
      <c r="AJ33" s="35">
        <f>COUNTIF(L87:L113,AI33)</f>
        <v>3</v>
      </c>
      <c r="AK33" s="35">
        <f>AJ33/(AL4-AJ25)</f>
        <v>0.13636363636363635</v>
      </c>
      <c r="AL33" s="35">
        <f>IF(AK33=0,0,(AK33*((LOG(AK33))/LOG(2))))</f>
        <v>-0.39197306153401923</v>
      </c>
      <c r="AN33" s="35">
        <f>N33</f>
        <v>22121</v>
      </c>
      <c r="AO33" s="35">
        <f>COUNTIF(L114:L139,AN33)</f>
        <v>6</v>
      </c>
      <c r="AP33" s="35">
        <f>AO33/(AQ4-AO25)</f>
        <v>0.25</v>
      </c>
      <c r="AQ33" s="35">
        <f>IF(AP33=0,0,(AP33*((LOG(AP33))/LOG(2))))</f>
        <v>-0.5</v>
      </c>
      <c r="AS33" s="35">
        <f>N33</f>
        <v>22121</v>
      </c>
      <c r="AT33" s="35">
        <f>COUNTIF(L140:L166,AS33)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3861</v>
      </c>
      <c r="C34" s="62">
        <v>13</v>
      </c>
      <c r="D34" s="59">
        <v>3867</v>
      </c>
      <c r="E34" s="62">
        <v>13</v>
      </c>
      <c r="F34" s="59">
        <v>3874</v>
      </c>
      <c r="G34" s="65">
        <v>23</v>
      </c>
      <c r="H34" s="65">
        <v>3884</v>
      </c>
      <c r="I34" s="40">
        <v>13</v>
      </c>
      <c r="J34" s="40">
        <v>3894</v>
      </c>
      <c r="K34" s="50">
        <v>0</v>
      </c>
      <c r="L34">
        <v>11121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3990</v>
      </c>
      <c r="C35" s="62">
        <v>24</v>
      </c>
      <c r="D35" s="59">
        <v>4006</v>
      </c>
      <c r="E35" s="62">
        <v>13</v>
      </c>
      <c r="F35" s="59">
        <v>4011</v>
      </c>
      <c r="G35" s="65">
        <v>23</v>
      </c>
      <c r="H35" s="65">
        <v>4022</v>
      </c>
      <c r="I35" s="40">
        <v>24</v>
      </c>
      <c r="J35" s="40">
        <v>4035</v>
      </c>
      <c r="K35" s="50">
        <v>0</v>
      </c>
      <c r="L35">
        <v>12122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COUNTIF(L87:L113,AI35)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COUNTIF(L114:L139,AN35)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4165</v>
      </c>
      <c r="C36" s="62">
        <v>24</v>
      </c>
      <c r="D36" s="59">
        <v>4172</v>
      </c>
      <c r="E36" s="62">
        <v>13</v>
      </c>
      <c r="F36" s="59">
        <v>4181</v>
      </c>
      <c r="G36" s="65">
        <v>23</v>
      </c>
      <c r="H36" s="65">
        <v>4188</v>
      </c>
      <c r="I36" s="40">
        <v>13</v>
      </c>
      <c r="J36" s="40">
        <v>4198</v>
      </c>
      <c r="K36" s="50">
        <v>0</v>
      </c>
      <c r="L36">
        <v>12121</v>
      </c>
      <c r="N36" s="35">
        <v>22212</v>
      </c>
      <c r="O36" s="35">
        <f>COUNTIF($L$7:$L$500,N36)</f>
        <v>2</v>
      </c>
      <c r="P36" s="35">
        <f>O36/$Q$4</f>
        <v>1.2578616352201259E-2</v>
      </c>
      <c r="Q36" s="35">
        <f>IF(P36=0,0,(P36*((LOG(P36))/LOG(2))))</f>
        <v>-7.9407332770872405E-2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1</v>
      </c>
      <c r="AF36" s="35">
        <f>AE36/(AG4-AE25)</f>
        <v>4.1666666666666664E-2</v>
      </c>
      <c r="AG36" s="35">
        <f>IF(AF36=0,0,(AF36*((LOG(AF36))/LOG(2))))</f>
        <v>-0.19104010419671485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COUNTIF(L140:L166,AS36)</f>
        <v>1</v>
      </c>
      <c r="AU36" s="35">
        <f>AT36/(AV4-AT25)</f>
        <v>4.5454545454545456E-2</v>
      </c>
      <c r="AV36" s="35">
        <f>IF(AU36=0,0,(AU36*((LOG(AU36))/LOG(2))))</f>
        <v>-0.20270143721078623</v>
      </c>
    </row>
    <row r="37" spans="1:48" x14ac:dyDescent="0.3">
      <c r="A37" s="59">
        <v>21</v>
      </c>
      <c r="B37" s="59">
        <v>4309</v>
      </c>
      <c r="C37" s="62">
        <v>22</v>
      </c>
      <c r="D37" s="59">
        <v>4317</v>
      </c>
      <c r="E37" s="62">
        <v>13</v>
      </c>
      <c r="F37" s="59">
        <v>4337</v>
      </c>
      <c r="G37" s="65">
        <v>23</v>
      </c>
      <c r="H37" s="65">
        <v>4355</v>
      </c>
      <c r="I37" s="40">
        <v>13</v>
      </c>
      <c r="J37" s="40">
        <v>4367</v>
      </c>
      <c r="K37" s="50">
        <v>0</v>
      </c>
      <c r="L37">
        <v>22121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COUNTIF(L114:L139,AN37)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COUNTIF(L140:L166,AS37)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4464</v>
      </c>
      <c r="C38" s="62">
        <v>24</v>
      </c>
      <c r="D38" s="59">
        <v>4475</v>
      </c>
      <c r="E38" s="62">
        <v>13</v>
      </c>
      <c r="F38" s="59">
        <v>4481</v>
      </c>
      <c r="G38" s="65">
        <v>23</v>
      </c>
      <c r="H38" s="65">
        <v>4490</v>
      </c>
      <c r="I38" s="40">
        <v>13</v>
      </c>
      <c r="J38" s="40">
        <v>4499</v>
      </c>
      <c r="K38" s="50">
        <v>0</v>
      </c>
      <c r="L38">
        <v>12121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4620</v>
      </c>
      <c r="C39" s="62">
        <v>11</v>
      </c>
      <c r="D39" s="59">
        <v>4632</v>
      </c>
      <c r="E39" s="62">
        <v>22</v>
      </c>
      <c r="F39" s="59">
        <v>4642</v>
      </c>
      <c r="G39" s="65">
        <v>14</v>
      </c>
      <c r="H39" s="65">
        <v>4651</v>
      </c>
      <c r="I39" s="40">
        <v>13</v>
      </c>
      <c r="J39" s="40">
        <v>4664</v>
      </c>
      <c r="K39" s="50">
        <v>0</v>
      </c>
      <c r="L39">
        <v>21211</v>
      </c>
      <c r="P39" s="27">
        <f>SUM(P7:P38)</f>
        <v>0.99999999999999989</v>
      </c>
      <c r="Q39" s="27">
        <f>-SUM(Q7:Q38)</f>
        <v>3.7670026557853618</v>
      </c>
      <c r="V39" s="27">
        <f>SUM(V7:V38)</f>
        <v>1</v>
      </c>
      <c r="W39" s="27">
        <f>-SUM(W7:W38)</f>
        <v>3.5073801024236348</v>
      </c>
      <c r="AA39" s="27">
        <f>SUM(AA7:AA38)</f>
        <v>1</v>
      </c>
      <c r="AB39" s="27">
        <f>-SUM(AB7:AB38)</f>
        <v>2.7923766229704454</v>
      </c>
      <c r="AF39" s="27">
        <f>SUM(AF7:AF38)</f>
        <v>0.99999999999999989</v>
      </c>
      <c r="AG39" s="27">
        <f>-SUM(AG7:AG38)</f>
        <v>2.7986806089179539</v>
      </c>
      <c r="AK39" s="27">
        <f>SUM(AK7:AK38)</f>
        <v>0.99999999999999989</v>
      </c>
      <c r="AL39" s="27">
        <f>-SUM(AL7:AL38)</f>
        <v>2.5541522113239501</v>
      </c>
      <c r="AP39" s="27">
        <f>SUM(AP7:AP38)</f>
        <v>1</v>
      </c>
      <c r="AQ39" s="27">
        <f>-SUM(AQ7:AQ38)</f>
        <v>2.6420795639257109</v>
      </c>
      <c r="AU39" s="27">
        <f>SUM(AU7:AU38)</f>
        <v>1</v>
      </c>
      <c r="AV39" s="27">
        <f>-SUM(AV7:AV38)</f>
        <v>3.1924178467769688</v>
      </c>
    </row>
    <row r="40" spans="1:48" x14ac:dyDescent="0.3">
      <c r="A40" s="59">
        <v>12</v>
      </c>
      <c r="B40" s="59">
        <v>4760</v>
      </c>
      <c r="C40" s="62">
        <v>24</v>
      </c>
      <c r="D40" s="59">
        <v>4768</v>
      </c>
      <c r="E40" s="62">
        <v>13</v>
      </c>
      <c r="F40" s="59">
        <v>4776</v>
      </c>
      <c r="G40" s="65">
        <v>23</v>
      </c>
      <c r="H40" s="65">
        <v>4782</v>
      </c>
      <c r="I40" s="40">
        <v>13</v>
      </c>
      <c r="J40" s="40">
        <v>4791</v>
      </c>
      <c r="K40" s="50">
        <v>0</v>
      </c>
      <c r="L40">
        <v>12121</v>
      </c>
      <c r="P40" s="28" t="s">
        <v>89</v>
      </c>
      <c r="Q40" s="28">
        <f>Q39/(LOG(Q4)/LOG(2))</f>
        <v>0.51511868558805418</v>
      </c>
      <c r="V40" s="28" t="s">
        <v>116</v>
      </c>
      <c r="W40" s="28">
        <f>W39/(LOG(W4)/LOG(2))</f>
        <v>0.73763682123452579</v>
      </c>
      <c r="AA40" s="28" t="s">
        <v>119</v>
      </c>
      <c r="AB40" s="28">
        <f>AB39/(LOG(AB4)/LOG(2))</f>
        <v>0.59406710657162975</v>
      </c>
      <c r="AF40" s="28" t="s">
        <v>120</v>
      </c>
      <c r="AG40" s="28">
        <f>AG39/(LOG(AG4)/LOG(2))</f>
        <v>0.58859028896994037</v>
      </c>
      <c r="AK40" s="28" t="s">
        <v>121</v>
      </c>
      <c r="AL40" s="28">
        <f>AL39/(LOG(AL4)/LOG(2))</f>
        <v>0.53716354175820435</v>
      </c>
      <c r="AP40" s="28" t="s">
        <v>122</v>
      </c>
      <c r="AQ40" s="28">
        <f>AQ39/(LOG(AQ4)/LOG(2))</f>
        <v>0.56209200039918572</v>
      </c>
      <c r="AU40" s="28" t="s">
        <v>123</v>
      </c>
      <c r="AV40" s="28">
        <f>AV39/(LOG(AV4)/LOG(2))</f>
        <v>0.67917429819512531</v>
      </c>
    </row>
    <row r="41" spans="1:48" x14ac:dyDescent="0.3">
      <c r="A41" s="59">
        <v>12</v>
      </c>
      <c r="B41" s="59">
        <v>4891</v>
      </c>
      <c r="C41" s="62">
        <v>24</v>
      </c>
      <c r="D41" s="59">
        <v>4901</v>
      </c>
      <c r="E41" s="62">
        <v>13</v>
      </c>
      <c r="F41" s="59">
        <v>4910</v>
      </c>
      <c r="G41" s="65">
        <v>23</v>
      </c>
      <c r="H41" s="65">
        <v>4930</v>
      </c>
      <c r="I41" s="40">
        <v>13</v>
      </c>
      <c r="J41" s="40">
        <v>4939</v>
      </c>
      <c r="K41" s="50">
        <v>0</v>
      </c>
      <c r="L41">
        <v>12121</v>
      </c>
    </row>
    <row r="42" spans="1:48" x14ac:dyDescent="0.3">
      <c r="A42" s="59">
        <v>21</v>
      </c>
      <c r="B42" s="59">
        <v>5038</v>
      </c>
      <c r="C42" s="62">
        <v>11</v>
      </c>
      <c r="D42" s="59">
        <v>5050</v>
      </c>
      <c r="E42" s="62">
        <v>22</v>
      </c>
      <c r="F42" s="59">
        <v>5056</v>
      </c>
      <c r="G42" s="65">
        <v>14</v>
      </c>
      <c r="H42" s="65">
        <v>5065</v>
      </c>
      <c r="I42" s="40">
        <v>24</v>
      </c>
      <c r="J42" s="40">
        <v>5073</v>
      </c>
      <c r="K42" s="50">
        <v>0</v>
      </c>
      <c r="L42">
        <v>21212</v>
      </c>
    </row>
    <row r="43" spans="1:48" x14ac:dyDescent="0.3">
      <c r="A43" s="59">
        <v>21</v>
      </c>
      <c r="B43" s="59">
        <v>5170</v>
      </c>
      <c r="C43" s="62">
        <v>11</v>
      </c>
      <c r="D43" s="59">
        <v>5182</v>
      </c>
      <c r="E43" s="62">
        <v>22</v>
      </c>
      <c r="F43" s="59">
        <v>5189</v>
      </c>
      <c r="G43" s="65">
        <v>14</v>
      </c>
      <c r="H43" s="65">
        <v>5199</v>
      </c>
      <c r="I43" s="40">
        <v>13</v>
      </c>
      <c r="J43" s="40">
        <v>5208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5305</v>
      </c>
      <c r="C44" s="62">
        <v>24</v>
      </c>
      <c r="D44" s="59">
        <v>5315</v>
      </c>
      <c r="E44" s="62">
        <v>13</v>
      </c>
      <c r="F44" s="59">
        <v>5324</v>
      </c>
      <c r="G44" s="65">
        <v>23</v>
      </c>
      <c r="H44" s="65">
        <v>5331</v>
      </c>
      <c r="I44" s="40">
        <v>13</v>
      </c>
      <c r="J44" s="40">
        <v>5339</v>
      </c>
      <c r="K44" s="50">
        <v>0</v>
      </c>
      <c r="L44">
        <v>12121</v>
      </c>
      <c r="N44" s="39">
        <f>COUNTIF(L7:L166,G3)</f>
        <v>15</v>
      </c>
      <c r="O44" s="39"/>
      <c r="P44" s="46">
        <v>27</v>
      </c>
      <c r="Q44" s="46">
        <v>26</v>
      </c>
      <c r="R44" s="46">
        <v>27</v>
      </c>
      <c r="S44" s="46">
        <v>27</v>
      </c>
      <c r="T44" s="46">
        <v>26</v>
      </c>
      <c r="U44" s="46">
        <v>27</v>
      </c>
      <c r="V44" s="45"/>
    </row>
    <row r="45" spans="1:48" x14ac:dyDescent="0.3">
      <c r="A45" s="59">
        <v>12</v>
      </c>
      <c r="B45" s="59">
        <v>5438</v>
      </c>
      <c r="C45" s="62">
        <v>13</v>
      </c>
      <c r="D45" s="59">
        <v>5444</v>
      </c>
      <c r="E45" s="62">
        <v>13</v>
      </c>
      <c r="F45" s="59">
        <v>5456</v>
      </c>
      <c r="G45" s="65">
        <v>23</v>
      </c>
      <c r="H45" s="65">
        <v>5488</v>
      </c>
      <c r="I45" s="40">
        <v>13</v>
      </c>
      <c r="J45" s="40">
        <v>5502</v>
      </c>
      <c r="K45" s="50">
        <v>0</v>
      </c>
      <c r="L45">
        <v>11121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5600</v>
      </c>
      <c r="C46" s="62">
        <v>24</v>
      </c>
      <c r="D46" s="59">
        <v>5610</v>
      </c>
      <c r="E46" s="62">
        <v>13</v>
      </c>
      <c r="F46" s="59">
        <v>5619</v>
      </c>
      <c r="G46" s="65">
        <v>23</v>
      </c>
      <c r="H46" s="65">
        <v>5625</v>
      </c>
      <c r="I46" s="40">
        <v>13</v>
      </c>
      <c r="J46" s="40">
        <v>5635</v>
      </c>
      <c r="K46" s="50">
        <v>0</v>
      </c>
      <c r="L46">
        <v>12121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5734</v>
      </c>
      <c r="C47" s="62">
        <v>24</v>
      </c>
      <c r="D47" s="59">
        <v>5751</v>
      </c>
      <c r="E47" s="62">
        <v>13</v>
      </c>
      <c r="F47" s="59">
        <v>5757</v>
      </c>
      <c r="G47" s="65">
        <v>23</v>
      </c>
      <c r="H47" s="65">
        <v>5766</v>
      </c>
      <c r="I47" s="40">
        <v>13</v>
      </c>
      <c r="J47" s="40">
        <v>5775</v>
      </c>
      <c r="K47" s="50">
        <v>0</v>
      </c>
      <c r="L47">
        <v>12121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5922</v>
      </c>
      <c r="C48" s="62">
        <v>11</v>
      </c>
      <c r="D48" s="59">
        <v>5932</v>
      </c>
      <c r="E48" s="62">
        <v>22</v>
      </c>
      <c r="F48" s="59">
        <v>5939</v>
      </c>
      <c r="G48" s="65">
        <v>14</v>
      </c>
      <c r="H48" s="65">
        <v>5948</v>
      </c>
      <c r="I48" s="40">
        <v>24</v>
      </c>
      <c r="J48" s="40">
        <v>5957</v>
      </c>
      <c r="K48" s="50">
        <v>0</v>
      </c>
      <c r="L48">
        <v>21212</v>
      </c>
      <c r="O48" s="44" t="s">
        <v>105</v>
      </c>
      <c r="P48" s="46">
        <f>U25</f>
        <v>1</v>
      </c>
      <c r="Q48" s="46">
        <f>Z25</f>
        <v>0</v>
      </c>
      <c r="R48" s="46">
        <f>AE25</f>
        <v>3</v>
      </c>
      <c r="S48" s="46">
        <f>AJ25</f>
        <v>5</v>
      </c>
      <c r="T48" s="46">
        <f>AO25</f>
        <v>2</v>
      </c>
      <c r="U48" s="46">
        <f>AT25</f>
        <v>4</v>
      </c>
      <c r="V48" s="44"/>
    </row>
    <row r="49" spans="1:22" x14ac:dyDescent="0.3">
      <c r="A49" s="59">
        <v>12</v>
      </c>
      <c r="B49" s="59">
        <v>6055</v>
      </c>
      <c r="C49" s="62">
        <v>24</v>
      </c>
      <c r="D49" s="59">
        <v>6065</v>
      </c>
      <c r="E49" s="62">
        <v>13</v>
      </c>
      <c r="F49" s="59">
        <v>6071</v>
      </c>
      <c r="G49" s="65">
        <v>23</v>
      </c>
      <c r="H49" s="65">
        <v>6081</v>
      </c>
      <c r="I49" s="40">
        <v>13</v>
      </c>
      <c r="J49" s="40">
        <v>6093</v>
      </c>
      <c r="K49" s="50">
        <v>0</v>
      </c>
      <c r="L49">
        <v>12121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6288</v>
      </c>
      <c r="C50" s="62">
        <v>11</v>
      </c>
      <c r="D50" s="59">
        <v>6299</v>
      </c>
      <c r="E50" s="62">
        <v>22</v>
      </c>
      <c r="F50" s="59">
        <v>6307</v>
      </c>
      <c r="G50" s="65">
        <v>14</v>
      </c>
      <c r="H50" s="65">
        <v>6316</v>
      </c>
      <c r="I50" s="40">
        <v>13</v>
      </c>
      <c r="J50" s="40">
        <v>6323</v>
      </c>
      <c r="K50" s="50">
        <v>0</v>
      </c>
      <c r="L50">
        <v>21211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6422</v>
      </c>
      <c r="C51" s="62">
        <v>11</v>
      </c>
      <c r="D51" s="59">
        <v>6432</v>
      </c>
      <c r="E51" s="62">
        <v>22</v>
      </c>
      <c r="F51" s="59">
        <v>6439</v>
      </c>
      <c r="G51" s="65">
        <v>23</v>
      </c>
      <c r="H51" s="65">
        <v>6441</v>
      </c>
      <c r="I51" s="40">
        <v>13</v>
      </c>
      <c r="J51" s="40">
        <v>6452</v>
      </c>
      <c r="K51" s="50">
        <v>0</v>
      </c>
      <c r="L51">
        <v>21221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6564</v>
      </c>
      <c r="C52" s="62">
        <v>11</v>
      </c>
      <c r="D52" s="59">
        <v>6573</v>
      </c>
      <c r="E52" s="62">
        <v>22</v>
      </c>
      <c r="F52" s="59">
        <v>6582</v>
      </c>
      <c r="G52" s="65">
        <v>14</v>
      </c>
      <c r="H52" s="65">
        <v>6591</v>
      </c>
      <c r="I52" s="40">
        <v>13</v>
      </c>
      <c r="J52" s="40">
        <v>6599</v>
      </c>
      <c r="K52" s="50">
        <v>0</v>
      </c>
      <c r="L52">
        <v>21211</v>
      </c>
      <c r="N52" s="40"/>
      <c r="O52" s="49" t="s">
        <v>109</v>
      </c>
      <c r="P52">
        <f>J33/P44</f>
        <v>139.44444444444446</v>
      </c>
      <c r="Q52">
        <f>(J59-J33)/Q44</f>
        <v>145.84615384615384</v>
      </c>
      <c r="R52">
        <f>(J86-J59)/R44</f>
        <v>141.33333333333334</v>
      </c>
      <c r="S52">
        <f>(J113-J86)/S44</f>
        <v>152.74074074074073</v>
      </c>
      <c r="T52">
        <f>(J139-J113)/T44</f>
        <v>159.46153846153845</v>
      </c>
      <c r="U52">
        <f>(J166-J139)/U44</f>
        <v>-727.51851851851848</v>
      </c>
    </row>
    <row r="53" spans="1:22" x14ac:dyDescent="0.3">
      <c r="A53" s="59">
        <v>21</v>
      </c>
      <c r="B53" s="59">
        <v>6702</v>
      </c>
      <c r="C53" s="62">
        <v>11</v>
      </c>
      <c r="D53" s="59">
        <v>6712</v>
      </c>
      <c r="E53" s="62">
        <v>22</v>
      </c>
      <c r="F53" s="59">
        <v>6718</v>
      </c>
      <c r="G53" s="65">
        <v>14</v>
      </c>
      <c r="H53" s="65">
        <v>6728</v>
      </c>
      <c r="I53" s="40">
        <v>13</v>
      </c>
      <c r="J53" s="40">
        <v>6737</v>
      </c>
      <c r="K53" s="50">
        <v>0</v>
      </c>
      <c r="L53">
        <v>21211</v>
      </c>
    </row>
    <row r="54" spans="1:22" x14ac:dyDescent="0.3">
      <c r="A54" s="59">
        <v>12</v>
      </c>
      <c r="B54" s="59">
        <v>6838</v>
      </c>
      <c r="C54" s="62">
        <v>24</v>
      </c>
      <c r="D54" s="59">
        <v>6848</v>
      </c>
      <c r="E54" s="62">
        <v>24</v>
      </c>
      <c r="F54" s="59">
        <v>6858</v>
      </c>
      <c r="G54" s="65">
        <v>14</v>
      </c>
      <c r="H54" s="65">
        <v>6864</v>
      </c>
      <c r="I54" s="40">
        <v>24</v>
      </c>
      <c r="J54" s="40">
        <v>6874</v>
      </c>
      <c r="K54" s="50">
        <v>0</v>
      </c>
      <c r="L54">
        <v>12212</v>
      </c>
    </row>
    <row r="55" spans="1:22" x14ac:dyDescent="0.3">
      <c r="A55" s="59">
        <v>12</v>
      </c>
      <c r="B55" s="59">
        <v>6970</v>
      </c>
      <c r="C55" s="62">
        <v>24</v>
      </c>
      <c r="D55" s="59">
        <v>6977</v>
      </c>
      <c r="E55" s="62">
        <v>13</v>
      </c>
      <c r="F55" s="59">
        <v>6987</v>
      </c>
      <c r="G55" s="65">
        <v>14</v>
      </c>
      <c r="H55" s="65">
        <v>6994</v>
      </c>
      <c r="I55" s="40">
        <v>24</v>
      </c>
      <c r="J55" s="40">
        <v>7005</v>
      </c>
      <c r="K55" s="50">
        <v>0</v>
      </c>
      <c r="L55">
        <v>12112</v>
      </c>
    </row>
    <row r="56" spans="1:22" x14ac:dyDescent="0.3">
      <c r="A56" s="59">
        <v>21</v>
      </c>
      <c r="B56" s="59">
        <v>7103</v>
      </c>
      <c r="C56" s="62">
        <v>11</v>
      </c>
      <c r="D56" s="59">
        <v>7113</v>
      </c>
      <c r="E56" s="62">
        <v>22</v>
      </c>
      <c r="F56" s="59">
        <v>7123</v>
      </c>
      <c r="G56" s="65">
        <v>14</v>
      </c>
      <c r="H56" s="65">
        <v>7136</v>
      </c>
      <c r="I56" s="40">
        <v>24</v>
      </c>
      <c r="J56" s="40">
        <v>7145</v>
      </c>
      <c r="K56" s="50">
        <v>0</v>
      </c>
      <c r="L56">
        <v>21212</v>
      </c>
    </row>
    <row r="57" spans="1:22" x14ac:dyDescent="0.3">
      <c r="A57" s="59">
        <v>21</v>
      </c>
      <c r="B57" s="59">
        <v>7246</v>
      </c>
      <c r="C57" s="62">
        <v>11</v>
      </c>
      <c r="D57" s="59">
        <v>7259</v>
      </c>
      <c r="E57" s="62">
        <v>22</v>
      </c>
      <c r="F57" s="59">
        <v>7265</v>
      </c>
      <c r="G57" s="65">
        <v>14</v>
      </c>
      <c r="H57" s="65">
        <v>7275</v>
      </c>
      <c r="I57" s="40">
        <v>24</v>
      </c>
      <c r="J57" s="40">
        <v>7283</v>
      </c>
      <c r="K57" s="50">
        <v>0</v>
      </c>
      <c r="L57">
        <v>21212</v>
      </c>
    </row>
    <row r="58" spans="1:22" x14ac:dyDescent="0.3">
      <c r="A58" s="59">
        <v>12</v>
      </c>
      <c r="B58" s="59">
        <v>7379</v>
      </c>
      <c r="C58" s="62">
        <v>24</v>
      </c>
      <c r="D58" s="59">
        <v>7389</v>
      </c>
      <c r="E58" s="62">
        <v>13</v>
      </c>
      <c r="F58" s="59">
        <v>7397</v>
      </c>
      <c r="G58" s="65">
        <v>14</v>
      </c>
      <c r="H58" s="65">
        <v>7405</v>
      </c>
      <c r="I58" s="40">
        <v>24</v>
      </c>
      <c r="J58" s="40">
        <v>7416</v>
      </c>
      <c r="K58" s="50">
        <v>0</v>
      </c>
      <c r="L58">
        <v>12112</v>
      </c>
    </row>
    <row r="59" spans="1:22" x14ac:dyDescent="0.3">
      <c r="A59" s="59">
        <v>21</v>
      </c>
      <c r="B59" s="59">
        <v>7518</v>
      </c>
      <c r="C59" s="62">
        <v>22</v>
      </c>
      <c r="D59" s="59">
        <v>7533</v>
      </c>
      <c r="E59" s="62">
        <v>13</v>
      </c>
      <c r="F59" s="59">
        <v>7542</v>
      </c>
      <c r="G59" s="65">
        <v>23</v>
      </c>
      <c r="H59" s="65">
        <v>7548</v>
      </c>
      <c r="I59" s="40">
        <v>13</v>
      </c>
      <c r="J59" s="40">
        <v>7557</v>
      </c>
      <c r="K59" s="50">
        <v>0</v>
      </c>
      <c r="L59">
        <v>22121</v>
      </c>
    </row>
    <row r="60" spans="1:22" x14ac:dyDescent="0.3">
      <c r="A60" s="58">
        <v>21</v>
      </c>
      <c r="B60" s="58">
        <v>7660</v>
      </c>
      <c r="C60" s="61">
        <v>11</v>
      </c>
      <c r="D60" s="58">
        <v>7670</v>
      </c>
      <c r="E60" s="61">
        <v>11</v>
      </c>
      <c r="F60" s="58">
        <v>7675</v>
      </c>
      <c r="G60" s="64">
        <v>21</v>
      </c>
      <c r="H60" s="64">
        <v>7684</v>
      </c>
      <c r="I60" s="41">
        <v>11</v>
      </c>
      <c r="J60" s="41">
        <v>7693</v>
      </c>
      <c r="K60" s="42">
        <v>1</v>
      </c>
      <c r="L60">
        <v>21121</v>
      </c>
    </row>
    <row r="61" spans="1:22" x14ac:dyDescent="0.3">
      <c r="A61" s="58">
        <v>21</v>
      </c>
      <c r="B61" s="58">
        <v>7813</v>
      </c>
      <c r="C61" s="61">
        <v>11</v>
      </c>
      <c r="D61" s="58">
        <v>7822</v>
      </c>
      <c r="E61" s="61">
        <v>22</v>
      </c>
      <c r="F61" s="58">
        <v>7831</v>
      </c>
      <c r="G61" s="64">
        <v>14</v>
      </c>
      <c r="H61" s="64">
        <v>7840</v>
      </c>
      <c r="I61" s="41">
        <v>13</v>
      </c>
      <c r="J61" s="41">
        <v>7849</v>
      </c>
      <c r="K61" s="42">
        <v>0</v>
      </c>
      <c r="L61">
        <v>21211</v>
      </c>
    </row>
    <row r="62" spans="1:22" x14ac:dyDescent="0.3">
      <c r="A62" s="58">
        <v>21</v>
      </c>
      <c r="B62" s="58">
        <v>7945</v>
      </c>
      <c r="C62" s="61">
        <v>11</v>
      </c>
      <c r="D62" s="58">
        <v>7955</v>
      </c>
      <c r="E62" s="61">
        <v>22</v>
      </c>
      <c r="F62" s="58">
        <v>7962</v>
      </c>
      <c r="G62" s="64">
        <v>14</v>
      </c>
      <c r="H62" s="64">
        <v>7972</v>
      </c>
      <c r="I62" s="41">
        <v>24</v>
      </c>
      <c r="J62" s="41">
        <v>7982</v>
      </c>
      <c r="K62" s="42">
        <v>0</v>
      </c>
      <c r="L62">
        <v>21212</v>
      </c>
    </row>
    <row r="63" spans="1:22" x14ac:dyDescent="0.3">
      <c r="A63" s="58">
        <v>21</v>
      </c>
      <c r="B63" s="58">
        <v>8082</v>
      </c>
      <c r="C63" s="61">
        <v>11</v>
      </c>
      <c r="D63" s="58">
        <v>8092</v>
      </c>
      <c r="E63" s="61">
        <v>22</v>
      </c>
      <c r="F63" s="58">
        <v>8098</v>
      </c>
      <c r="G63" s="64">
        <v>14</v>
      </c>
      <c r="H63" s="64">
        <v>8107</v>
      </c>
      <c r="I63" s="41">
        <v>13</v>
      </c>
      <c r="J63" s="41">
        <v>8114</v>
      </c>
      <c r="K63" s="42">
        <v>0</v>
      </c>
      <c r="L63">
        <v>21211</v>
      </c>
    </row>
    <row r="64" spans="1:22" x14ac:dyDescent="0.3">
      <c r="A64" s="58">
        <v>12</v>
      </c>
      <c r="B64" s="58">
        <v>8210</v>
      </c>
      <c r="C64" s="61">
        <v>13</v>
      </c>
      <c r="D64" s="58">
        <v>8219</v>
      </c>
      <c r="E64" s="61">
        <v>24</v>
      </c>
      <c r="F64" s="58">
        <v>8225</v>
      </c>
      <c r="G64" s="64">
        <v>14</v>
      </c>
      <c r="H64" s="64">
        <v>8236</v>
      </c>
      <c r="I64" s="41">
        <v>24</v>
      </c>
      <c r="J64" s="41">
        <v>8245</v>
      </c>
      <c r="K64" s="42">
        <v>0</v>
      </c>
      <c r="L64">
        <v>11212</v>
      </c>
    </row>
    <row r="65" spans="1:12" x14ac:dyDescent="0.3">
      <c r="A65" s="58">
        <v>21</v>
      </c>
      <c r="B65" s="58">
        <v>8340</v>
      </c>
      <c r="C65" s="61">
        <v>22</v>
      </c>
      <c r="D65" s="58">
        <v>8347</v>
      </c>
      <c r="E65" s="61">
        <v>13</v>
      </c>
      <c r="F65" s="58">
        <v>8356</v>
      </c>
      <c r="G65" s="64">
        <v>23</v>
      </c>
      <c r="H65" s="64">
        <v>8363</v>
      </c>
      <c r="I65" s="41">
        <v>13</v>
      </c>
      <c r="J65" s="41">
        <v>8372</v>
      </c>
      <c r="K65" s="42">
        <v>0</v>
      </c>
      <c r="L65">
        <v>22121</v>
      </c>
    </row>
    <row r="66" spans="1:12" x14ac:dyDescent="0.3">
      <c r="A66" s="58">
        <v>21</v>
      </c>
      <c r="B66" s="58">
        <v>8477</v>
      </c>
      <c r="C66" s="61">
        <v>11</v>
      </c>
      <c r="D66" s="58">
        <v>8486</v>
      </c>
      <c r="E66" s="61">
        <v>22</v>
      </c>
      <c r="F66" s="58">
        <v>8492</v>
      </c>
      <c r="G66" s="64">
        <v>14</v>
      </c>
      <c r="H66" s="64">
        <v>8501</v>
      </c>
      <c r="I66" s="41">
        <v>24</v>
      </c>
      <c r="J66" s="41">
        <v>8510</v>
      </c>
      <c r="K66" s="42">
        <v>0</v>
      </c>
      <c r="L66">
        <v>21212</v>
      </c>
    </row>
    <row r="67" spans="1:12" x14ac:dyDescent="0.3">
      <c r="A67" s="58">
        <v>21</v>
      </c>
      <c r="B67" s="58">
        <v>8609</v>
      </c>
      <c r="C67" s="61">
        <v>11</v>
      </c>
      <c r="D67" s="58">
        <v>8619</v>
      </c>
      <c r="E67" s="61">
        <v>22</v>
      </c>
      <c r="F67" s="58">
        <v>8625</v>
      </c>
      <c r="G67" s="64">
        <v>14</v>
      </c>
      <c r="H67" s="64">
        <v>8634</v>
      </c>
      <c r="I67" s="41">
        <v>13</v>
      </c>
      <c r="J67" s="41">
        <v>8643</v>
      </c>
      <c r="K67" s="42">
        <v>0</v>
      </c>
      <c r="L67">
        <v>21211</v>
      </c>
    </row>
    <row r="68" spans="1:12" x14ac:dyDescent="0.3">
      <c r="A68" s="58">
        <v>21</v>
      </c>
      <c r="B68" s="58">
        <v>8744</v>
      </c>
      <c r="C68" s="61">
        <v>11</v>
      </c>
      <c r="D68" s="58">
        <v>8758</v>
      </c>
      <c r="E68" s="61">
        <v>11</v>
      </c>
      <c r="F68" s="58">
        <v>8767</v>
      </c>
      <c r="G68" s="64">
        <v>12</v>
      </c>
      <c r="H68" s="64">
        <v>8798</v>
      </c>
      <c r="I68" s="41">
        <v>13</v>
      </c>
      <c r="J68" s="41">
        <v>8808</v>
      </c>
      <c r="K68" s="42">
        <v>0</v>
      </c>
      <c r="L68">
        <v>21111</v>
      </c>
    </row>
    <row r="69" spans="1:12" x14ac:dyDescent="0.3">
      <c r="A69" s="58">
        <v>21</v>
      </c>
      <c r="B69" s="58">
        <v>8916</v>
      </c>
      <c r="C69" s="61">
        <v>11</v>
      </c>
      <c r="D69" s="58">
        <v>8924</v>
      </c>
      <c r="E69" s="61">
        <v>11</v>
      </c>
      <c r="F69" s="58">
        <v>8933</v>
      </c>
      <c r="G69" s="64">
        <v>21</v>
      </c>
      <c r="H69" s="64">
        <v>8944</v>
      </c>
      <c r="I69" s="41">
        <v>11</v>
      </c>
      <c r="J69" s="41">
        <v>8957</v>
      </c>
      <c r="K69" s="42">
        <v>1</v>
      </c>
      <c r="L69">
        <v>21121</v>
      </c>
    </row>
    <row r="70" spans="1:12" x14ac:dyDescent="0.3">
      <c r="A70" s="58">
        <v>21</v>
      </c>
      <c r="B70" s="58">
        <v>9070</v>
      </c>
      <c r="C70" s="61">
        <v>11</v>
      </c>
      <c r="D70" s="58">
        <v>9081</v>
      </c>
      <c r="E70" s="61">
        <v>22</v>
      </c>
      <c r="F70" s="58">
        <v>9090</v>
      </c>
      <c r="G70" s="64">
        <v>14</v>
      </c>
      <c r="H70" s="64">
        <v>9100</v>
      </c>
      <c r="I70" s="41">
        <v>24</v>
      </c>
      <c r="J70" s="41">
        <v>9109</v>
      </c>
      <c r="K70" s="42">
        <v>0</v>
      </c>
      <c r="L70">
        <v>21212</v>
      </c>
    </row>
    <row r="71" spans="1:12" x14ac:dyDescent="0.3">
      <c r="A71" s="58">
        <v>21</v>
      </c>
      <c r="B71" s="58">
        <v>9206</v>
      </c>
      <c r="C71" s="61">
        <v>11</v>
      </c>
      <c r="D71" s="58">
        <v>9216</v>
      </c>
      <c r="E71" s="61">
        <v>22</v>
      </c>
      <c r="F71" s="58">
        <v>9226</v>
      </c>
      <c r="G71" s="64">
        <v>14</v>
      </c>
      <c r="H71" s="64">
        <v>9235</v>
      </c>
      <c r="I71" s="41">
        <v>13</v>
      </c>
      <c r="J71" s="41">
        <v>9242</v>
      </c>
      <c r="K71" s="42">
        <v>0</v>
      </c>
      <c r="L71">
        <v>21211</v>
      </c>
    </row>
    <row r="72" spans="1:12" x14ac:dyDescent="0.3">
      <c r="A72" s="58">
        <v>21</v>
      </c>
      <c r="B72" s="58">
        <v>9344</v>
      </c>
      <c r="C72" s="61">
        <v>11</v>
      </c>
      <c r="D72" s="58">
        <v>9353</v>
      </c>
      <c r="E72" s="61">
        <v>11</v>
      </c>
      <c r="F72" s="58">
        <v>9365</v>
      </c>
      <c r="G72" s="64">
        <v>21</v>
      </c>
      <c r="H72" s="64">
        <v>9374</v>
      </c>
      <c r="I72" s="41">
        <v>11</v>
      </c>
      <c r="J72" s="41">
        <v>9384</v>
      </c>
      <c r="K72" s="42">
        <v>1</v>
      </c>
      <c r="L72">
        <v>21121</v>
      </c>
    </row>
    <row r="73" spans="1:12" x14ac:dyDescent="0.3">
      <c r="A73" s="58">
        <v>12</v>
      </c>
      <c r="B73" s="58">
        <v>9477</v>
      </c>
      <c r="C73" s="61">
        <v>24</v>
      </c>
      <c r="D73" s="58">
        <v>9483</v>
      </c>
      <c r="E73" s="61">
        <v>13</v>
      </c>
      <c r="F73" s="58">
        <v>9491</v>
      </c>
      <c r="G73" s="64">
        <v>23</v>
      </c>
      <c r="H73" s="64">
        <v>9497</v>
      </c>
      <c r="I73" s="41">
        <v>13</v>
      </c>
      <c r="J73" s="41">
        <v>9516</v>
      </c>
      <c r="K73" s="42">
        <v>0</v>
      </c>
      <c r="L73">
        <v>12121</v>
      </c>
    </row>
    <row r="74" spans="1:12" x14ac:dyDescent="0.3">
      <c r="A74" s="58">
        <v>12</v>
      </c>
      <c r="B74" s="58">
        <v>9615</v>
      </c>
      <c r="C74" s="61">
        <v>13</v>
      </c>
      <c r="D74" s="58">
        <v>9623</v>
      </c>
      <c r="E74" s="61">
        <v>24</v>
      </c>
      <c r="F74" s="58">
        <v>9632</v>
      </c>
      <c r="G74" s="64">
        <v>14</v>
      </c>
      <c r="H74" s="64">
        <v>9641</v>
      </c>
      <c r="I74" s="41">
        <v>13</v>
      </c>
      <c r="J74" s="41">
        <v>9649</v>
      </c>
      <c r="K74" s="42">
        <v>0</v>
      </c>
      <c r="L74">
        <v>11211</v>
      </c>
    </row>
    <row r="75" spans="1:12" x14ac:dyDescent="0.3">
      <c r="A75" s="58">
        <v>21</v>
      </c>
      <c r="B75" s="58">
        <v>9747</v>
      </c>
      <c r="C75" s="61">
        <v>11</v>
      </c>
      <c r="D75" s="58">
        <v>9756</v>
      </c>
      <c r="E75" s="61">
        <v>22</v>
      </c>
      <c r="F75" s="58">
        <v>9762</v>
      </c>
      <c r="G75" s="64">
        <v>23</v>
      </c>
      <c r="H75" s="64">
        <v>9772</v>
      </c>
      <c r="I75" s="41">
        <v>13</v>
      </c>
      <c r="J75" s="41">
        <v>9780</v>
      </c>
      <c r="K75" s="42">
        <v>0</v>
      </c>
      <c r="L75">
        <v>21221</v>
      </c>
    </row>
    <row r="76" spans="1:12" x14ac:dyDescent="0.3">
      <c r="A76" s="58">
        <v>21</v>
      </c>
      <c r="B76" s="58">
        <v>9878</v>
      </c>
      <c r="C76" s="61">
        <v>22</v>
      </c>
      <c r="D76" s="58">
        <v>9897</v>
      </c>
      <c r="E76" s="61">
        <v>13</v>
      </c>
      <c r="F76" s="58">
        <v>9905</v>
      </c>
      <c r="G76" s="64">
        <v>23</v>
      </c>
      <c r="H76" s="64">
        <v>9916</v>
      </c>
      <c r="I76" s="41">
        <v>13</v>
      </c>
      <c r="J76" s="41">
        <v>9934</v>
      </c>
      <c r="K76" s="42">
        <v>0</v>
      </c>
      <c r="L76">
        <v>22121</v>
      </c>
    </row>
    <row r="77" spans="1:12" x14ac:dyDescent="0.3">
      <c r="A77" s="58">
        <v>21</v>
      </c>
      <c r="B77" s="58">
        <v>10028</v>
      </c>
      <c r="C77" s="61">
        <v>22</v>
      </c>
      <c r="D77" s="58">
        <v>10036</v>
      </c>
      <c r="E77" s="61">
        <v>13</v>
      </c>
      <c r="F77" s="58">
        <v>10045</v>
      </c>
      <c r="G77" s="64">
        <v>23</v>
      </c>
      <c r="H77" s="64">
        <v>10052</v>
      </c>
      <c r="I77" s="41">
        <v>13</v>
      </c>
      <c r="J77" s="41">
        <v>10061</v>
      </c>
      <c r="K77" s="42">
        <v>0</v>
      </c>
      <c r="L77">
        <v>22121</v>
      </c>
    </row>
    <row r="78" spans="1:12" x14ac:dyDescent="0.3">
      <c r="A78" s="58">
        <v>21</v>
      </c>
      <c r="B78" s="58">
        <v>10157</v>
      </c>
      <c r="C78" s="61">
        <v>22</v>
      </c>
      <c r="D78" s="58">
        <v>10164</v>
      </c>
      <c r="E78" s="61">
        <v>13</v>
      </c>
      <c r="F78" s="58">
        <v>10173</v>
      </c>
      <c r="G78" s="64">
        <v>23</v>
      </c>
      <c r="H78" s="64">
        <v>10179</v>
      </c>
      <c r="I78" s="41">
        <v>13</v>
      </c>
      <c r="J78" s="41">
        <v>10188</v>
      </c>
      <c r="K78" s="42">
        <v>0</v>
      </c>
      <c r="L78">
        <v>22121</v>
      </c>
    </row>
    <row r="79" spans="1:12" x14ac:dyDescent="0.3">
      <c r="A79" s="58">
        <v>12</v>
      </c>
      <c r="B79" s="58">
        <v>10339</v>
      </c>
      <c r="C79" s="61">
        <v>13</v>
      </c>
      <c r="D79" s="58">
        <v>10352</v>
      </c>
      <c r="E79" s="61">
        <v>13</v>
      </c>
      <c r="F79" s="58">
        <v>10362</v>
      </c>
      <c r="G79" s="64">
        <v>14</v>
      </c>
      <c r="H79" s="64">
        <v>10371</v>
      </c>
      <c r="I79" s="41">
        <v>13</v>
      </c>
      <c r="J79" s="41">
        <v>10377</v>
      </c>
      <c r="K79" s="42">
        <v>0</v>
      </c>
      <c r="L79">
        <v>11111</v>
      </c>
    </row>
    <row r="80" spans="1:12" x14ac:dyDescent="0.3">
      <c r="A80" s="58">
        <v>21</v>
      </c>
      <c r="B80" s="58">
        <v>10492</v>
      </c>
      <c r="C80" s="61">
        <v>11</v>
      </c>
      <c r="D80" s="58">
        <v>10506</v>
      </c>
      <c r="E80" s="61">
        <v>22</v>
      </c>
      <c r="F80" s="58">
        <v>10515</v>
      </c>
      <c r="G80" s="64">
        <v>14</v>
      </c>
      <c r="H80" s="64">
        <v>10524</v>
      </c>
      <c r="I80" s="41">
        <v>13</v>
      </c>
      <c r="J80" s="41">
        <v>10533</v>
      </c>
      <c r="K80" s="42">
        <v>0</v>
      </c>
      <c r="L80">
        <v>21211</v>
      </c>
    </row>
    <row r="81" spans="1:12" x14ac:dyDescent="0.3">
      <c r="A81" s="58">
        <v>21</v>
      </c>
      <c r="B81" s="58">
        <v>10635</v>
      </c>
      <c r="C81" s="61">
        <v>11</v>
      </c>
      <c r="D81" s="58">
        <v>10645</v>
      </c>
      <c r="E81" s="61">
        <v>22</v>
      </c>
      <c r="F81" s="58">
        <v>10653</v>
      </c>
      <c r="G81" s="64">
        <v>14</v>
      </c>
      <c r="H81" s="64">
        <v>10662</v>
      </c>
      <c r="I81" s="41">
        <v>24</v>
      </c>
      <c r="J81" s="41">
        <v>10672</v>
      </c>
      <c r="K81" s="42">
        <v>0</v>
      </c>
      <c r="L81">
        <v>21212</v>
      </c>
    </row>
    <row r="82" spans="1:12" x14ac:dyDescent="0.3">
      <c r="A82" s="58">
        <v>21</v>
      </c>
      <c r="B82" s="58">
        <v>10768</v>
      </c>
      <c r="C82" s="61">
        <v>22</v>
      </c>
      <c r="D82" s="58">
        <v>10777</v>
      </c>
      <c r="E82" s="61">
        <v>13</v>
      </c>
      <c r="F82" s="58">
        <v>10787</v>
      </c>
      <c r="G82" s="64">
        <v>23</v>
      </c>
      <c r="H82" s="64">
        <v>10808</v>
      </c>
      <c r="I82" s="41">
        <v>13</v>
      </c>
      <c r="J82" s="41">
        <v>10828</v>
      </c>
      <c r="K82" s="42">
        <v>0</v>
      </c>
      <c r="L82">
        <v>22121</v>
      </c>
    </row>
    <row r="83" spans="1:12" x14ac:dyDescent="0.3">
      <c r="A83" s="58">
        <v>21</v>
      </c>
      <c r="B83" s="58">
        <v>10924</v>
      </c>
      <c r="C83" s="61">
        <v>22</v>
      </c>
      <c r="D83" s="58">
        <v>10938</v>
      </c>
      <c r="E83" s="61">
        <v>24</v>
      </c>
      <c r="F83" s="58">
        <v>10957</v>
      </c>
      <c r="G83" s="64">
        <v>14</v>
      </c>
      <c r="H83" s="64">
        <v>10966</v>
      </c>
      <c r="I83" s="41">
        <v>24</v>
      </c>
      <c r="J83" s="41">
        <v>10975</v>
      </c>
      <c r="K83" s="51">
        <v>1</v>
      </c>
      <c r="L83">
        <v>22212</v>
      </c>
    </row>
    <row r="84" spans="1:12" x14ac:dyDescent="0.3">
      <c r="A84" s="58">
        <v>21</v>
      </c>
      <c r="B84" s="58">
        <v>11082</v>
      </c>
      <c r="C84" s="61">
        <v>22</v>
      </c>
      <c r="D84" s="58">
        <v>11090</v>
      </c>
      <c r="E84" s="61">
        <v>13</v>
      </c>
      <c r="F84" s="58">
        <v>11099</v>
      </c>
      <c r="G84" s="64">
        <v>23</v>
      </c>
      <c r="H84" s="64">
        <v>11105</v>
      </c>
      <c r="I84" s="41">
        <v>13</v>
      </c>
      <c r="J84" s="41">
        <v>11115</v>
      </c>
      <c r="K84" s="42">
        <v>0</v>
      </c>
      <c r="L84">
        <v>22121</v>
      </c>
    </row>
    <row r="85" spans="1:12" x14ac:dyDescent="0.3">
      <c r="A85" s="58">
        <v>21</v>
      </c>
      <c r="B85" s="58">
        <v>11214</v>
      </c>
      <c r="C85" s="61">
        <v>11</v>
      </c>
      <c r="D85" s="58">
        <v>11223</v>
      </c>
      <c r="E85" s="61">
        <v>22</v>
      </c>
      <c r="F85" s="58">
        <v>11229</v>
      </c>
      <c r="G85" s="64">
        <v>14</v>
      </c>
      <c r="H85" s="64">
        <v>11238</v>
      </c>
      <c r="I85" s="41">
        <v>24</v>
      </c>
      <c r="J85" s="41">
        <v>11247</v>
      </c>
      <c r="K85" s="42">
        <v>0</v>
      </c>
      <c r="L85">
        <v>21212</v>
      </c>
    </row>
    <row r="86" spans="1:12" x14ac:dyDescent="0.3">
      <c r="A86" s="58">
        <v>21</v>
      </c>
      <c r="B86" s="58">
        <v>11344</v>
      </c>
      <c r="C86" s="61">
        <v>22</v>
      </c>
      <c r="D86" s="58">
        <v>11346</v>
      </c>
      <c r="E86" s="61">
        <v>13</v>
      </c>
      <c r="F86" s="58">
        <v>11357</v>
      </c>
      <c r="G86" s="64">
        <v>23</v>
      </c>
      <c r="H86" s="64">
        <v>11363</v>
      </c>
      <c r="I86" s="41">
        <v>13</v>
      </c>
      <c r="J86" s="41">
        <v>11373</v>
      </c>
      <c r="K86" s="42">
        <v>0</v>
      </c>
      <c r="L86">
        <v>22121</v>
      </c>
    </row>
    <row r="87" spans="1:12" x14ac:dyDescent="0.3">
      <c r="A87" s="59">
        <v>21</v>
      </c>
      <c r="B87" s="59">
        <v>11481</v>
      </c>
      <c r="C87" s="62">
        <v>11</v>
      </c>
      <c r="D87" s="59">
        <v>11491</v>
      </c>
      <c r="E87" s="62">
        <v>11</v>
      </c>
      <c r="F87" s="59">
        <v>11513</v>
      </c>
      <c r="G87" s="65">
        <v>21</v>
      </c>
      <c r="H87" s="65">
        <v>11525</v>
      </c>
      <c r="I87" s="40">
        <v>11</v>
      </c>
      <c r="J87" s="40">
        <v>11542</v>
      </c>
      <c r="K87" s="50">
        <v>1</v>
      </c>
      <c r="L87">
        <v>21121</v>
      </c>
    </row>
    <row r="88" spans="1:12" x14ac:dyDescent="0.3">
      <c r="A88" s="59">
        <v>21</v>
      </c>
      <c r="B88" s="59">
        <v>11635</v>
      </c>
      <c r="C88" s="62">
        <v>11</v>
      </c>
      <c r="D88" s="59">
        <v>11646</v>
      </c>
      <c r="E88" s="62">
        <v>22</v>
      </c>
      <c r="F88" s="59">
        <v>11652</v>
      </c>
      <c r="G88" s="65">
        <v>14</v>
      </c>
      <c r="H88" s="65">
        <v>11661</v>
      </c>
      <c r="I88" s="40">
        <v>24</v>
      </c>
      <c r="J88" s="40">
        <v>11667</v>
      </c>
      <c r="K88" s="50">
        <v>0</v>
      </c>
      <c r="L88">
        <v>21212</v>
      </c>
    </row>
    <row r="89" spans="1:12" x14ac:dyDescent="0.3">
      <c r="A89" s="59">
        <v>21</v>
      </c>
      <c r="B89" s="59">
        <v>11765</v>
      </c>
      <c r="C89" s="62">
        <v>22</v>
      </c>
      <c r="D89" s="59">
        <v>11773</v>
      </c>
      <c r="E89" s="62">
        <v>13</v>
      </c>
      <c r="F89" s="59">
        <v>11782</v>
      </c>
      <c r="G89" s="65">
        <v>14</v>
      </c>
      <c r="H89" s="65">
        <v>11792</v>
      </c>
      <c r="I89" s="40">
        <v>13</v>
      </c>
      <c r="J89" s="40">
        <v>11800</v>
      </c>
      <c r="K89" s="50">
        <v>0</v>
      </c>
      <c r="L89">
        <v>22111</v>
      </c>
    </row>
    <row r="90" spans="1:12" x14ac:dyDescent="0.3">
      <c r="A90" s="59">
        <v>21</v>
      </c>
      <c r="B90" s="59">
        <v>11898</v>
      </c>
      <c r="C90" s="62">
        <v>11</v>
      </c>
      <c r="D90" s="59">
        <v>11912</v>
      </c>
      <c r="E90" s="62">
        <v>11</v>
      </c>
      <c r="F90" s="59">
        <v>11922</v>
      </c>
      <c r="G90" s="65">
        <v>21</v>
      </c>
      <c r="H90" s="65">
        <v>11931</v>
      </c>
      <c r="I90" s="40">
        <v>11</v>
      </c>
      <c r="J90" s="40">
        <v>11940</v>
      </c>
      <c r="K90" s="50">
        <v>1</v>
      </c>
      <c r="L90">
        <v>21121</v>
      </c>
    </row>
    <row r="91" spans="1:12" x14ac:dyDescent="0.3">
      <c r="A91" s="59">
        <v>12</v>
      </c>
      <c r="B91" s="59">
        <v>12029</v>
      </c>
      <c r="C91" s="62">
        <v>24</v>
      </c>
      <c r="D91" s="59">
        <v>12039</v>
      </c>
      <c r="E91" s="62">
        <v>13</v>
      </c>
      <c r="F91" s="59">
        <v>12047</v>
      </c>
      <c r="G91" s="65">
        <v>23</v>
      </c>
      <c r="H91" s="65">
        <v>12055</v>
      </c>
      <c r="I91" s="40">
        <v>13</v>
      </c>
      <c r="J91" s="40">
        <v>12064</v>
      </c>
      <c r="K91" s="50">
        <v>0</v>
      </c>
      <c r="L91">
        <v>12121</v>
      </c>
    </row>
    <row r="92" spans="1:12" x14ac:dyDescent="0.3">
      <c r="A92" s="59">
        <v>21</v>
      </c>
      <c r="B92" s="59">
        <v>12164</v>
      </c>
      <c r="C92" s="62">
        <v>11</v>
      </c>
      <c r="D92" s="59">
        <v>12174</v>
      </c>
      <c r="E92" s="62">
        <v>22</v>
      </c>
      <c r="F92" s="59">
        <v>12181</v>
      </c>
      <c r="G92" s="65">
        <v>14</v>
      </c>
      <c r="H92" s="65">
        <v>12190</v>
      </c>
      <c r="I92" s="40">
        <v>24</v>
      </c>
      <c r="J92" s="40">
        <v>12200</v>
      </c>
      <c r="K92" s="50">
        <v>0</v>
      </c>
      <c r="L92">
        <v>21212</v>
      </c>
    </row>
    <row r="93" spans="1:12" x14ac:dyDescent="0.3">
      <c r="A93" s="59">
        <v>21</v>
      </c>
      <c r="B93" s="59">
        <v>12305</v>
      </c>
      <c r="C93" s="62">
        <v>11</v>
      </c>
      <c r="D93" s="59">
        <v>12315</v>
      </c>
      <c r="E93" s="62">
        <v>22</v>
      </c>
      <c r="F93" s="59">
        <v>12320</v>
      </c>
      <c r="G93" s="65">
        <v>14</v>
      </c>
      <c r="H93" s="65">
        <v>12330</v>
      </c>
      <c r="I93" s="40">
        <v>24</v>
      </c>
      <c r="J93" s="40">
        <v>12339</v>
      </c>
      <c r="K93" s="50">
        <v>0</v>
      </c>
      <c r="L93">
        <v>21212</v>
      </c>
    </row>
    <row r="94" spans="1:12" x14ac:dyDescent="0.3">
      <c r="A94" s="59">
        <v>21</v>
      </c>
      <c r="B94" s="59">
        <v>12438</v>
      </c>
      <c r="C94" s="62">
        <v>11</v>
      </c>
      <c r="D94" s="59">
        <v>12447</v>
      </c>
      <c r="E94" s="62">
        <v>22</v>
      </c>
      <c r="F94" s="59">
        <v>12454</v>
      </c>
      <c r="G94" s="65">
        <v>14</v>
      </c>
      <c r="H94" s="65">
        <v>12463</v>
      </c>
      <c r="I94" s="40">
        <v>13</v>
      </c>
      <c r="J94" s="40">
        <v>12472</v>
      </c>
      <c r="K94" s="50">
        <v>0</v>
      </c>
      <c r="L94">
        <v>21211</v>
      </c>
    </row>
    <row r="95" spans="1:12" x14ac:dyDescent="0.3">
      <c r="A95" s="59">
        <v>12</v>
      </c>
      <c r="B95" s="59">
        <v>12597</v>
      </c>
      <c r="C95" s="62">
        <v>13</v>
      </c>
      <c r="D95" s="59">
        <v>12606</v>
      </c>
      <c r="E95" s="62">
        <v>24</v>
      </c>
      <c r="F95" s="59">
        <v>12615</v>
      </c>
      <c r="G95" s="65">
        <v>14</v>
      </c>
      <c r="H95" s="65">
        <v>12628</v>
      </c>
      <c r="I95" s="40">
        <v>13</v>
      </c>
      <c r="J95" s="40">
        <v>12639</v>
      </c>
      <c r="K95" s="50">
        <v>0</v>
      </c>
      <c r="L95">
        <v>11211</v>
      </c>
    </row>
    <row r="96" spans="1:12" x14ac:dyDescent="0.3">
      <c r="A96" s="59">
        <v>21</v>
      </c>
      <c r="B96" s="59">
        <v>12743</v>
      </c>
      <c r="C96" s="62">
        <v>11</v>
      </c>
      <c r="D96" s="59">
        <v>12753</v>
      </c>
      <c r="E96" s="62">
        <v>22</v>
      </c>
      <c r="F96" s="59">
        <v>12762</v>
      </c>
      <c r="G96" s="65">
        <v>14</v>
      </c>
      <c r="H96" s="65">
        <v>12770</v>
      </c>
      <c r="I96" s="40">
        <v>13</v>
      </c>
      <c r="J96" s="40">
        <v>12777</v>
      </c>
      <c r="K96" s="50">
        <v>0</v>
      </c>
      <c r="L96">
        <v>21211</v>
      </c>
    </row>
    <row r="97" spans="1:12" x14ac:dyDescent="0.3">
      <c r="A97" s="59">
        <v>21</v>
      </c>
      <c r="B97" s="59">
        <v>12892</v>
      </c>
      <c r="C97" s="62">
        <v>11</v>
      </c>
      <c r="D97" s="59">
        <v>12903</v>
      </c>
      <c r="E97" s="62">
        <v>22</v>
      </c>
      <c r="F97" s="59">
        <v>12912</v>
      </c>
      <c r="G97" s="65">
        <v>14</v>
      </c>
      <c r="H97" s="65">
        <v>12920</v>
      </c>
      <c r="I97" s="40">
        <v>13</v>
      </c>
      <c r="J97" s="40">
        <v>12928</v>
      </c>
      <c r="K97" s="50">
        <v>0</v>
      </c>
      <c r="L97">
        <v>21211</v>
      </c>
    </row>
    <row r="98" spans="1:12" x14ac:dyDescent="0.3">
      <c r="A98" s="59">
        <v>21</v>
      </c>
      <c r="B98" s="59">
        <v>13028</v>
      </c>
      <c r="C98" s="62">
        <v>11</v>
      </c>
      <c r="D98" s="59">
        <v>13037</v>
      </c>
      <c r="E98" s="62">
        <v>22</v>
      </c>
      <c r="F98" s="59">
        <v>13044</v>
      </c>
      <c r="G98" s="65">
        <v>14</v>
      </c>
      <c r="H98" s="65">
        <v>13050</v>
      </c>
      <c r="I98" s="40">
        <v>13</v>
      </c>
      <c r="J98" s="40">
        <v>13065</v>
      </c>
      <c r="K98" s="50">
        <v>0</v>
      </c>
      <c r="L98">
        <v>21211</v>
      </c>
    </row>
    <row r="99" spans="1:12" x14ac:dyDescent="0.3">
      <c r="A99" s="59">
        <v>21</v>
      </c>
      <c r="B99" s="59">
        <v>13171</v>
      </c>
      <c r="C99" s="62">
        <v>11</v>
      </c>
      <c r="D99" s="59">
        <v>13182</v>
      </c>
      <c r="E99" s="62">
        <v>22</v>
      </c>
      <c r="F99" s="59">
        <v>13191</v>
      </c>
      <c r="G99" s="65">
        <v>14</v>
      </c>
      <c r="H99" s="65">
        <v>13200</v>
      </c>
      <c r="I99" s="40">
        <v>13</v>
      </c>
      <c r="J99" s="40">
        <v>13218</v>
      </c>
      <c r="K99" s="50">
        <v>0</v>
      </c>
      <c r="L99">
        <v>21211</v>
      </c>
    </row>
    <row r="100" spans="1:12" x14ac:dyDescent="0.3">
      <c r="A100" s="59">
        <v>21</v>
      </c>
      <c r="B100" s="59">
        <v>13331</v>
      </c>
      <c r="C100" s="62">
        <v>11</v>
      </c>
      <c r="D100" s="59">
        <v>13341</v>
      </c>
      <c r="E100" s="62">
        <v>22</v>
      </c>
      <c r="F100" s="59">
        <v>13349</v>
      </c>
      <c r="G100" s="65">
        <v>14</v>
      </c>
      <c r="H100" s="65">
        <v>13359</v>
      </c>
      <c r="I100" s="40">
        <v>13</v>
      </c>
      <c r="J100" s="40">
        <v>13367</v>
      </c>
      <c r="K100" s="50">
        <v>0</v>
      </c>
      <c r="L100">
        <v>21211</v>
      </c>
    </row>
    <row r="101" spans="1:12" x14ac:dyDescent="0.3">
      <c r="A101" s="59">
        <v>12</v>
      </c>
      <c r="B101" s="59">
        <v>13468</v>
      </c>
      <c r="C101" s="62">
        <v>13</v>
      </c>
      <c r="D101" s="59">
        <v>13473</v>
      </c>
      <c r="E101" s="62">
        <v>24</v>
      </c>
      <c r="F101" s="59">
        <v>13482</v>
      </c>
      <c r="G101" s="65">
        <v>14</v>
      </c>
      <c r="H101" s="65">
        <v>13491</v>
      </c>
      <c r="I101" s="40">
        <v>24</v>
      </c>
      <c r="J101" s="40">
        <v>13501</v>
      </c>
      <c r="K101" s="50">
        <v>0</v>
      </c>
      <c r="L101">
        <v>11212</v>
      </c>
    </row>
    <row r="102" spans="1:12" x14ac:dyDescent="0.3">
      <c r="A102" s="59">
        <v>21</v>
      </c>
      <c r="B102" s="59">
        <v>13606</v>
      </c>
      <c r="C102" s="62">
        <v>11</v>
      </c>
      <c r="D102" s="59">
        <v>13615</v>
      </c>
      <c r="E102" s="62">
        <v>22</v>
      </c>
      <c r="F102" s="59">
        <v>13621</v>
      </c>
      <c r="G102" s="65">
        <v>14</v>
      </c>
      <c r="H102" s="65">
        <v>13630</v>
      </c>
      <c r="I102" s="40">
        <v>13</v>
      </c>
      <c r="J102" s="40">
        <v>13640</v>
      </c>
      <c r="K102" s="50">
        <v>0</v>
      </c>
      <c r="L102">
        <v>21211</v>
      </c>
    </row>
    <row r="103" spans="1:12" x14ac:dyDescent="0.3">
      <c r="A103" s="59">
        <v>21</v>
      </c>
      <c r="B103" s="59">
        <v>13737</v>
      </c>
      <c r="C103" s="62">
        <v>22</v>
      </c>
      <c r="D103" s="59">
        <v>13743</v>
      </c>
      <c r="E103" s="62">
        <v>13</v>
      </c>
      <c r="F103" s="59">
        <v>13752</v>
      </c>
      <c r="G103" s="65">
        <v>23</v>
      </c>
      <c r="H103" s="65">
        <v>13761</v>
      </c>
      <c r="I103" s="40">
        <v>13</v>
      </c>
      <c r="J103" s="40">
        <v>13773</v>
      </c>
      <c r="K103" s="50">
        <v>0</v>
      </c>
      <c r="L103">
        <v>22121</v>
      </c>
    </row>
    <row r="104" spans="1:12" x14ac:dyDescent="0.3">
      <c r="A104" s="59">
        <v>21</v>
      </c>
      <c r="B104" s="59">
        <v>13879</v>
      </c>
      <c r="C104" s="62">
        <v>11</v>
      </c>
      <c r="D104" s="59">
        <v>13889</v>
      </c>
      <c r="E104" s="62">
        <v>22</v>
      </c>
      <c r="F104" s="59">
        <v>13895</v>
      </c>
      <c r="G104" s="65">
        <v>14</v>
      </c>
      <c r="H104" s="65">
        <v>13904</v>
      </c>
      <c r="I104" s="40">
        <v>24</v>
      </c>
      <c r="J104" s="40">
        <v>13912</v>
      </c>
      <c r="K104" s="50">
        <v>0</v>
      </c>
      <c r="L104">
        <v>21212</v>
      </c>
    </row>
    <row r="105" spans="1:12" x14ac:dyDescent="0.3">
      <c r="A105" s="59">
        <v>21</v>
      </c>
      <c r="B105" s="59">
        <v>14039</v>
      </c>
      <c r="C105" s="62">
        <v>22</v>
      </c>
      <c r="D105" s="59">
        <v>14046</v>
      </c>
      <c r="E105" s="62">
        <v>13</v>
      </c>
      <c r="F105" s="59">
        <v>14052</v>
      </c>
      <c r="G105" s="65">
        <v>23</v>
      </c>
      <c r="H105" s="65">
        <v>14058</v>
      </c>
      <c r="I105" s="40">
        <v>13</v>
      </c>
      <c r="J105" s="40">
        <v>14067</v>
      </c>
      <c r="K105" s="50">
        <v>0</v>
      </c>
      <c r="L105">
        <v>22121</v>
      </c>
    </row>
    <row r="106" spans="1:12" x14ac:dyDescent="0.3">
      <c r="A106" s="59">
        <v>21</v>
      </c>
      <c r="B106" s="59">
        <v>14217</v>
      </c>
      <c r="C106" s="62">
        <v>11</v>
      </c>
      <c r="D106" s="59">
        <v>14227</v>
      </c>
      <c r="E106" s="62">
        <v>11</v>
      </c>
      <c r="F106" s="59">
        <v>14238</v>
      </c>
      <c r="G106" s="65">
        <v>12</v>
      </c>
      <c r="H106" s="65">
        <v>14248</v>
      </c>
      <c r="I106" s="40">
        <v>24</v>
      </c>
      <c r="J106" s="40">
        <v>14258</v>
      </c>
      <c r="K106" s="50">
        <v>0</v>
      </c>
      <c r="L106">
        <v>21112</v>
      </c>
    </row>
    <row r="107" spans="1:12" x14ac:dyDescent="0.3">
      <c r="A107" s="59">
        <v>21</v>
      </c>
      <c r="B107" s="59">
        <v>14509</v>
      </c>
      <c r="C107" s="62">
        <v>11</v>
      </c>
      <c r="D107" s="59">
        <v>14529</v>
      </c>
      <c r="E107" s="62">
        <v>11</v>
      </c>
      <c r="F107" s="59">
        <v>14539</v>
      </c>
      <c r="G107" s="65">
        <v>21</v>
      </c>
      <c r="H107" s="65">
        <v>14549</v>
      </c>
      <c r="I107" s="40">
        <v>11</v>
      </c>
      <c r="J107" s="40">
        <v>14562</v>
      </c>
      <c r="K107" s="50">
        <v>1</v>
      </c>
      <c r="L107">
        <v>21121</v>
      </c>
    </row>
    <row r="108" spans="1:12" x14ac:dyDescent="0.3">
      <c r="A108" s="59">
        <v>21</v>
      </c>
      <c r="B108" s="59">
        <v>14691</v>
      </c>
      <c r="C108" s="62">
        <v>11</v>
      </c>
      <c r="D108" s="59">
        <v>14705</v>
      </c>
      <c r="E108" s="62">
        <v>11</v>
      </c>
      <c r="F108" s="59">
        <v>14711</v>
      </c>
      <c r="G108" s="65">
        <v>21</v>
      </c>
      <c r="H108" s="65">
        <v>14720</v>
      </c>
      <c r="I108" s="40">
        <v>11</v>
      </c>
      <c r="J108" s="40">
        <v>14730</v>
      </c>
      <c r="K108" s="50">
        <v>1</v>
      </c>
      <c r="L108">
        <v>21121</v>
      </c>
    </row>
    <row r="109" spans="1:12" x14ac:dyDescent="0.3">
      <c r="A109" s="59">
        <v>21</v>
      </c>
      <c r="B109" s="59">
        <v>14841</v>
      </c>
      <c r="C109" s="62">
        <v>11</v>
      </c>
      <c r="D109" s="59">
        <v>14851</v>
      </c>
      <c r="E109" s="62">
        <v>11</v>
      </c>
      <c r="F109" s="59">
        <v>14858</v>
      </c>
      <c r="G109" s="65">
        <v>21</v>
      </c>
      <c r="H109" s="65">
        <v>14867</v>
      </c>
      <c r="I109" s="40">
        <v>11</v>
      </c>
      <c r="J109" s="40">
        <v>14879</v>
      </c>
      <c r="K109" s="50">
        <v>1</v>
      </c>
      <c r="L109">
        <v>21121</v>
      </c>
    </row>
    <row r="110" spans="1:12" x14ac:dyDescent="0.3">
      <c r="A110" s="59">
        <v>12</v>
      </c>
      <c r="B110" s="59">
        <v>14976</v>
      </c>
      <c r="C110" s="62">
        <v>13</v>
      </c>
      <c r="D110" s="59">
        <v>14993</v>
      </c>
      <c r="E110" s="62">
        <v>24</v>
      </c>
      <c r="F110" s="59">
        <v>15003</v>
      </c>
      <c r="G110" s="65">
        <v>14</v>
      </c>
      <c r="H110" s="65">
        <v>15030</v>
      </c>
      <c r="I110" s="40">
        <v>13</v>
      </c>
      <c r="J110" s="40">
        <v>15063</v>
      </c>
      <c r="K110" s="50">
        <v>0</v>
      </c>
      <c r="L110">
        <v>11211</v>
      </c>
    </row>
    <row r="111" spans="1:12" x14ac:dyDescent="0.3">
      <c r="A111" s="59">
        <v>21</v>
      </c>
      <c r="B111" s="59">
        <v>15176</v>
      </c>
      <c r="C111" s="62">
        <v>22</v>
      </c>
      <c r="D111" s="59">
        <v>15183</v>
      </c>
      <c r="E111" s="62">
        <v>13</v>
      </c>
      <c r="F111" s="59">
        <v>15192</v>
      </c>
      <c r="G111" s="65">
        <v>23</v>
      </c>
      <c r="H111" s="65">
        <v>15198</v>
      </c>
      <c r="I111" s="40">
        <v>13</v>
      </c>
      <c r="J111" s="40">
        <v>15208</v>
      </c>
      <c r="K111" s="50">
        <v>0</v>
      </c>
      <c r="L111">
        <v>22121</v>
      </c>
    </row>
    <row r="112" spans="1:12" x14ac:dyDescent="0.3">
      <c r="A112" s="59">
        <v>21</v>
      </c>
      <c r="B112" s="59">
        <v>15323</v>
      </c>
      <c r="C112" s="62">
        <v>11</v>
      </c>
      <c r="D112" s="59">
        <v>15332</v>
      </c>
      <c r="E112" s="62">
        <v>22</v>
      </c>
      <c r="F112" s="59">
        <v>15338</v>
      </c>
      <c r="G112" s="65">
        <v>14</v>
      </c>
      <c r="H112" s="65">
        <v>15348</v>
      </c>
      <c r="I112" s="40">
        <v>24</v>
      </c>
      <c r="J112" s="40">
        <v>15357</v>
      </c>
      <c r="K112" s="50">
        <v>0</v>
      </c>
      <c r="L112">
        <v>21212</v>
      </c>
    </row>
    <row r="113" spans="1:12" x14ac:dyDescent="0.3">
      <c r="A113" s="59">
        <v>21</v>
      </c>
      <c r="B113" s="59">
        <v>15463</v>
      </c>
      <c r="C113" s="62">
        <v>11</v>
      </c>
      <c r="D113" s="59">
        <v>15474</v>
      </c>
      <c r="E113" s="62">
        <v>22</v>
      </c>
      <c r="F113" s="59">
        <v>15479</v>
      </c>
      <c r="G113" s="65">
        <v>14</v>
      </c>
      <c r="H113" s="65">
        <v>15489</v>
      </c>
      <c r="I113" s="40">
        <v>24</v>
      </c>
      <c r="J113" s="40">
        <v>15497</v>
      </c>
      <c r="K113" s="50">
        <v>0</v>
      </c>
      <c r="L113">
        <v>21212</v>
      </c>
    </row>
    <row r="114" spans="1:12" x14ac:dyDescent="0.3">
      <c r="A114" s="58">
        <v>21</v>
      </c>
      <c r="B114" s="58">
        <v>15608</v>
      </c>
      <c r="C114" s="61">
        <v>11</v>
      </c>
      <c r="D114" s="58">
        <v>15621</v>
      </c>
      <c r="E114" s="61">
        <v>11</v>
      </c>
      <c r="F114" s="58">
        <v>15630</v>
      </c>
      <c r="G114" s="64">
        <v>12</v>
      </c>
      <c r="H114" s="64">
        <v>15638</v>
      </c>
      <c r="I114" s="41">
        <v>13</v>
      </c>
      <c r="J114" s="41">
        <v>15650</v>
      </c>
      <c r="K114" s="42">
        <v>0</v>
      </c>
      <c r="L114">
        <v>21111</v>
      </c>
    </row>
    <row r="115" spans="1:12" x14ac:dyDescent="0.3">
      <c r="A115" s="58">
        <v>21</v>
      </c>
      <c r="B115" s="58">
        <v>15761</v>
      </c>
      <c r="C115" s="61">
        <v>11</v>
      </c>
      <c r="D115" s="58">
        <v>15778</v>
      </c>
      <c r="E115" s="61">
        <v>11</v>
      </c>
      <c r="F115" s="58">
        <v>15785</v>
      </c>
      <c r="G115" s="64">
        <v>21</v>
      </c>
      <c r="H115" s="64">
        <v>15795</v>
      </c>
      <c r="I115" s="41">
        <v>11</v>
      </c>
      <c r="J115" s="41">
        <v>15812</v>
      </c>
      <c r="K115" s="42">
        <v>1</v>
      </c>
      <c r="L115">
        <v>21121</v>
      </c>
    </row>
    <row r="116" spans="1:12" x14ac:dyDescent="0.3">
      <c r="A116" s="58">
        <v>12</v>
      </c>
      <c r="B116" s="58">
        <v>15904</v>
      </c>
      <c r="C116" s="61">
        <v>13</v>
      </c>
      <c r="D116" s="58">
        <v>15913</v>
      </c>
      <c r="E116" s="61">
        <v>24</v>
      </c>
      <c r="F116" s="58">
        <v>15922</v>
      </c>
      <c r="G116" s="64">
        <v>14</v>
      </c>
      <c r="H116" s="64">
        <v>15931</v>
      </c>
      <c r="I116" s="41">
        <v>24</v>
      </c>
      <c r="J116" s="41">
        <v>15940</v>
      </c>
      <c r="K116" s="42">
        <v>0</v>
      </c>
      <c r="L116">
        <v>11212</v>
      </c>
    </row>
    <row r="117" spans="1:12" x14ac:dyDescent="0.3">
      <c r="A117" s="58">
        <v>12</v>
      </c>
      <c r="B117" s="58">
        <v>16052</v>
      </c>
      <c r="C117" s="61">
        <v>13</v>
      </c>
      <c r="D117" s="58">
        <v>16057</v>
      </c>
      <c r="E117" s="61">
        <v>13</v>
      </c>
      <c r="F117" s="58">
        <v>16068</v>
      </c>
      <c r="G117" s="64">
        <v>23</v>
      </c>
      <c r="H117" s="64">
        <v>16074</v>
      </c>
      <c r="I117" s="41">
        <v>13</v>
      </c>
      <c r="J117" s="41">
        <v>16083</v>
      </c>
      <c r="K117" s="42">
        <v>0</v>
      </c>
      <c r="L117">
        <v>11121</v>
      </c>
    </row>
    <row r="118" spans="1:12" x14ac:dyDescent="0.3">
      <c r="A118" s="58">
        <v>21</v>
      </c>
      <c r="B118" s="58">
        <v>16189</v>
      </c>
      <c r="C118" s="61">
        <v>11</v>
      </c>
      <c r="D118" s="58">
        <v>16198</v>
      </c>
      <c r="E118" s="61">
        <v>22</v>
      </c>
      <c r="F118" s="58">
        <v>16204</v>
      </c>
      <c r="G118" s="64">
        <v>14</v>
      </c>
      <c r="H118" s="64">
        <v>16212</v>
      </c>
      <c r="I118" s="41">
        <v>24</v>
      </c>
      <c r="J118" s="41">
        <v>16221</v>
      </c>
      <c r="K118" s="42">
        <v>0</v>
      </c>
      <c r="L118">
        <v>21212</v>
      </c>
    </row>
    <row r="119" spans="1:12" x14ac:dyDescent="0.3">
      <c r="A119" s="58">
        <v>21</v>
      </c>
      <c r="B119" s="58">
        <v>16330</v>
      </c>
      <c r="C119" s="61">
        <v>22</v>
      </c>
      <c r="D119" s="58">
        <v>16337</v>
      </c>
      <c r="E119" s="61">
        <v>13</v>
      </c>
      <c r="F119" s="58">
        <v>16346</v>
      </c>
      <c r="G119" s="64">
        <v>23</v>
      </c>
      <c r="H119" s="64">
        <v>16352</v>
      </c>
      <c r="I119" s="41">
        <v>13</v>
      </c>
      <c r="J119" s="41">
        <v>16361</v>
      </c>
      <c r="K119" s="42">
        <v>0</v>
      </c>
      <c r="L119">
        <v>22121</v>
      </c>
    </row>
    <row r="120" spans="1:12" x14ac:dyDescent="0.3">
      <c r="A120" s="58">
        <v>21</v>
      </c>
      <c r="B120" s="58">
        <v>16551</v>
      </c>
      <c r="C120" s="61">
        <v>11</v>
      </c>
      <c r="D120" s="58">
        <v>16564</v>
      </c>
      <c r="E120" s="61">
        <v>22</v>
      </c>
      <c r="F120" s="58">
        <v>16570</v>
      </c>
      <c r="G120" s="64">
        <v>23</v>
      </c>
      <c r="H120" s="64">
        <v>16571</v>
      </c>
      <c r="I120" s="41">
        <v>13</v>
      </c>
      <c r="J120" s="41">
        <v>16584</v>
      </c>
      <c r="K120" s="42">
        <v>0</v>
      </c>
      <c r="L120">
        <v>21221</v>
      </c>
    </row>
    <row r="121" spans="1:12" x14ac:dyDescent="0.3">
      <c r="A121" s="58">
        <v>21</v>
      </c>
      <c r="B121" s="58">
        <v>16682</v>
      </c>
      <c r="C121" s="61">
        <v>22</v>
      </c>
      <c r="D121" s="58">
        <v>16690</v>
      </c>
      <c r="E121" s="61">
        <v>13</v>
      </c>
      <c r="F121" s="58">
        <v>16699</v>
      </c>
      <c r="G121" s="64">
        <v>23</v>
      </c>
      <c r="H121" s="64">
        <v>16707</v>
      </c>
      <c r="I121" s="41">
        <v>13</v>
      </c>
      <c r="J121" s="41">
        <v>16717</v>
      </c>
      <c r="K121" s="42">
        <v>0</v>
      </c>
      <c r="L121">
        <v>22121</v>
      </c>
    </row>
    <row r="122" spans="1:12" x14ac:dyDescent="0.3">
      <c r="A122" s="58">
        <v>21</v>
      </c>
      <c r="B122" s="58">
        <v>16835</v>
      </c>
      <c r="C122" s="61">
        <v>22</v>
      </c>
      <c r="D122" s="58">
        <v>16837</v>
      </c>
      <c r="E122" s="61">
        <v>13</v>
      </c>
      <c r="F122" s="58">
        <v>16848</v>
      </c>
      <c r="G122" s="64">
        <v>23</v>
      </c>
      <c r="H122" s="64">
        <v>16858</v>
      </c>
      <c r="I122" s="41">
        <v>13</v>
      </c>
      <c r="J122" s="41">
        <v>16868</v>
      </c>
      <c r="K122" s="42">
        <v>0</v>
      </c>
      <c r="L122">
        <v>22121</v>
      </c>
    </row>
    <row r="123" spans="1:12" x14ac:dyDescent="0.3">
      <c r="A123" s="58">
        <v>21</v>
      </c>
      <c r="B123" s="58">
        <v>16976</v>
      </c>
      <c r="C123" s="61">
        <v>11</v>
      </c>
      <c r="D123" s="58">
        <v>16986</v>
      </c>
      <c r="E123" s="61">
        <v>22</v>
      </c>
      <c r="F123" s="58">
        <v>16994</v>
      </c>
      <c r="G123" s="64">
        <v>14</v>
      </c>
      <c r="H123" s="64">
        <v>17004</v>
      </c>
      <c r="I123" s="41">
        <v>13</v>
      </c>
      <c r="J123" s="41">
        <v>17014</v>
      </c>
      <c r="K123" s="42">
        <v>0</v>
      </c>
      <c r="L123">
        <v>21211</v>
      </c>
    </row>
    <row r="124" spans="1:12" x14ac:dyDescent="0.3">
      <c r="A124" s="58">
        <v>21</v>
      </c>
      <c r="B124" s="58">
        <v>17128</v>
      </c>
      <c r="C124" s="61">
        <v>22</v>
      </c>
      <c r="D124" s="58">
        <v>17135</v>
      </c>
      <c r="E124" s="61">
        <v>13</v>
      </c>
      <c r="F124" s="58">
        <v>17145</v>
      </c>
      <c r="G124" s="64">
        <v>23</v>
      </c>
      <c r="H124" s="64">
        <v>17151</v>
      </c>
      <c r="I124" s="41">
        <v>13</v>
      </c>
      <c r="J124" s="41">
        <v>17160</v>
      </c>
      <c r="K124" s="42">
        <v>0</v>
      </c>
      <c r="L124">
        <v>22121</v>
      </c>
    </row>
    <row r="125" spans="1:12" x14ac:dyDescent="0.3">
      <c r="A125" s="58">
        <v>21</v>
      </c>
      <c r="B125" s="58">
        <v>17270</v>
      </c>
      <c r="C125" s="61">
        <v>11</v>
      </c>
      <c r="D125" s="58">
        <v>17280</v>
      </c>
      <c r="E125" s="61">
        <v>22</v>
      </c>
      <c r="F125" s="58">
        <v>17287</v>
      </c>
      <c r="G125" s="64">
        <v>14</v>
      </c>
      <c r="H125" s="64">
        <v>17296</v>
      </c>
      <c r="I125" s="41">
        <v>13</v>
      </c>
      <c r="J125" s="41">
        <v>17304</v>
      </c>
      <c r="K125" s="42">
        <v>0</v>
      </c>
      <c r="L125">
        <v>21211</v>
      </c>
    </row>
    <row r="126" spans="1:12" x14ac:dyDescent="0.3">
      <c r="A126" s="58">
        <v>21</v>
      </c>
      <c r="B126" s="58">
        <v>17416</v>
      </c>
      <c r="C126" s="61">
        <v>11</v>
      </c>
      <c r="D126" s="58">
        <v>17432</v>
      </c>
      <c r="E126" s="61">
        <v>22</v>
      </c>
      <c r="F126" s="58">
        <v>17438</v>
      </c>
      <c r="G126" s="64">
        <v>14</v>
      </c>
      <c r="H126" s="64">
        <v>17447</v>
      </c>
      <c r="I126" s="41">
        <v>13</v>
      </c>
      <c r="J126" s="41">
        <v>17456</v>
      </c>
      <c r="K126" s="42">
        <v>0</v>
      </c>
      <c r="L126">
        <v>21211</v>
      </c>
    </row>
    <row r="127" spans="1:12" x14ac:dyDescent="0.3">
      <c r="A127" s="58">
        <v>21</v>
      </c>
      <c r="B127" s="58">
        <v>17557</v>
      </c>
      <c r="C127" s="61">
        <v>22</v>
      </c>
      <c r="D127" s="58">
        <v>17568</v>
      </c>
      <c r="E127" s="61">
        <v>13</v>
      </c>
      <c r="F127" s="58">
        <v>17577</v>
      </c>
      <c r="G127" s="64">
        <v>23</v>
      </c>
      <c r="H127" s="64">
        <v>17586</v>
      </c>
      <c r="I127" s="41">
        <v>13</v>
      </c>
      <c r="J127" s="41">
        <v>17595</v>
      </c>
      <c r="K127" s="42">
        <v>0</v>
      </c>
      <c r="L127">
        <v>22121</v>
      </c>
    </row>
    <row r="128" spans="1:12" x14ac:dyDescent="0.3">
      <c r="A128" s="58">
        <v>21</v>
      </c>
      <c r="B128" s="58">
        <v>17702</v>
      </c>
      <c r="C128" s="61">
        <v>11</v>
      </c>
      <c r="D128" s="58">
        <v>17715</v>
      </c>
      <c r="E128" s="61">
        <v>22</v>
      </c>
      <c r="F128" s="58">
        <v>17722</v>
      </c>
      <c r="G128" s="64">
        <v>14</v>
      </c>
      <c r="H128" s="64">
        <v>17731</v>
      </c>
      <c r="I128" s="41">
        <v>13</v>
      </c>
      <c r="J128" s="41">
        <v>17740</v>
      </c>
      <c r="K128" s="42">
        <v>0</v>
      </c>
      <c r="L128">
        <v>21211</v>
      </c>
    </row>
    <row r="129" spans="1:12" x14ac:dyDescent="0.3">
      <c r="A129" s="58">
        <v>21</v>
      </c>
      <c r="B129" s="58">
        <v>17880</v>
      </c>
      <c r="C129" s="61">
        <v>11</v>
      </c>
      <c r="D129" s="58">
        <v>17894</v>
      </c>
      <c r="E129" s="61">
        <v>22</v>
      </c>
      <c r="F129" s="58">
        <v>17900</v>
      </c>
      <c r="G129" s="64">
        <v>14</v>
      </c>
      <c r="H129" s="64">
        <v>17910</v>
      </c>
      <c r="I129" s="41">
        <v>24</v>
      </c>
      <c r="J129" s="41">
        <v>17924</v>
      </c>
      <c r="K129" s="42">
        <v>0</v>
      </c>
      <c r="L129">
        <v>21212</v>
      </c>
    </row>
    <row r="130" spans="1:12" x14ac:dyDescent="0.3">
      <c r="A130" s="58">
        <v>21</v>
      </c>
      <c r="B130" s="58">
        <v>18109</v>
      </c>
      <c r="C130" s="61">
        <v>11</v>
      </c>
      <c r="D130" s="58">
        <v>18123</v>
      </c>
      <c r="E130" s="61">
        <v>11</v>
      </c>
      <c r="F130" s="58">
        <v>18135</v>
      </c>
      <c r="G130" s="64">
        <v>21</v>
      </c>
      <c r="H130" s="64">
        <v>18144</v>
      </c>
      <c r="I130" s="41">
        <v>11</v>
      </c>
      <c r="J130" s="41">
        <v>18153</v>
      </c>
      <c r="K130" s="42">
        <v>1</v>
      </c>
      <c r="L130">
        <v>21121</v>
      </c>
    </row>
    <row r="131" spans="1:12" x14ac:dyDescent="0.3">
      <c r="A131" s="58">
        <v>12</v>
      </c>
      <c r="B131" s="58">
        <v>18283</v>
      </c>
      <c r="C131" s="61">
        <v>13</v>
      </c>
      <c r="D131" s="58">
        <v>18289</v>
      </c>
      <c r="E131" s="61">
        <v>24</v>
      </c>
      <c r="F131" s="58">
        <v>18296</v>
      </c>
      <c r="G131" s="64">
        <v>14</v>
      </c>
      <c r="H131" s="64">
        <v>18302</v>
      </c>
      <c r="I131" s="41">
        <v>13</v>
      </c>
      <c r="J131" s="41">
        <v>18310</v>
      </c>
      <c r="K131" s="42">
        <v>0</v>
      </c>
      <c r="L131">
        <v>11211</v>
      </c>
    </row>
    <row r="132" spans="1:12" x14ac:dyDescent="0.3">
      <c r="A132" s="58">
        <v>12</v>
      </c>
      <c r="B132" s="58">
        <v>18434</v>
      </c>
      <c r="C132" s="61">
        <v>13</v>
      </c>
      <c r="D132" s="58">
        <v>18439</v>
      </c>
      <c r="E132" s="61">
        <v>13</v>
      </c>
      <c r="F132" s="58">
        <v>18449</v>
      </c>
      <c r="G132" s="64">
        <v>23</v>
      </c>
      <c r="H132" s="64">
        <v>18456</v>
      </c>
      <c r="I132" s="41">
        <v>13</v>
      </c>
      <c r="J132" s="41">
        <v>18466</v>
      </c>
      <c r="K132" s="42">
        <v>0</v>
      </c>
      <c r="L132">
        <v>11121</v>
      </c>
    </row>
    <row r="133" spans="1:12" x14ac:dyDescent="0.3">
      <c r="A133" s="58">
        <v>21</v>
      </c>
      <c r="B133" s="58">
        <v>18577</v>
      </c>
      <c r="C133" s="61">
        <v>11</v>
      </c>
      <c r="D133" s="58">
        <v>18596</v>
      </c>
      <c r="E133" s="61">
        <v>22</v>
      </c>
      <c r="F133" s="58">
        <v>18603</v>
      </c>
      <c r="G133" s="64">
        <v>14</v>
      </c>
      <c r="H133" s="64">
        <v>18615</v>
      </c>
      <c r="I133" s="41">
        <v>13</v>
      </c>
      <c r="J133" s="41">
        <v>18623</v>
      </c>
      <c r="K133" s="42">
        <v>0</v>
      </c>
      <c r="L133">
        <v>21211</v>
      </c>
    </row>
    <row r="134" spans="1:12" x14ac:dyDescent="0.3">
      <c r="A134" s="58">
        <v>21</v>
      </c>
      <c r="B134" s="58">
        <v>18728</v>
      </c>
      <c r="C134" s="61">
        <v>11</v>
      </c>
      <c r="D134" s="58">
        <v>18741</v>
      </c>
      <c r="E134" s="61">
        <v>22</v>
      </c>
      <c r="F134" s="58">
        <v>18756</v>
      </c>
      <c r="G134" s="64">
        <v>14</v>
      </c>
      <c r="H134" s="64">
        <v>18765</v>
      </c>
      <c r="I134" s="41">
        <v>24</v>
      </c>
      <c r="J134" s="41">
        <v>18775</v>
      </c>
      <c r="K134" s="42">
        <v>0</v>
      </c>
      <c r="L134">
        <v>21212</v>
      </c>
    </row>
    <row r="135" spans="1:12" x14ac:dyDescent="0.3">
      <c r="A135" s="58">
        <v>21</v>
      </c>
      <c r="B135" s="58">
        <v>18885</v>
      </c>
      <c r="C135" s="61">
        <v>22</v>
      </c>
      <c r="D135" s="58">
        <v>18892</v>
      </c>
      <c r="E135" s="61">
        <v>13</v>
      </c>
      <c r="F135" s="58">
        <v>18901</v>
      </c>
      <c r="G135" s="64">
        <v>23</v>
      </c>
      <c r="H135" s="64">
        <v>18907</v>
      </c>
      <c r="I135" s="41">
        <v>13</v>
      </c>
      <c r="J135" s="41">
        <v>18917</v>
      </c>
      <c r="K135" s="42">
        <v>0</v>
      </c>
      <c r="L135">
        <v>22121</v>
      </c>
    </row>
    <row r="136" spans="1:12" x14ac:dyDescent="0.3">
      <c r="A136" s="58">
        <v>21</v>
      </c>
      <c r="B136" s="58">
        <v>19029</v>
      </c>
      <c r="C136" s="61">
        <v>11</v>
      </c>
      <c r="D136" s="58">
        <v>19042</v>
      </c>
      <c r="E136" s="61">
        <v>22</v>
      </c>
      <c r="F136" s="58">
        <v>19051</v>
      </c>
      <c r="G136" s="64">
        <v>14</v>
      </c>
      <c r="H136" s="64">
        <v>19060</v>
      </c>
      <c r="I136" s="41">
        <v>24</v>
      </c>
      <c r="J136" s="41">
        <v>19070</v>
      </c>
      <c r="K136" s="42">
        <v>0</v>
      </c>
      <c r="L136">
        <v>21212</v>
      </c>
    </row>
    <row r="137" spans="1:12" x14ac:dyDescent="0.3">
      <c r="A137" s="58">
        <v>21</v>
      </c>
      <c r="B137" s="58">
        <v>19258</v>
      </c>
      <c r="C137" s="61">
        <v>11</v>
      </c>
      <c r="D137" s="58">
        <v>19268</v>
      </c>
      <c r="E137" s="61">
        <v>22</v>
      </c>
      <c r="F137" s="58">
        <v>19278</v>
      </c>
      <c r="G137" s="64">
        <v>14</v>
      </c>
      <c r="H137" s="64">
        <v>19290</v>
      </c>
      <c r="I137" s="41">
        <v>24</v>
      </c>
      <c r="J137" s="41">
        <v>19299</v>
      </c>
      <c r="K137" s="42">
        <v>0</v>
      </c>
      <c r="L137">
        <v>21212</v>
      </c>
    </row>
    <row r="138" spans="1:12" x14ac:dyDescent="0.3">
      <c r="A138" s="58">
        <v>21</v>
      </c>
      <c r="B138" s="58">
        <v>19420</v>
      </c>
      <c r="C138" s="61">
        <v>11</v>
      </c>
      <c r="D138" s="58">
        <v>19431</v>
      </c>
      <c r="E138" s="61">
        <v>11</v>
      </c>
      <c r="F138" s="58">
        <v>19437</v>
      </c>
      <c r="G138" s="64">
        <v>12</v>
      </c>
      <c r="H138" s="64">
        <v>19448</v>
      </c>
      <c r="I138" s="41">
        <v>13</v>
      </c>
      <c r="J138" s="41">
        <v>19457</v>
      </c>
      <c r="K138" s="42">
        <v>0</v>
      </c>
      <c r="L138">
        <v>21111</v>
      </c>
    </row>
    <row r="139" spans="1:12" x14ac:dyDescent="0.3">
      <c r="A139" s="58">
        <v>21</v>
      </c>
      <c r="B139" s="58">
        <v>19604</v>
      </c>
      <c r="C139" s="61">
        <v>11</v>
      </c>
      <c r="D139" s="58">
        <v>19614</v>
      </c>
      <c r="E139" s="61">
        <v>22</v>
      </c>
      <c r="F139" s="58">
        <v>19623</v>
      </c>
      <c r="G139" s="64">
        <v>14</v>
      </c>
      <c r="H139" s="64">
        <v>19634</v>
      </c>
      <c r="I139" s="41">
        <v>24</v>
      </c>
      <c r="J139" s="41">
        <v>19643</v>
      </c>
      <c r="K139" s="42">
        <v>0</v>
      </c>
      <c r="L139">
        <v>21212</v>
      </c>
    </row>
    <row r="140" spans="1:12" x14ac:dyDescent="0.3">
      <c r="A140" s="59">
        <v>12</v>
      </c>
      <c r="B140" s="59">
        <v>19775</v>
      </c>
      <c r="C140" s="62">
        <v>13</v>
      </c>
      <c r="D140" s="59">
        <v>19791</v>
      </c>
      <c r="E140" s="62">
        <v>24</v>
      </c>
      <c r="F140" s="59">
        <v>19801</v>
      </c>
      <c r="G140" s="65">
        <v>14</v>
      </c>
      <c r="H140" s="65">
        <v>19810</v>
      </c>
      <c r="I140" s="40">
        <v>13</v>
      </c>
      <c r="J140" s="40">
        <v>19820</v>
      </c>
      <c r="K140" s="50">
        <v>0</v>
      </c>
      <c r="L140">
        <v>11211</v>
      </c>
    </row>
    <row r="141" spans="1:12" x14ac:dyDescent="0.3">
      <c r="A141" s="59">
        <v>21</v>
      </c>
      <c r="B141" s="59">
        <v>19967</v>
      </c>
      <c r="C141" s="62">
        <v>11</v>
      </c>
      <c r="D141" s="59">
        <v>19987</v>
      </c>
      <c r="E141" s="62">
        <v>22</v>
      </c>
      <c r="F141" s="59">
        <v>19996</v>
      </c>
      <c r="G141" s="65">
        <v>14</v>
      </c>
      <c r="H141" s="65">
        <v>20009</v>
      </c>
      <c r="I141" s="40">
        <v>24</v>
      </c>
      <c r="J141" s="40">
        <v>20019</v>
      </c>
      <c r="K141" s="50">
        <v>0</v>
      </c>
      <c r="L141">
        <v>21212</v>
      </c>
    </row>
    <row r="142" spans="1:12" x14ac:dyDescent="0.3">
      <c r="A142" s="59">
        <v>21</v>
      </c>
      <c r="B142" s="59">
        <v>20140</v>
      </c>
      <c r="C142" s="62">
        <v>11</v>
      </c>
      <c r="D142" s="59">
        <v>20150</v>
      </c>
      <c r="E142" s="62">
        <v>22</v>
      </c>
      <c r="F142" s="59">
        <v>20158</v>
      </c>
      <c r="G142" s="65">
        <v>14</v>
      </c>
      <c r="H142" s="65">
        <v>20168</v>
      </c>
      <c r="I142" s="40">
        <v>24</v>
      </c>
      <c r="J142" s="40">
        <v>20190</v>
      </c>
      <c r="K142" s="50">
        <v>0</v>
      </c>
      <c r="L142">
        <v>21212</v>
      </c>
    </row>
    <row r="143" spans="1:12" x14ac:dyDescent="0.3">
      <c r="A143" s="59">
        <v>12</v>
      </c>
      <c r="B143" s="59">
        <v>20308</v>
      </c>
      <c r="C143" s="62">
        <v>13</v>
      </c>
      <c r="D143" s="59">
        <v>20315</v>
      </c>
      <c r="E143" s="62">
        <v>24</v>
      </c>
      <c r="F143" s="59">
        <v>20325</v>
      </c>
      <c r="G143" s="65">
        <v>14</v>
      </c>
      <c r="H143" s="65">
        <v>20334</v>
      </c>
      <c r="I143" s="40">
        <v>24</v>
      </c>
      <c r="J143" s="40">
        <v>20346</v>
      </c>
      <c r="K143" s="50">
        <v>0</v>
      </c>
      <c r="L143">
        <v>11212</v>
      </c>
    </row>
    <row r="144" spans="1:12" x14ac:dyDescent="0.3">
      <c r="A144" s="59">
        <v>21</v>
      </c>
      <c r="B144" s="59">
        <v>20464</v>
      </c>
      <c r="C144" s="62">
        <v>11</v>
      </c>
      <c r="D144" s="59">
        <v>20477</v>
      </c>
      <c r="E144" s="62">
        <v>22</v>
      </c>
      <c r="F144" s="59">
        <v>20486</v>
      </c>
      <c r="G144" s="65">
        <v>14</v>
      </c>
      <c r="H144" s="65">
        <v>20493</v>
      </c>
      <c r="I144" s="40">
        <v>24</v>
      </c>
      <c r="J144" s="40">
        <v>20501</v>
      </c>
      <c r="K144" s="50">
        <v>0</v>
      </c>
      <c r="L144">
        <v>21212</v>
      </c>
    </row>
    <row r="145" spans="1:12" x14ac:dyDescent="0.3">
      <c r="A145" s="59">
        <v>21</v>
      </c>
      <c r="B145" s="59">
        <v>20646</v>
      </c>
      <c r="C145" s="62">
        <v>11</v>
      </c>
      <c r="D145" s="59">
        <v>20655</v>
      </c>
      <c r="E145" s="62">
        <v>22</v>
      </c>
      <c r="F145" s="59">
        <v>20663</v>
      </c>
      <c r="G145" s="65">
        <v>14</v>
      </c>
      <c r="H145" s="65">
        <v>20674</v>
      </c>
      <c r="I145" s="40">
        <v>24</v>
      </c>
      <c r="J145" s="40">
        <v>20683</v>
      </c>
      <c r="K145" s="50">
        <v>0</v>
      </c>
      <c r="L145">
        <v>21212</v>
      </c>
    </row>
    <row r="146" spans="1:12" x14ac:dyDescent="0.3">
      <c r="A146" s="59">
        <v>21</v>
      </c>
      <c r="B146" s="59">
        <v>20792</v>
      </c>
      <c r="C146" s="62">
        <v>11</v>
      </c>
      <c r="D146" s="59">
        <v>20802</v>
      </c>
      <c r="E146" s="62">
        <v>11</v>
      </c>
      <c r="F146" s="59">
        <v>20813</v>
      </c>
      <c r="G146" s="65">
        <v>21</v>
      </c>
      <c r="H146" s="65">
        <v>20821</v>
      </c>
      <c r="I146" s="40">
        <v>11</v>
      </c>
      <c r="J146" s="40">
        <v>20831</v>
      </c>
      <c r="K146" s="50">
        <v>1</v>
      </c>
      <c r="L146">
        <v>21121</v>
      </c>
    </row>
    <row r="147" spans="1:12" x14ac:dyDescent="0.3">
      <c r="A147" s="59">
        <v>21</v>
      </c>
      <c r="B147" s="59">
        <v>20932</v>
      </c>
      <c r="C147" s="62">
        <v>11</v>
      </c>
      <c r="D147" s="59">
        <v>20949</v>
      </c>
      <c r="E147" s="62">
        <v>11</v>
      </c>
      <c r="F147" s="59">
        <v>20955</v>
      </c>
      <c r="G147" s="65">
        <v>12</v>
      </c>
      <c r="H147" s="65">
        <v>20966</v>
      </c>
      <c r="I147" s="40">
        <v>24</v>
      </c>
      <c r="J147" s="40">
        <v>20975</v>
      </c>
      <c r="K147" s="50">
        <v>0</v>
      </c>
      <c r="L147">
        <v>21112</v>
      </c>
    </row>
    <row r="148" spans="1:12" x14ac:dyDescent="0.3">
      <c r="A148" s="59">
        <v>12</v>
      </c>
      <c r="B148" s="59">
        <v>21095</v>
      </c>
      <c r="C148" s="62">
        <v>13</v>
      </c>
      <c r="D148" s="59">
        <v>21104</v>
      </c>
      <c r="E148" s="62">
        <v>13</v>
      </c>
      <c r="F148" s="59">
        <v>21113</v>
      </c>
      <c r="G148" s="65">
        <v>23</v>
      </c>
      <c r="H148" s="65">
        <v>21123</v>
      </c>
      <c r="I148" s="40">
        <v>13</v>
      </c>
      <c r="J148" s="40">
        <v>21143</v>
      </c>
      <c r="K148" s="50">
        <v>0</v>
      </c>
      <c r="L148">
        <v>11121</v>
      </c>
    </row>
    <row r="149" spans="1:12" x14ac:dyDescent="0.3">
      <c r="A149" s="59">
        <v>12</v>
      </c>
      <c r="B149" s="59">
        <v>21267</v>
      </c>
      <c r="C149" s="62">
        <v>13</v>
      </c>
      <c r="D149" s="59">
        <v>21275</v>
      </c>
      <c r="E149" s="62">
        <v>24</v>
      </c>
      <c r="F149" s="59">
        <v>21281</v>
      </c>
      <c r="G149" s="65">
        <v>14</v>
      </c>
      <c r="H149" s="65">
        <v>21291</v>
      </c>
      <c r="I149" s="40">
        <v>13</v>
      </c>
      <c r="J149" s="40">
        <v>21299</v>
      </c>
      <c r="K149" s="50">
        <v>0</v>
      </c>
      <c r="L149">
        <v>11211</v>
      </c>
    </row>
    <row r="150" spans="1:12" x14ac:dyDescent="0.3">
      <c r="A150" s="59">
        <v>12</v>
      </c>
      <c r="B150" s="59">
        <v>21460</v>
      </c>
      <c r="C150" s="62">
        <v>24</v>
      </c>
      <c r="D150" s="59">
        <v>21468</v>
      </c>
      <c r="E150" s="62">
        <v>13</v>
      </c>
      <c r="F150" s="59">
        <v>21478</v>
      </c>
      <c r="G150" s="65">
        <v>14</v>
      </c>
      <c r="H150" s="65">
        <v>21486</v>
      </c>
      <c r="I150" s="40">
        <v>24</v>
      </c>
      <c r="J150" s="40">
        <v>21495</v>
      </c>
      <c r="K150" s="50">
        <v>0</v>
      </c>
      <c r="L150">
        <v>12112</v>
      </c>
    </row>
    <row r="151" spans="1:12" x14ac:dyDescent="0.3">
      <c r="A151" s="59">
        <v>12</v>
      </c>
      <c r="B151" s="59">
        <v>21653</v>
      </c>
      <c r="C151" s="62">
        <v>13</v>
      </c>
      <c r="D151" s="59">
        <v>21658</v>
      </c>
      <c r="E151" s="62">
        <v>13</v>
      </c>
      <c r="F151" s="59">
        <v>21664</v>
      </c>
      <c r="G151" s="65">
        <v>14</v>
      </c>
      <c r="H151" s="65">
        <v>21670</v>
      </c>
      <c r="I151" s="40">
        <v>24</v>
      </c>
      <c r="J151" s="40">
        <v>21679</v>
      </c>
      <c r="K151" s="50">
        <v>0</v>
      </c>
      <c r="L151">
        <v>11112</v>
      </c>
    </row>
    <row r="152" spans="1:12" x14ac:dyDescent="0.3">
      <c r="A152" s="59">
        <v>21</v>
      </c>
      <c r="B152" s="59">
        <v>21801</v>
      </c>
      <c r="C152" s="62">
        <v>11</v>
      </c>
      <c r="D152" s="59">
        <v>21812</v>
      </c>
      <c r="E152" s="62">
        <v>22</v>
      </c>
      <c r="F152" s="59">
        <v>21821</v>
      </c>
      <c r="G152" s="65">
        <v>14</v>
      </c>
      <c r="H152" s="65">
        <v>21831</v>
      </c>
      <c r="I152" s="40">
        <v>13</v>
      </c>
      <c r="J152" s="40">
        <v>21842</v>
      </c>
      <c r="K152" s="50">
        <v>0</v>
      </c>
      <c r="L152">
        <v>21211</v>
      </c>
    </row>
    <row r="153" spans="1:12" x14ac:dyDescent="0.3">
      <c r="A153" s="59">
        <v>21</v>
      </c>
      <c r="B153" s="59">
        <v>21948</v>
      </c>
      <c r="C153" s="62">
        <v>11</v>
      </c>
      <c r="D153" s="59">
        <v>21960</v>
      </c>
      <c r="E153" s="62">
        <v>11</v>
      </c>
      <c r="F153" s="59">
        <v>21976</v>
      </c>
      <c r="G153" s="65">
        <v>21</v>
      </c>
      <c r="H153" s="65">
        <v>21983</v>
      </c>
      <c r="I153" s="40">
        <v>11</v>
      </c>
      <c r="J153" s="40">
        <v>21991</v>
      </c>
      <c r="K153" s="50">
        <v>1</v>
      </c>
      <c r="L153">
        <v>21121</v>
      </c>
    </row>
    <row r="154" spans="1:12" x14ac:dyDescent="0.3">
      <c r="A154" s="59">
        <v>21</v>
      </c>
      <c r="B154" s="59">
        <v>22106</v>
      </c>
      <c r="C154" s="62">
        <v>11</v>
      </c>
      <c r="D154" s="59">
        <v>22118</v>
      </c>
      <c r="E154" s="62">
        <v>11</v>
      </c>
      <c r="F154" s="59">
        <v>22129</v>
      </c>
      <c r="G154" s="65">
        <v>12</v>
      </c>
      <c r="H154" s="65">
        <v>22137</v>
      </c>
      <c r="I154" s="40">
        <v>24</v>
      </c>
      <c r="J154" s="40">
        <v>22144</v>
      </c>
      <c r="K154" s="50">
        <v>0</v>
      </c>
      <c r="L154">
        <v>21112</v>
      </c>
    </row>
    <row r="155" spans="1:12" x14ac:dyDescent="0.3">
      <c r="A155" s="59">
        <v>21</v>
      </c>
      <c r="B155" s="59">
        <v>22257</v>
      </c>
      <c r="C155" s="62">
        <v>22</v>
      </c>
      <c r="D155" s="59">
        <v>22264</v>
      </c>
      <c r="E155" s="62">
        <v>24</v>
      </c>
      <c r="F155" s="59">
        <v>22271</v>
      </c>
      <c r="G155" s="65">
        <v>14</v>
      </c>
      <c r="H155" s="65">
        <v>22280</v>
      </c>
      <c r="I155" s="40">
        <v>24</v>
      </c>
      <c r="J155" s="40">
        <v>22290</v>
      </c>
      <c r="K155" s="50">
        <v>0</v>
      </c>
      <c r="L155">
        <v>22212</v>
      </c>
    </row>
    <row r="156" spans="1:12" x14ac:dyDescent="0.3">
      <c r="A156" s="59">
        <v>21</v>
      </c>
      <c r="B156" s="59">
        <v>22404</v>
      </c>
      <c r="C156" s="62">
        <v>11</v>
      </c>
      <c r="D156" s="59">
        <v>22414</v>
      </c>
      <c r="E156" s="62">
        <v>22</v>
      </c>
      <c r="F156" s="59">
        <v>22424</v>
      </c>
      <c r="G156" s="65">
        <v>14</v>
      </c>
      <c r="H156" s="65">
        <v>22433</v>
      </c>
      <c r="I156" s="40">
        <v>13</v>
      </c>
      <c r="J156" s="40">
        <v>22441</v>
      </c>
      <c r="K156" s="50">
        <v>0</v>
      </c>
      <c r="L156">
        <v>21211</v>
      </c>
    </row>
    <row r="157" spans="1:12" x14ac:dyDescent="0.3">
      <c r="A157" s="59">
        <v>21</v>
      </c>
      <c r="B157" s="59">
        <v>22566</v>
      </c>
      <c r="C157" s="62">
        <v>11</v>
      </c>
      <c r="D157" s="59">
        <v>22577</v>
      </c>
      <c r="E157" s="62">
        <v>22</v>
      </c>
      <c r="F157" s="59">
        <v>22583</v>
      </c>
      <c r="G157" s="65">
        <v>14</v>
      </c>
      <c r="H157" s="65">
        <v>22593</v>
      </c>
      <c r="I157" s="40">
        <v>24</v>
      </c>
      <c r="J157" s="40">
        <v>22603</v>
      </c>
      <c r="K157" s="50">
        <v>0</v>
      </c>
      <c r="L157">
        <v>21212</v>
      </c>
    </row>
    <row r="158" spans="1:12" x14ac:dyDescent="0.3">
      <c r="A158" s="59">
        <v>21</v>
      </c>
      <c r="B158" s="59">
        <v>22757</v>
      </c>
      <c r="C158" s="62">
        <v>11</v>
      </c>
      <c r="D158" s="59">
        <v>22773</v>
      </c>
      <c r="E158" s="62">
        <v>11</v>
      </c>
      <c r="F158" s="59">
        <v>22785</v>
      </c>
      <c r="G158" s="65">
        <v>21</v>
      </c>
      <c r="H158" s="65">
        <v>22796</v>
      </c>
      <c r="I158" s="40">
        <v>11</v>
      </c>
      <c r="J158" s="40">
        <v>22805</v>
      </c>
      <c r="K158" s="50">
        <v>1</v>
      </c>
      <c r="L158">
        <v>21121</v>
      </c>
    </row>
    <row r="159" spans="1:12" x14ac:dyDescent="0.3">
      <c r="A159" s="59">
        <v>21</v>
      </c>
      <c r="B159" s="59">
        <v>22919</v>
      </c>
      <c r="C159" s="62">
        <v>11</v>
      </c>
      <c r="D159" s="59">
        <v>22929</v>
      </c>
      <c r="E159" s="62">
        <v>11</v>
      </c>
      <c r="F159" s="59">
        <v>22934</v>
      </c>
      <c r="G159" s="65">
        <v>21</v>
      </c>
      <c r="H159" s="65">
        <v>22940</v>
      </c>
      <c r="I159" s="40">
        <v>11</v>
      </c>
      <c r="J159" s="40">
        <v>22950</v>
      </c>
      <c r="K159" s="50">
        <v>1</v>
      </c>
      <c r="L159">
        <v>21121</v>
      </c>
    </row>
    <row r="160" spans="1:12" x14ac:dyDescent="0.3">
      <c r="A160" s="59">
        <v>12</v>
      </c>
      <c r="B160" s="59">
        <v>23057</v>
      </c>
      <c r="C160" s="62">
        <v>13</v>
      </c>
      <c r="D160" s="59">
        <v>23062</v>
      </c>
      <c r="E160" s="62">
        <v>24</v>
      </c>
      <c r="F160" s="59">
        <v>23072</v>
      </c>
      <c r="G160" s="65">
        <v>14</v>
      </c>
      <c r="H160" s="65">
        <v>23082</v>
      </c>
      <c r="I160" s="40">
        <v>13</v>
      </c>
      <c r="J160" s="40">
        <v>23092</v>
      </c>
      <c r="K160" s="50">
        <v>0</v>
      </c>
      <c r="L160">
        <v>11211</v>
      </c>
    </row>
    <row r="161" spans="1:12" x14ac:dyDescent="0.3">
      <c r="A161" s="59">
        <v>12</v>
      </c>
      <c r="B161" s="59">
        <v>23208</v>
      </c>
      <c r="C161" s="62">
        <v>13</v>
      </c>
      <c r="D161" s="59">
        <v>23214</v>
      </c>
      <c r="E161" s="62">
        <v>13</v>
      </c>
      <c r="F161" s="59">
        <v>23224</v>
      </c>
      <c r="G161" s="65">
        <v>23</v>
      </c>
      <c r="H161" s="65">
        <v>23233</v>
      </c>
      <c r="I161" s="40">
        <v>13</v>
      </c>
      <c r="J161" s="40">
        <v>23243</v>
      </c>
      <c r="K161" s="50">
        <v>0</v>
      </c>
      <c r="L161">
        <v>11121</v>
      </c>
    </row>
    <row r="162" spans="1:12" x14ac:dyDescent="0.3">
      <c r="A162" s="59">
        <v>12</v>
      </c>
      <c r="B162" s="59">
        <v>23361</v>
      </c>
      <c r="C162" s="62">
        <v>13</v>
      </c>
      <c r="D162" s="59">
        <v>23369</v>
      </c>
      <c r="E162" s="62">
        <v>13</v>
      </c>
      <c r="F162" s="59">
        <v>23378</v>
      </c>
      <c r="G162" s="65">
        <v>23</v>
      </c>
      <c r="H162" s="65">
        <v>23387</v>
      </c>
      <c r="I162" s="40">
        <v>13</v>
      </c>
      <c r="J162" s="40">
        <v>23401</v>
      </c>
      <c r="K162" s="50">
        <v>0</v>
      </c>
      <c r="L162">
        <v>11121</v>
      </c>
    </row>
    <row r="163" spans="1:12" x14ac:dyDescent="0.3">
      <c r="A163" s="59">
        <v>21</v>
      </c>
      <c r="B163" s="59">
        <v>23510</v>
      </c>
      <c r="C163" s="62">
        <v>11</v>
      </c>
      <c r="D163" s="59">
        <v>23521</v>
      </c>
      <c r="E163" s="62">
        <v>11</v>
      </c>
      <c r="F163" s="59">
        <v>23526</v>
      </c>
      <c r="G163" s="65">
        <v>12</v>
      </c>
      <c r="H163" s="65">
        <v>23532</v>
      </c>
      <c r="I163" s="40">
        <v>24</v>
      </c>
      <c r="J163" s="40">
        <v>23541</v>
      </c>
      <c r="K163" s="50">
        <v>0</v>
      </c>
      <c r="L163">
        <v>21112</v>
      </c>
    </row>
    <row r="164" spans="1:12" x14ac:dyDescent="0.3">
      <c r="A164" s="59">
        <v>21</v>
      </c>
      <c r="B164" s="59">
        <v>23652</v>
      </c>
      <c r="C164" s="62">
        <v>11</v>
      </c>
      <c r="D164" s="59">
        <v>23665</v>
      </c>
      <c r="E164" s="62">
        <v>11</v>
      </c>
      <c r="F164" s="59">
        <v>23676</v>
      </c>
      <c r="G164" s="65">
        <v>12</v>
      </c>
      <c r="H164" s="65">
        <v>23690</v>
      </c>
      <c r="I164" s="40">
        <v>13</v>
      </c>
      <c r="J164" s="40">
        <v>23698</v>
      </c>
      <c r="K164" s="50">
        <v>0</v>
      </c>
      <c r="L164">
        <v>21111</v>
      </c>
    </row>
    <row r="165" spans="1:12" x14ac:dyDescent="0.3">
      <c r="A165" s="59">
        <v>12</v>
      </c>
      <c r="B165" s="59">
        <v>23820</v>
      </c>
      <c r="C165" s="62">
        <v>13</v>
      </c>
      <c r="D165" s="59">
        <v>23831</v>
      </c>
      <c r="E165" s="62">
        <v>13</v>
      </c>
      <c r="F165" s="59">
        <v>23837</v>
      </c>
      <c r="G165" s="65">
        <v>14</v>
      </c>
      <c r="H165" s="65">
        <v>23846</v>
      </c>
      <c r="I165" s="40">
        <v>13</v>
      </c>
      <c r="J165" s="40">
        <v>23854</v>
      </c>
      <c r="K165" s="50">
        <v>0</v>
      </c>
      <c r="L165">
        <v>11111</v>
      </c>
    </row>
    <row r="166" spans="1:12" x14ac:dyDescent="0.3">
      <c r="A166" s="59">
        <v>12</v>
      </c>
      <c r="B166" s="59">
        <v>23963</v>
      </c>
      <c r="C166" s="62">
        <v>13</v>
      </c>
      <c r="D166" s="59">
        <v>23972</v>
      </c>
      <c r="E166" s="62">
        <v>13</v>
      </c>
      <c r="F166" s="59">
        <v>23986</v>
      </c>
      <c r="G166" s="65">
        <v>23</v>
      </c>
      <c r="H166" s="65">
        <v>23996</v>
      </c>
      <c r="I166" s="40"/>
      <c r="J166" s="40"/>
      <c r="K166" s="50"/>
      <c r="L166">
        <v>1112</v>
      </c>
    </row>
    <row r="167" spans="1:12" x14ac:dyDescent="0.3">
      <c r="A167" s="17"/>
      <c r="B167" s="17"/>
      <c r="C167" s="17"/>
      <c r="D167" s="17"/>
      <c r="E167" s="17"/>
      <c r="F167" s="17"/>
      <c r="G167" s="17"/>
      <c r="H1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SUM(O7:O38)</f>
        <v>158</v>
      </c>
      <c r="V4" s="25" t="s">
        <v>118</v>
      </c>
      <c r="W4">
        <f>SUM(U7:U38)</f>
        <v>26</v>
      </c>
      <c r="AA4" s="25" t="s">
        <v>118</v>
      </c>
      <c r="AB4">
        <f>SUM(Z7:Z38)</f>
        <v>27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20</v>
      </c>
      <c r="C7" s="60">
        <v>13</v>
      </c>
      <c r="D7" s="57">
        <v>36</v>
      </c>
      <c r="E7" s="60">
        <v>24</v>
      </c>
      <c r="F7" s="57">
        <v>50</v>
      </c>
      <c r="G7" s="63">
        <v>14</v>
      </c>
      <c r="H7" s="63">
        <v>65</v>
      </c>
      <c r="I7" s="41">
        <v>13</v>
      </c>
      <c r="J7" s="41">
        <v>77</v>
      </c>
      <c r="K7" s="42">
        <v>0</v>
      </c>
      <c r="L7">
        <v>11211</v>
      </c>
      <c r="N7" s="35">
        <v>11111</v>
      </c>
      <c r="O7" s="35">
        <f>COUNTIF($L$7:$L$500,N7)</f>
        <v>9</v>
      </c>
      <c r="P7" s="35">
        <f>O7/$Q$4</f>
        <v>5.6962025316455694E-2</v>
      </c>
      <c r="Q7" s="35">
        <f>IF(P7=0,0,(P7*((LOG(P7))/LOG(2))))</f>
        <v>-0.23547279570008298</v>
      </c>
      <c r="T7" s="35">
        <f>N7</f>
        <v>11111</v>
      </c>
      <c r="U7" s="35">
        <f>COUNTIF(L7:L32,T7)</f>
        <v>6</v>
      </c>
      <c r="V7" s="35">
        <f>U7/(W4-U25)</f>
        <v>0.24</v>
      </c>
      <c r="W7" s="35">
        <f>IF(V7=0,0,(V7*((LOG(V7))/LOG(2))))</f>
        <v>-0.49413448537285637</v>
      </c>
      <c r="Y7" s="35">
        <f>N7</f>
        <v>11111</v>
      </c>
      <c r="Z7" s="35">
        <f>COUNTIF(L33:L59,Y7)</f>
        <v>1</v>
      </c>
      <c r="AA7" s="35">
        <f>Z7/(AB4-Z25)</f>
        <v>3.8461538461538464E-2</v>
      </c>
      <c r="AB7" s="35">
        <f>IF(AA7=0,0,(AA7*((LOG(AA7))/LOG(2))))</f>
        <v>-0.18078614300542661</v>
      </c>
      <c r="AD7" s="35">
        <f>N7</f>
        <v>11111</v>
      </c>
      <c r="AE7" s="35">
        <f>COUNTIF(L60:L85,AD7)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COUNTIF(L86:L111,AI7)</f>
        <v>1</v>
      </c>
      <c r="AK7" s="35">
        <f>AJ7/(AL4-AJ25)</f>
        <v>5.2631578947368418E-2</v>
      </c>
      <c r="AL7" s="35">
        <f>IF(AK7=0,0,(AK7*((LOG(AK7))/LOG(2))))</f>
        <v>-0.22357513228650452</v>
      </c>
      <c r="AN7" s="35">
        <f>N7</f>
        <v>11111</v>
      </c>
      <c r="AO7" s="35">
        <f>COUNTIF(L112:L138,AN7)</f>
        <v>1</v>
      </c>
      <c r="AP7" s="35">
        <f>AO7/(AQ4-AO25)</f>
        <v>4.5454545454545456E-2</v>
      </c>
      <c r="AQ7" s="35">
        <f>IF(AP7=0,0,(AP7*((LOG(AP7))/LOG(2))))</f>
        <v>-0.20270143721078623</v>
      </c>
      <c r="AS7" s="35">
        <f>N7</f>
        <v>11111</v>
      </c>
      <c r="AT7" s="35">
        <f>COUNTIF(L139:L164,AS7)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194</v>
      </c>
      <c r="C8" s="61">
        <v>13</v>
      </c>
      <c r="D8" s="58">
        <v>203</v>
      </c>
      <c r="E8" s="61">
        <v>24</v>
      </c>
      <c r="F8" s="58">
        <v>218</v>
      </c>
      <c r="G8" s="64">
        <v>14</v>
      </c>
      <c r="H8" s="64">
        <v>239</v>
      </c>
      <c r="I8" s="41">
        <v>13</v>
      </c>
      <c r="J8" s="41">
        <v>251</v>
      </c>
      <c r="K8" s="42">
        <v>0</v>
      </c>
      <c r="L8">
        <v>11211</v>
      </c>
      <c r="N8" s="35">
        <v>11112</v>
      </c>
      <c r="O8" s="35">
        <f>COUNTIF($L$7:$L$500,N8)</f>
        <v>3</v>
      </c>
      <c r="P8" s="35">
        <f>O8/$Q$4</f>
        <v>1.8987341772151899E-2</v>
      </c>
      <c r="Q8" s="35">
        <f>IF(P8=0,0,(P8*((LOG(P8))/LOG(2))))</f>
        <v>-0.10858515659726482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COUNTIF(L60:L85,AD8)</f>
        <v>1</v>
      </c>
      <c r="AF8" s="35">
        <f>AE8/(AG4-AE25)</f>
        <v>4.7619047619047616E-2</v>
      </c>
      <c r="AG8" s="35">
        <f>IF(AF8=0,0,(AF8*((LOG(AF8))/LOG(2))))</f>
        <v>-0.20915797251327431</v>
      </c>
      <c r="AI8" s="35">
        <f>N8</f>
        <v>11112</v>
      </c>
      <c r="AJ8" s="35">
        <f>COUNTIF(L86:L111,AI8)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COUNTIF(L112:L138,AN8)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COUNTIF(L139:L164,AS8)</f>
        <v>2</v>
      </c>
      <c r="AU8" s="35">
        <f>AT8/(AV4-AT25)</f>
        <v>0.10526315789473684</v>
      </c>
      <c r="AV8" s="35">
        <f>IF(AU8=0,0,(AU8*((LOG(AU8))/LOG(2))))</f>
        <v>-0.34188710667827216</v>
      </c>
    </row>
    <row r="9" spans="1:48" x14ac:dyDescent="0.3">
      <c r="A9" s="58">
        <v>12</v>
      </c>
      <c r="B9" s="58">
        <v>352</v>
      </c>
      <c r="C9" s="61">
        <v>13</v>
      </c>
      <c r="D9" s="58">
        <v>358</v>
      </c>
      <c r="E9" s="61">
        <v>13</v>
      </c>
      <c r="F9" s="58">
        <v>368</v>
      </c>
      <c r="G9" s="64">
        <v>14</v>
      </c>
      <c r="H9" s="64">
        <v>388</v>
      </c>
      <c r="I9" s="41">
        <v>13</v>
      </c>
      <c r="J9" s="41">
        <v>400</v>
      </c>
      <c r="K9" s="42">
        <v>0</v>
      </c>
      <c r="L9">
        <v>11111</v>
      </c>
      <c r="N9" s="35">
        <v>11121</v>
      </c>
      <c r="O9" s="35">
        <f>COUNTIF($L$7:$L$500,N9)</f>
        <v>5</v>
      </c>
      <c r="P9" s="35">
        <f>O9/$Q$4</f>
        <v>3.1645569620253167E-2</v>
      </c>
      <c r="Q9" s="35">
        <f>IF(P9=0,0,(P9*((LOG(P9))/LOG(2))))</f>
        <v>-0.15765356497752345</v>
      </c>
      <c r="T9" s="35">
        <f>N9</f>
        <v>11121</v>
      </c>
      <c r="U9" s="35">
        <f>COUNTIF(L7:L32,T9)</f>
        <v>3</v>
      </c>
      <c r="V9" s="35">
        <f>U9/(W4-U25)</f>
        <v>0.12</v>
      </c>
      <c r="W9" s="35">
        <f>IF(V9=0,0,(V9*((LOG(V9))/LOG(2))))</f>
        <v>-0.36706724268642821</v>
      </c>
      <c r="Y9" s="35">
        <f>N9</f>
        <v>11121</v>
      </c>
      <c r="Z9" s="35">
        <f>COUNTIF(L33:L59,Y9)</f>
        <v>1</v>
      </c>
      <c r="AA9" s="35">
        <f>Z9/(AB4-Z25)</f>
        <v>3.8461538461538464E-2</v>
      </c>
      <c r="AB9" s="35">
        <f>IF(AA9=0,0,(AA9*((LOG(AA9))/LOG(2))))</f>
        <v>-0.18078614300542661</v>
      </c>
      <c r="AD9" s="35">
        <f>N9</f>
        <v>11121</v>
      </c>
      <c r="AE9" s="35">
        <f>COUNTIF(L60:L85,AD9)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COUNTIF(L86:L111,AI9)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COUNTIF(L112:L138,AN9)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COUNTIF(L139:L164,AS9)</f>
        <v>1</v>
      </c>
      <c r="AU9" s="35">
        <f>AT9/(AV4-AT25)</f>
        <v>5.2631578947368418E-2</v>
      </c>
      <c r="AV9" s="35">
        <f>IF(AU9=0,0,(AU9*((LOG(AU9))/LOG(2))))</f>
        <v>-0.22357513228650452</v>
      </c>
    </row>
    <row r="10" spans="1:48" x14ac:dyDescent="0.3">
      <c r="A10" s="58">
        <v>12</v>
      </c>
      <c r="B10" s="58">
        <v>506</v>
      </c>
      <c r="C10" s="61">
        <v>13</v>
      </c>
      <c r="D10" s="58">
        <v>531</v>
      </c>
      <c r="E10" s="61">
        <v>13</v>
      </c>
      <c r="F10" s="58">
        <v>545</v>
      </c>
      <c r="G10" s="64">
        <v>14</v>
      </c>
      <c r="H10" s="64">
        <v>559</v>
      </c>
      <c r="I10" s="41">
        <v>13</v>
      </c>
      <c r="J10" s="41">
        <v>572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COUNTIF(L139:L164,AS10)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673</v>
      </c>
      <c r="C11" s="61">
        <v>13</v>
      </c>
      <c r="D11" s="58">
        <v>680</v>
      </c>
      <c r="E11" s="61">
        <v>13</v>
      </c>
      <c r="F11" s="58">
        <v>689</v>
      </c>
      <c r="G11" s="64">
        <v>14</v>
      </c>
      <c r="H11" s="64">
        <v>700</v>
      </c>
      <c r="I11" s="41">
        <v>13</v>
      </c>
      <c r="J11" s="41">
        <v>724</v>
      </c>
      <c r="K11" s="42">
        <v>0</v>
      </c>
      <c r="L11">
        <v>11111</v>
      </c>
      <c r="N11" s="35">
        <v>11211</v>
      </c>
      <c r="O11" s="35">
        <f>COUNTIF($L$7:$L$500,N11)</f>
        <v>22</v>
      </c>
      <c r="P11" s="35">
        <f>O11/$Q$4</f>
        <v>0.13924050632911392</v>
      </c>
      <c r="Q11" s="35">
        <f>IF(P11=0,0,(P11*((LOG(P11))/LOG(2))))</f>
        <v>-0.39604861297389699</v>
      </c>
      <c r="T11" s="35">
        <f>N11</f>
        <v>11211</v>
      </c>
      <c r="U11" s="35">
        <f>COUNTIF(L7:L32,T11)</f>
        <v>7</v>
      </c>
      <c r="V11" s="35">
        <f>U11/(W4-U25)</f>
        <v>0.28000000000000003</v>
      </c>
      <c r="W11" s="35">
        <f>IF(V11=0,0,(V11*((LOG(V11))/LOG(2))))</f>
        <v>-0.51422035496079388</v>
      </c>
      <c r="Y11" s="35">
        <f>N11</f>
        <v>11211</v>
      </c>
      <c r="Z11" s="35">
        <f>COUNTIF(L33:L59,Y11)</f>
        <v>1</v>
      </c>
      <c r="AA11" s="35">
        <f>Z11/(AB4-Z25)</f>
        <v>3.8461538461538464E-2</v>
      </c>
      <c r="AB11" s="35">
        <f>IF(AA11=0,0,(AA11*((LOG(AA11))/LOG(2))))</f>
        <v>-0.18078614300542661</v>
      </c>
      <c r="AD11" s="35">
        <f>N11</f>
        <v>11211</v>
      </c>
      <c r="AE11" s="35">
        <f>COUNTIF(L60:L85,AD11)</f>
        <v>3</v>
      </c>
      <c r="AF11" s="35">
        <f>AE11/(AG4-AE25)</f>
        <v>0.14285714285714285</v>
      </c>
      <c r="AG11" s="35">
        <f>IF(AF11=0,0,(AF11*((LOG(AF11))/LOG(2))))</f>
        <v>-0.40105070315108626</v>
      </c>
      <c r="AI11" s="35">
        <f>N11</f>
        <v>11211</v>
      </c>
      <c r="AJ11" s="35">
        <f>COUNTIF(L86:L111,AI11)</f>
        <v>3</v>
      </c>
      <c r="AK11" s="35">
        <f>AJ11/(AL4-AJ25)</f>
        <v>0.15789473684210525</v>
      </c>
      <c r="AL11" s="35">
        <f>IF(AK11=0,0,(AK11*((LOG(AK11))/LOG(2))))</f>
        <v>-0.42046815990354147</v>
      </c>
      <c r="AN11" s="35">
        <f>N11</f>
        <v>11211</v>
      </c>
      <c r="AO11" s="35">
        <f>COUNTIF(L112:L138,AN11)</f>
        <v>3</v>
      </c>
      <c r="AP11" s="35">
        <f>AO11/(AQ4-AO25)</f>
        <v>0.13636363636363635</v>
      </c>
      <c r="AQ11" s="35">
        <f>IF(AP11=0,0,(AP11*((LOG(AP11))/LOG(2))))</f>
        <v>-0.39197306153401923</v>
      </c>
      <c r="AS11" s="35">
        <f>N11</f>
        <v>11211</v>
      </c>
      <c r="AT11" s="35">
        <f>COUNTIF(L139:L164,AS11)</f>
        <v>5</v>
      </c>
      <c r="AU11" s="35">
        <f>AT11/(AV4-AT25)</f>
        <v>0.26315789473684209</v>
      </c>
      <c r="AV11" s="35">
        <f>IF(AU11=0,0,(AU11*((LOG(AU11))/LOG(2))))</f>
        <v>-0.50684195225163764</v>
      </c>
    </row>
    <row r="12" spans="1:48" x14ac:dyDescent="0.3">
      <c r="A12" s="58">
        <v>12</v>
      </c>
      <c r="B12" s="58">
        <v>823</v>
      </c>
      <c r="C12" s="61">
        <v>13</v>
      </c>
      <c r="D12" s="58">
        <v>829</v>
      </c>
      <c r="E12" s="61">
        <v>13</v>
      </c>
      <c r="F12" s="58">
        <v>836</v>
      </c>
      <c r="G12" s="64">
        <v>23</v>
      </c>
      <c r="H12" s="64">
        <v>845</v>
      </c>
      <c r="I12" s="41">
        <v>13</v>
      </c>
      <c r="J12" s="41">
        <v>860</v>
      </c>
      <c r="K12" s="42">
        <v>0</v>
      </c>
      <c r="L12">
        <v>11121</v>
      </c>
      <c r="N12" s="35">
        <v>11212</v>
      </c>
      <c r="O12" s="35">
        <f>COUNTIF($L$7:$L$500,N12)</f>
        <v>4</v>
      </c>
      <c r="P12" s="35">
        <f>O12/$Q$4</f>
        <v>2.5316455696202531E-2</v>
      </c>
      <c r="Q12" s="35">
        <f>IF(P12=0,0,(P12*((LOG(P12))/LOG(2))))</f>
        <v>-0.13427293033359755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COUNTIF(L60:L85,AD12)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COUNTIF(L86:L111,AI12)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COUNTIF(L112:L138,AN12)</f>
        <v>2</v>
      </c>
      <c r="AP12" s="35">
        <f>AO12/(AQ4-AO25)</f>
        <v>9.0909090909090912E-2</v>
      </c>
      <c r="AQ12" s="35">
        <f>IF(AP12=0,0,(AP12*((LOG(AP12))/LOG(2))))</f>
        <v>-0.31449378351248153</v>
      </c>
      <c r="AS12" s="35">
        <f>N12</f>
        <v>11212</v>
      </c>
      <c r="AT12" s="35">
        <f>COUNTIF(L139:L164,AS12)</f>
        <v>2</v>
      </c>
      <c r="AU12" s="35">
        <f>AT12/(AV4-AT25)</f>
        <v>0.10526315789473684</v>
      </c>
      <c r="AV12" s="35">
        <f>IF(AU12=0,0,(AU12*((LOG(AU12))/LOG(2))))</f>
        <v>-0.34188710667827216</v>
      </c>
    </row>
    <row r="13" spans="1:48" x14ac:dyDescent="0.3">
      <c r="A13" s="58">
        <v>12</v>
      </c>
      <c r="B13" s="58">
        <v>962</v>
      </c>
      <c r="C13" s="61">
        <v>24</v>
      </c>
      <c r="D13" s="58">
        <v>974</v>
      </c>
      <c r="E13" s="61">
        <v>13</v>
      </c>
      <c r="F13" s="58">
        <v>1025</v>
      </c>
      <c r="G13" s="64">
        <v>14</v>
      </c>
      <c r="H13" s="64">
        <v>1040</v>
      </c>
      <c r="I13" s="41">
        <v>13</v>
      </c>
      <c r="J13" s="41">
        <v>1050</v>
      </c>
      <c r="K13" s="51">
        <v>1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COUNTIF(L139:L164,AS13)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1151</v>
      </c>
      <c r="C14" s="61">
        <v>13</v>
      </c>
      <c r="D14" s="58">
        <v>1157</v>
      </c>
      <c r="E14" s="61">
        <v>13</v>
      </c>
      <c r="F14" s="58">
        <v>1164</v>
      </c>
      <c r="G14" s="64">
        <v>23</v>
      </c>
      <c r="H14" s="64">
        <v>1171</v>
      </c>
      <c r="I14" s="41">
        <v>13</v>
      </c>
      <c r="J14" s="41">
        <v>1191</v>
      </c>
      <c r="K14" s="42">
        <v>0</v>
      </c>
      <c r="L14">
        <v>11121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COUNTIF(L139:L164,AS14)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1306</v>
      </c>
      <c r="C15" s="61">
        <v>13</v>
      </c>
      <c r="D15" s="58">
        <v>1312</v>
      </c>
      <c r="E15" s="61">
        <v>24</v>
      </c>
      <c r="F15" s="58">
        <v>1324</v>
      </c>
      <c r="G15" s="64">
        <v>14</v>
      </c>
      <c r="H15" s="64">
        <v>1342</v>
      </c>
      <c r="I15" s="41">
        <v>13</v>
      </c>
      <c r="J15" s="41">
        <v>1350</v>
      </c>
      <c r="K15" s="42">
        <v>0</v>
      </c>
      <c r="L15">
        <v>11211</v>
      </c>
      <c r="N15" s="35">
        <v>12111</v>
      </c>
      <c r="O15" s="35">
        <f>COUNTIF($L$7:$L$500,N15)</f>
        <v>10</v>
      </c>
      <c r="P15" s="35">
        <f>O15/$Q$4</f>
        <v>6.3291139240506333E-2</v>
      </c>
      <c r="Q15" s="35">
        <f>IF(P15=0,0,(P15*((LOG(P15))/LOG(2))))</f>
        <v>-0.25201599071454056</v>
      </c>
      <c r="T15" s="35">
        <f>N15</f>
        <v>12111</v>
      </c>
      <c r="U15" s="35">
        <f>COUNTIF(L7:L32,T15)</f>
        <v>5</v>
      </c>
      <c r="V15" s="35">
        <f>U15/(W4-U25)</f>
        <v>0.2</v>
      </c>
      <c r="W15" s="35">
        <f>IF(V15=0,0,(V15*((LOG(V15))/LOG(2))))</f>
        <v>-0.46438561897747244</v>
      </c>
      <c r="Y15" s="35">
        <f>N15</f>
        <v>12111</v>
      </c>
      <c r="Z15" s="35">
        <f>COUNTIF(L33:L59,Y15)</f>
        <v>2</v>
      </c>
      <c r="AA15" s="35">
        <f>Z15/(AB4-Z25)</f>
        <v>7.6923076923076927E-2</v>
      </c>
      <c r="AB15" s="35">
        <f>IF(AA15=0,0,(AA15*((LOG(AA15))/LOG(2))))</f>
        <v>-0.28464920908777636</v>
      </c>
      <c r="AD15" s="35">
        <f>N15</f>
        <v>12111</v>
      </c>
      <c r="AE15" s="35">
        <f>COUNTIF(L60:L85,AD15)</f>
        <v>2</v>
      </c>
      <c r="AF15" s="35">
        <f>AE15/(AG4-AE25)</f>
        <v>9.5238095238095233E-2</v>
      </c>
      <c r="AG15" s="35">
        <f>IF(AF15=0,0,(AF15*((LOG(AF15))/LOG(2))))</f>
        <v>-0.32307784978845333</v>
      </c>
      <c r="AI15" s="35">
        <f>N15</f>
        <v>12111</v>
      </c>
      <c r="AJ15" s="35">
        <f>COUNTIF(L86:L111,AI15)</f>
        <v>1</v>
      </c>
      <c r="AK15" s="35">
        <f>AJ15/(AL4-AJ25)</f>
        <v>5.2631578947368418E-2</v>
      </c>
      <c r="AL15" s="35">
        <f>IF(AK15=0,0,(AK15*((LOG(AK15))/LOG(2))))</f>
        <v>-0.22357513228650452</v>
      </c>
      <c r="AN15" s="35">
        <f>N15</f>
        <v>12111</v>
      </c>
      <c r="AO15" s="35">
        <f>COUNTIF(L112:L138,AN15)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COUNTIF(L139:L164,AS15)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1460</v>
      </c>
      <c r="C16" s="61">
        <v>13</v>
      </c>
      <c r="D16" s="58">
        <v>1466</v>
      </c>
      <c r="E16" s="61">
        <v>24</v>
      </c>
      <c r="F16" s="58">
        <v>1477</v>
      </c>
      <c r="G16" s="64">
        <v>14</v>
      </c>
      <c r="H16" s="64">
        <v>1490</v>
      </c>
      <c r="I16" s="41">
        <v>13</v>
      </c>
      <c r="J16" s="41">
        <v>1499</v>
      </c>
      <c r="K16" s="42">
        <v>0</v>
      </c>
      <c r="L16">
        <v>11211</v>
      </c>
      <c r="N16" s="35">
        <v>12112</v>
      </c>
      <c r="O16" s="35">
        <f>COUNTIF($L$7:$L$500,N16)</f>
        <v>2</v>
      </c>
      <c r="P16" s="35">
        <f>O16/$Q$4</f>
        <v>1.2658227848101266E-2</v>
      </c>
      <c r="Q16" s="35">
        <f>IF(P16=0,0,(P16*((LOG(P16))/LOG(2))))</f>
        <v>-7.9794693014900039E-2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COUNTIF(L60:L85,AD16)</f>
        <v>1</v>
      </c>
      <c r="AF16" s="35">
        <f>AE16/(AG4-AE25)</f>
        <v>4.7619047619047616E-2</v>
      </c>
      <c r="AG16" s="35">
        <f>IF(AF16=0,0,(AF16*((LOG(AF16))/LOG(2))))</f>
        <v>-0.20915797251327431</v>
      </c>
      <c r="AI16" s="35">
        <f>N16</f>
        <v>12112</v>
      </c>
      <c r="AJ16" s="35">
        <f>COUNTIF(L86:L111,AI16)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COUNTIF(L112:L138,AN16)</f>
        <v>1</v>
      </c>
      <c r="AP16" s="35">
        <f>AO16/(AQ4-AO25)</f>
        <v>4.5454545454545456E-2</v>
      </c>
      <c r="AQ16" s="35">
        <f>IF(AP16=0,0,(AP16*((LOG(AP16))/LOG(2))))</f>
        <v>-0.20270143721078623</v>
      </c>
      <c r="AS16" s="35">
        <f>N16</f>
        <v>12112</v>
      </c>
      <c r="AT16" s="35">
        <f>COUNTIF(L139:L164,AS16)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1612</v>
      </c>
      <c r="C17" s="61">
        <v>22</v>
      </c>
      <c r="D17" s="58">
        <v>1614</v>
      </c>
      <c r="E17" s="61">
        <v>13</v>
      </c>
      <c r="F17" s="58">
        <v>1626</v>
      </c>
      <c r="G17" s="64">
        <v>14</v>
      </c>
      <c r="H17" s="64">
        <v>1635</v>
      </c>
      <c r="I17" s="41">
        <v>13</v>
      </c>
      <c r="J17" s="41">
        <v>1644</v>
      </c>
      <c r="K17" s="42">
        <v>0</v>
      </c>
      <c r="L17">
        <v>22111</v>
      </c>
      <c r="N17" s="35">
        <v>12121</v>
      </c>
      <c r="O17" s="35">
        <f>COUNTIF($L$7:$L$500,N17)</f>
        <v>9</v>
      </c>
      <c r="P17" s="35">
        <f>O17/$Q$4</f>
        <v>5.6962025316455694E-2</v>
      </c>
      <c r="Q17" s="35">
        <f>IF(P17=0,0,(P17*((LOG(P17))/LOG(2))))</f>
        <v>-0.23547279570008298</v>
      </c>
      <c r="T17" s="35">
        <f>N17</f>
        <v>12121</v>
      </c>
      <c r="U17" s="35">
        <f>COUNTIF(L7:L32,T17)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COUNTIF(L33:L59,Y17)</f>
        <v>1</v>
      </c>
      <c r="AA17" s="35">
        <f>Z17/(AB4-Z25)</f>
        <v>3.8461538461538464E-2</v>
      </c>
      <c r="AB17" s="35">
        <f>IF(AA17=0,0,(AA17*((LOG(AA17))/LOG(2))))</f>
        <v>-0.18078614300542661</v>
      </c>
      <c r="AD17" s="35">
        <f>N17</f>
        <v>12121</v>
      </c>
      <c r="AE17" s="35">
        <f>COUNTIF(L60:L85,AD17)</f>
        <v>1</v>
      </c>
      <c r="AF17" s="35">
        <f>AE17/(AG4-AE25)</f>
        <v>4.7619047619047616E-2</v>
      </c>
      <c r="AG17" s="35">
        <f>IF(AF17=0,0,(AF17*((LOG(AF17))/LOG(2))))</f>
        <v>-0.20915797251327431</v>
      </c>
      <c r="AI17" s="35">
        <f>N17</f>
        <v>12121</v>
      </c>
      <c r="AJ17" s="35">
        <f>COUNTIF(L86:L111,AI17)</f>
        <v>3</v>
      </c>
      <c r="AK17" s="35">
        <f>AJ17/(AL4-AJ25)</f>
        <v>0.15789473684210525</v>
      </c>
      <c r="AL17" s="35">
        <f>IF(AK17=0,0,(AK17*((LOG(AK17))/LOG(2))))</f>
        <v>-0.42046815990354147</v>
      </c>
      <c r="AN17" s="35">
        <f>N17</f>
        <v>12121</v>
      </c>
      <c r="AO17" s="35">
        <f>COUNTIF(L112:L138,AN17)</f>
        <v>2</v>
      </c>
      <c r="AP17" s="35">
        <f>AO17/(AQ4-AO25)</f>
        <v>9.0909090909090912E-2</v>
      </c>
      <c r="AQ17" s="35">
        <f>IF(AP17=0,0,(AP17*((LOG(AP17))/LOG(2))))</f>
        <v>-0.31449378351248153</v>
      </c>
      <c r="AS17" s="35">
        <f>N17</f>
        <v>12121</v>
      </c>
      <c r="AT17" s="35">
        <f>COUNTIF(L139:L164,AS17)</f>
        <v>2</v>
      </c>
      <c r="AU17" s="35">
        <f>AT17/(AV4-AT25)</f>
        <v>0.10526315789473684</v>
      </c>
      <c r="AV17" s="35">
        <f>IF(AU17=0,0,(AU17*((LOG(AU17))/LOG(2))))</f>
        <v>-0.34188710667827216</v>
      </c>
    </row>
    <row r="18" spans="1:48" x14ac:dyDescent="0.3">
      <c r="A18" s="58">
        <v>12</v>
      </c>
      <c r="B18" s="58">
        <v>1752</v>
      </c>
      <c r="C18" s="61">
        <v>13</v>
      </c>
      <c r="D18" s="58">
        <v>1761</v>
      </c>
      <c r="E18" s="61">
        <v>24</v>
      </c>
      <c r="F18" s="58">
        <v>1772</v>
      </c>
      <c r="G18" s="64">
        <v>14</v>
      </c>
      <c r="H18" s="64">
        <v>1784</v>
      </c>
      <c r="I18" s="41">
        <v>13</v>
      </c>
      <c r="J18" s="41">
        <v>1794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COUNTIF(L112:L138,AN18)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COUNTIF(L139:L164,AS18)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1894</v>
      </c>
      <c r="C19" s="61">
        <v>13</v>
      </c>
      <c r="D19" s="58">
        <v>1903</v>
      </c>
      <c r="E19" s="61">
        <v>13</v>
      </c>
      <c r="F19" s="58">
        <v>1915</v>
      </c>
      <c r="G19" s="64">
        <v>14</v>
      </c>
      <c r="H19" s="64">
        <v>1924</v>
      </c>
      <c r="I19" s="41">
        <v>13</v>
      </c>
      <c r="J19" s="41">
        <v>1933</v>
      </c>
      <c r="K19" s="42">
        <v>0</v>
      </c>
      <c r="L19">
        <v>11111</v>
      </c>
      <c r="N19" s="35">
        <v>12211</v>
      </c>
      <c r="O19" s="35">
        <f>COUNTIF($L$7:$L$500,N19)</f>
        <v>2</v>
      </c>
      <c r="P19" s="35">
        <f>O19/$Q$4</f>
        <v>1.2658227848101266E-2</v>
      </c>
      <c r="Q19" s="35">
        <f>IF(P19=0,0,(P19*((LOG(P19))/LOG(2))))</f>
        <v>-7.9794693014900039E-2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COUNTIF(L60:L85,AD19)</f>
        <v>2</v>
      </c>
      <c r="AF19" s="35">
        <f>AE19/(AG4-AE25)</f>
        <v>9.5238095238095233E-2</v>
      </c>
      <c r="AG19" s="35">
        <f>IF(AF19=0,0,(AF19*((LOG(AF19))/LOG(2))))</f>
        <v>-0.32307784978845333</v>
      </c>
      <c r="AI19" s="35">
        <f>N19</f>
        <v>12211</v>
      </c>
      <c r="AJ19" s="35">
        <f>COUNTIF(L86:L111,AI19)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COUNTIF(L112:L138,AN19)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COUNTIF(L139:L164,AS19)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2034</v>
      </c>
      <c r="C20" s="61">
        <v>13</v>
      </c>
      <c r="D20" s="58">
        <v>2040</v>
      </c>
      <c r="E20" s="61">
        <v>13</v>
      </c>
      <c r="F20" s="58">
        <v>2046</v>
      </c>
      <c r="G20" s="64">
        <v>23</v>
      </c>
      <c r="H20" s="64">
        <v>2056</v>
      </c>
      <c r="I20" s="41">
        <v>13</v>
      </c>
      <c r="J20" s="41">
        <v>2071</v>
      </c>
      <c r="K20" s="42">
        <v>0</v>
      </c>
      <c r="L20">
        <v>11121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COUNTIF(L86:L111,AI20)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COUNTIF(L112:L138,AN20)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COUNTIF(L139:L164,AS20)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2181</v>
      </c>
      <c r="C21" s="61">
        <v>13</v>
      </c>
      <c r="D21" s="58">
        <v>2191</v>
      </c>
      <c r="E21" s="61">
        <v>24</v>
      </c>
      <c r="F21" s="58">
        <v>2198</v>
      </c>
      <c r="G21" s="64">
        <v>14</v>
      </c>
      <c r="H21" s="64">
        <v>2223</v>
      </c>
      <c r="I21" s="41">
        <v>13</v>
      </c>
      <c r="J21" s="41">
        <v>2233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COUNTIF(L112:L138,AN21)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COUNTIF(L139:L164,AS21)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2335</v>
      </c>
      <c r="C22" s="61">
        <v>11</v>
      </c>
      <c r="D22" s="58">
        <v>2346</v>
      </c>
      <c r="E22" s="61">
        <v>11</v>
      </c>
      <c r="F22" s="58">
        <v>2353</v>
      </c>
      <c r="G22" s="64">
        <v>21</v>
      </c>
      <c r="H22" s="64">
        <v>2365</v>
      </c>
      <c r="I22" s="41">
        <v>11</v>
      </c>
      <c r="J22" s="41">
        <v>2377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COUNTIF(L139:L164,AS22)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2490</v>
      </c>
      <c r="C23" s="61">
        <v>24</v>
      </c>
      <c r="D23" s="58">
        <v>2496</v>
      </c>
      <c r="E23" s="61">
        <v>13</v>
      </c>
      <c r="F23" s="58">
        <v>2507</v>
      </c>
      <c r="G23" s="64">
        <v>14</v>
      </c>
      <c r="H23" s="64">
        <v>2515</v>
      </c>
      <c r="I23" s="41">
        <v>13</v>
      </c>
      <c r="J23" s="41">
        <v>2525</v>
      </c>
      <c r="K23" s="42">
        <v>0</v>
      </c>
      <c r="L23">
        <v>12111</v>
      </c>
      <c r="N23" s="35">
        <v>21111</v>
      </c>
      <c r="O23" s="35">
        <f>COUNTIF($L$7:$L$500,N23)</f>
        <v>15</v>
      </c>
      <c r="P23" s="35">
        <f>O23/$Q$4</f>
        <v>9.49367088607595E-2</v>
      </c>
      <c r="Q23" s="35">
        <f>IF(P23=0,0,(P23*((LOG(P23))/LOG(2))))</f>
        <v>-0.32248957144638457</v>
      </c>
      <c r="T23" s="35">
        <f>N23</f>
        <v>21111</v>
      </c>
      <c r="U23" s="35">
        <f>COUNTIF(L7:L32,T23)</f>
        <v>3</v>
      </c>
      <c r="V23" s="35">
        <f>U23/(W4-U25)</f>
        <v>0.12</v>
      </c>
      <c r="W23" s="35">
        <f>IF(V23=0,0,(V23*((LOG(V23))/LOG(2))))</f>
        <v>-0.36706724268642821</v>
      </c>
      <c r="Y23" s="35">
        <f>N23</f>
        <v>21111</v>
      </c>
      <c r="Z23" s="35">
        <f>COUNTIF(L33:L59,Y23)</f>
        <v>11</v>
      </c>
      <c r="AA23" s="35">
        <f>Z23/(AB4-Z25)</f>
        <v>0.42307692307692307</v>
      </c>
      <c r="AB23" s="35">
        <f>IF(AA23=0,0,(AA23*((LOG(AA23))/LOG(2))))</f>
        <v>-0.52504188825160547</v>
      </c>
      <c r="AD23" s="35">
        <f>N23</f>
        <v>21111</v>
      </c>
      <c r="AE23" s="35">
        <f>COUNTIF(L60:L85,AD23)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COUNTIF(L86:L111,AI23)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COUNTIF(L112:L138,AN23)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COUNTIF(L139:L164,AS23)</f>
        <v>1</v>
      </c>
      <c r="AU23" s="35">
        <f>AT23/(AV4-AT25)</f>
        <v>5.2631578947368418E-2</v>
      </c>
      <c r="AV23" s="35">
        <f>IF(AU23=0,0,(AU23*((LOG(AU23))/LOG(2))))</f>
        <v>-0.22357513228650452</v>
      </c>
    </row>
    <row r="24" spans="1:48" x14ac:dyDescent="0.3">
      <c r="A24" s="58">
        <v>21</v>
      </c>
      <c r="B24" s="58">
        <v>2624</v>
      </c>
      <c r="C24" s="61">
        <v>11</v>
      </c>
      <c r="D24" s="58">
        <v>2640</v>
      </c>
      <c r="E24" s="61">
        <v>11</v>
      </c>
      <c r="F24" s="58">
        <v>2650</v>
      </c>
      <c r="G24" s="64">
        <v>12</v>
      </c>
      <c r="H24" s="64">
        <v>2659</v>
      </c>
      <c r="I24" s="41">
        <v>13</v>
      </c>
      <c r="J24" s="41">
        <v>2669</v>
      </c>
      <c r="K24" s="42">
        <v>0</v>
      </c>
      <c r="L24">
        <v>21111</v>
      </c>
      <c r="N24" s="35">
        <v>21112</v>
      </c>
      <c r="O24" s="35">
        <f>COUNTIF($L$7:$L$500,N24)</f>
        <v>8</v>
      </c>
      <c r="P24" s="35">
        <f>O24/$Q$4</f>
        <v>5.0632911392405063E-2</v>
      </c>
      <c r="Q24" s="35">
        <f>IF(P24=0,0,(P24*((LOG(P24))/LOG(2))))</f>
        <v>-0.21791294927479002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COUNTIF(L33:L59,Y24)</f>
        <v>1</v>
      </c>
      <c r="AA24" s="35">
        <f>Z24/(AB4-Z25)</f>
        <v>3.8461538461538464E-2</v>
      </c>
      <c r="AB24" s="35">
        <f>IF(AA24=0,0,(AA24*((LOG(AA24))/LOG(2))))</f>
        <v>-0.18078614300542661</v>
      </c>
      <c r="AD24" s="35">
        <f>N24</f>
        <v>21112</v>
      </c>
      <c r="AE24" s="35">
        <f>COUNTIF(L60:L85,AD24)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COUNTIF(L86:L111,AI24)</f>
        <v>2</v>
      </c>
      <c r="AK24" s="35">
        <f>AJ24/(AL4-AJ25)</f>
        <v>0.10526315789473684</v>
      </c>
      <c r="AL24" s="35">
        <f>IF(AK24=0,0,(AK24*((LOG(AK24))/LOG(2))))</f>
        <v>-0.34188710667827216</v>
      </c>
      <c r="AN24" s="35">
        <f>N24</f>
        <v>21112</v>
      </c>
      <c r="AO24" s="35">
        <f>COUNTIF(L112:L138,AN24)</f>
        <v>2</v>
      </c>
      <c r="AP24" s="35">
        <f>AO24/(AQ4-AO25)</f>
        <v>9.0909090909090912E-2</v>
      </c>
      <c r="AQ24" s="35">
        <f>IF(AP24=0,0,(AP24*((LOG(AP24))/LOG(2))))</f>
        <v>-0.31449378351248153</v>
      </c>
      <c r="AS24" s="35">
        <f>N24</f>
        <v>21112</v>
      </c>
      <c r="AT24" s="35">
        <f>COUNTIF(L139:L164,AS24)</f>
        <v>3</v>
      </c>
      <c r="AU24" s="35">
        <f>AT24/(AV4-AT25)</f>
        <v>0.15789473684210525</v>
      </c>
      <c r="AV24" s="35">
        <f>IF(AU24=0,0,(AU24*((LOG(AU24))/LOG(2))))</f>
        <v>-0.42046815990354147</v>
      </c>
    </row>
    <row r="25" spans="1:48" x14ac:dyDescent="0.3">
      <c r="A25" s="58">
        <v>12</v>
      </c>
      <c r="B25" s="58">
        <v>2808</v>
      </c>
      <c r="C25" s="61">
        <v>24</v>
      </c>
      <c r="D25" s="58">
        <v>2817</v>
      </c>
      <c r="E25" s="61">
        <v>13</v>
      </c>
      <c r="F25" s="58">
        <v>2828</v>
      </c>
      <c r="G25" s="64">
        <v>14</v>
      </c>
      <c r="H25" s="64">
        <v>2837</v>
      </c>
      <c r="I25" s="41">
        <v>13</v>
      </c>
      <c r="J25" s="41">
        <v>2847</v>
      </c>
      <c r="K25" s="42">
        <v>0</v>
      </c>
      <c r="L25">
        <v>12111</v>
      </c>
      <c r="N25" s="35">
        <v>21121</v>
      </c>
      <c r="O25" s="35">
        <f>COUNTIF($L$7:$L$500,N25)</f>
        <v>26</v>
      </c>
      <c r="P25" s="35">
        <f>O25/$Q$4</f>
        <v>0.16455696202531644</v>
      </c>
      <c r="Q25" s="35">
        <f>IF(P25=0,0,(P25*((LOG(P25))/LOG(2))))</f>
        <v>-0.42839789101858405</v>
      </c>
      <c r="T25" s="35">
        <f>N25</f>
        <v>21121</v>
      </c>
      <c r="U25" s="35">
        <f>COUNTIF(L7:L32,T25)</f>
        <v>1</v>
      </c>
      <c r="V25" s="55"/>
      <c r="W25" s="56"/>
      <c r="Y25" s="35">
        <f>N25</f>
        <v>21121</v>
      </c>
      <c r="Z25" s="35">
        <f>COUNTIF(L33:L59,Y25)</f>
        <v>1</v>
      </c>
      <c r="AA25" s="55"/>
      <c r="AB25" s="56"/>
      <c r="AD25" s="35">
        <f>N25</f>
        <v>21121</v>
      </c>
      <c r="AE25" s="35">
        <f>COUNTIF(L60:L85,AD25)</f>
        <v>5</v>
      </c>
      <c r="AF25" s="55"/>
      <c r="AG25" s="56"/>
      <c r="AI25" s="35">
        <f>N25</f>
        <v>21121</v>
      </c>
      <c r="AJ25" s="35">
        <f>COUNTIF(L86:L111,AI25)</f>
        <v>7</v>
      </c>
      <c r="AK25" s="55"/>
      <c r="AL25" s="56"/>
      <c r="AN25" s="35">
        <f>N25</f>
        <v>21121</v>
      </c>
      <c r="AO25" s="35">
        <f>COUNTIF(L112:L138,AN25)</f>
        <v>5</v>
      </c>
      <c r="AP25" s="55"/>
      <c r="AQ25" s="56"/>
      <c r="AS25" s="35">
        <f>N25</f>
        <v>21121</v>
      </c>
      <c r="AT25" s="35">
        <f>COUNTIF(L139:L164,AS25)</f>
        <v>7</v>
      </c>
      <c r="AU25" s="55"/>
      <c r="AV25" s="56"/>
    </row>
    <row r="26" spans="1:48" x14ac:dyDescent="0.3">
      <c r="A26" s="58">
        <v>12</v>
      </c>
      <c r="B26" s="58">
        <v>2955</v>
      </c>
      <c r="C26" s="61">
        <v>13</v>
      </c>
      <c r="D26" s="58">
        <v>2963</v>
      </c>
      <c r="E26" s="61">
        <v>13</v>
      </c>
      <c r="F26" s="58">
        <v>2984</v>
      </c>
      <c r="G26" s="64">
        <v>14</v>
      </c>
      <c r="H26" s="64">
        <v>2993</v>
      </c>
      <c r="I26" s="41">
        <v>13</v>
      </c>
      <c r="J26" s="41">
        <v>3013</v>
      </c>
      <c r="K26" s="42">
        <v>0</v>
      </c>
      <c r="L26">
        <v>11111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COUNTIF(L139:L164,AS26)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3115</v>
      </c>
      <c r="C27" s="61">
        <v>13</v>
      </c>
      <c r="D27" s="58">
        <v>3125</v>
      </c>
      <c r="E27" s="61">
        <v>13</v>
      </c>
      <c r="F27" s="58">
        <v>3145</v>
      </c>
      <c r="G27" s="64">
        <v>14</v>
      </c>
      <c r="H27" s="64">
        <v>3153</v>
      </c>
      <c r="I27" s="41">
        <v>13</v>
      </c>
      <c r="J27" s="41">
        <v>3164</v>
      </c>
      <c r="K27" s="42">
        <v>0</v>
      </c>
      <c r="L27">
        <v>11111</v>
      </c>
      <c r="N27" s="35">
        <v>21211</v>
      </c>
      <c r="O27" s="35">
        <f>COUNTIF($L$7:$L$500,N27)</f>
        <v>11</v>
      </c>
      <c r="P27" s="35">
        <f>O27/$Q$4</f>
        <v>6.9620253164556958E-2</v>
      </c>
      <c r="Q27" s="35">
        <f>IF(P27=0,0,(P27*((LOG(P27))/LOG(2))))</f>
        <v>-0.26764455965150541</v>
      </c>
      <c r="T27" s="35">
        <f>N27</f>
        <v>21211</v>
      </c>
      <c r="U27" s="35">
        <f>COUNTIF(L7:L32,T27)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COUNTIF(L33:L59,Y27)</f>
        <v>3</v>
      </c>
      <c r="AA27" s="35">
        <f>Z27/(AB4-Z25)</f>
        <v>0.11538461538461539</v>
      </c>
      <c r="AB27" s="35">
        <f>IF(AA27=0,0,(AA27*((LOG(AA27))/LOG(2))))</f>
        <v>-0.35947814047153104</v>
      </c>
      <c r="AD27" s="35">
        <f>N27</f>
        <v>21211</v>
      </c>
      <c r="AE27" s="35">
        <f>COUNTIF(L60:L85,AD27)</f>
        <v>3</v>
      </c>
      <c r="AF27" s="35">
        <f>AE27/(AG4-AE25)</f>
        <v>0.14285714285714285</v>
      </c>
      <c r="AG27" s="35">
        <f>IF(AF27=0,0,(AF27*((LOG(AF27))/LOG(2))))</f>
        <v>-0.40105070315108626</v>
      </c>
      <c r="AI27" s="35">
        <f>N27</f>
        <v>21211</v>
      </c>
      <c r="AJ27" s="35">
        <f>COUNTIF(L86:L111,AI27)</f>
        <v>3</v>
      </c>
      <c r="AK27" s="35">
        <f>AJ27/(AL4-AJ25)</f>
        <v>0.15789473684210525</v>
      </c>
      <c r="AL27" s="35">
        <f>IF(AK27=0,0,(AK27*((LOG(AK27))/LOG(2))))</f>
        <v>-0.42046815990354147</v>
      </c>
      <c r="AN27" s="35">
        <f>N27</f>
        <v>21211</v>
      </c>
      <c r="AO27" s="35">
        <f>COUNTIF(L112:L138,AN27)</f>
        <v>2</v>
      </c>
      <c r="AP27" s="35">
        <f>AO27/(AQ4-AO25)</f>
        <v>9.0909090909090912E-2</v>
      </c>
      <c r="AQ27" s="35">
        <f>IF(AP27=0,0,(AP27*((LOG(AP27))/LOG(2))))</f>
        <v>-0.31449378351248153</v>
      </c>
      <c r="AS27" s="35">
        <f>N27</f>
        <v>21211</v>
      </c>
      <c r="AT27" s="35">
        <f>COUNTIF(L139:L164,AS27)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3280</v>
      </c>
      <c r="C28" s="61">
        <v>11</v>
      </c>
      <c r="D28" s="58">
        <v>3293</v>
      </c>
      <c r="E28" s="61">
        <v>11</v>
      </c>
      <c r="F28" s="58">
        <v>3302</v>
      </c>
      <c r="G28" s="64">
        <v>12</v>
      </c>
      <c r="H28" s="64">
        <v>3311</v>
      </c>
      <c r="I28" s="41">
        <v>13</v>
      </c>
      <c r="J28" s="41">
        <v>3321</v>
      </c>
      <c r="K28" s="42">
        <v>0</v>
      </c>
      <c r="L28">
        <v>21111</v>
      </c>
      <c r="N28" s="35">
        <v>21212</v>
      </c>
      <c r="O28" s="35">
        <f>COUNTIF($L$7:$L$500,N28)</f>
        <v>16</v>
      </c>
      <c r="P28" s="35">
        <f>O28/$Q$4</f>
        <v>0.10126582278481013</v>
      </c>
      <c r="Q28" s="35">
        <f>IF(P28=0,0,(P28*((LOG(P28))/LOG(2))))</f>
        <v>-0.33456007576476993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COUNTIF(L33:L59,Y28)</f>
        <v>1</v>
      </c>
      <c r="AA28" s="35">
        <f>Z28/(AB4-Z25)</f>
        <v>3.8461538461538464E-2</v>
      </c>
      <c r="AB28" s="35">
        <f>IF(AA28=0,0,(AA28*((LOG(AA28))/LOG(2))))</f>
        <v>-0.18078614300542661</v>
      </c>
      <c r="AD28" s="35">
        <f>N28</f>
        <v>21212</v>
      </c>
      <c r="AE28" s="35">
        <f>COUNTIF(L60:L85,AD28)</f>
        <v>3</v>
      </c>
      <c r="AF28" s="35">
        <f>AE28/(AG4-AE25)</f>
        <v>0.14285714285714285</v>
      </c>
      <c r="AG28" s="35">
        <f>IF(AF28=0,0,(AF28*((LOG(AF28))/LOG(2))))</f>
        <v>-0.40105070315108626</v>
      </c>
      <c r="AI28" s="35">
        <f>N28</f>
        <v>21212</v>
      </c>
      <c r="AJ28" s="35">
        <f>COUNTIF(L86:L111,AI28)</f>
        <v>4</v>
      </c>
      <c r="AK28" s="35">
        <f>AJ28/(AL4-AJ25)</f>
        <v>0.21052631578947367</v>
      </c>
      <c r="AL28" s="35">
        <f>IF(AK28=0,0,(AK28*((LOG(AK28))/LOG(2))))</f>
        <v>-0.47324789756707064</v>
      </c>
      <c r="AN28" s="35">
        <f>N28</f>
        <v>21212</v>
      </c>
      <c r="AO28" s="35">
        <f>COUNTIF(L112:L138,AN28)</f>
        <v>8</v>
      </c>
      <c r="AP28" s="35">
        <f>AO28/(AQ4-AO25)</f>
        <v>0.36363636363636365</v>
      </c>
      <c r="AQ28" s="35">
        <f>IF(AP28=0,0,(AP28*((LOG(AP28))/LOG(2))))</f>
        <v>-0.53070240677719893</v>
      </c>
      <c r="AS28" s="35">
        <f>N28</f>
        <v>21212</v>
      </c>
      <c r="AT28" s="35">
        <f>COUNTIF(L139:L164,AS28)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3421</v>
      </c>
      <c r="C29" s="61">
        <v>24</v>
      </c>
      <c r="D29" s="58">
        <v>3449</v>
      </c>
      <c r="E29" s="61">
        <v>13</v>
      </c>
      <c r="F29" s="58">
        <v>3459</v>
      </c>
      <c r="G29" s="64">
        <v>14</v>
      </c>
      <c r="H29" s="64">
        <v>3468</v>
      </c>
      <c r="I29" s="41">
        <v>13</v>
      </c>
      <c r="J29" s="41">
        <v>3477</v>
      </c>
      <c r="K29" s="42">
        <v>0</v>
      </c>
      <c r="L29">
        <v>12111</v>
      </c>
      <c r="N29" s="35">
        <v>21221</v>
      </c>
      <c r="O29" s="35">
        <f>COUNTIF($L$7:$L$500,N29)</f>
        <v>1</v>
      </c>
      <c r="P29" s="35">
        <f>O29/$Q$4</f>
        <v>6.3291139240506328E-3</v>
      </c>
      <c r="Q29" s="35">
        <f>IF(P29=0,0,(P29*((LOG(P29))/LOG(2))))</f>
        <v>-4.6226460431500652E-2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COUNTIF(L33:L59,Y29)</f>
        <v>1</v>
      </c>
      <c r="AA29" s="35">
        <f>Z29/(AB4-Z25)</f>
        <v>3.8461538461538464E-2</v>
      </c>
      <c r="AB29" s="35">
        <f>IF(AA29=0,0,(AA29*((LOG(AA29))/LOG(2))))</f>
        <v>-0.18078614300542661</v>
      </c>
      <c r="AD29" s="35">
        <f>N29</f>
        <v>21221</v>
      </c>
      <c r="AE29" s="35">
        <f>COUNTIF(L60:L85,AD29)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COUNTIF(L86:L111,AI29)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COUNTIF(L112:L138,AN29)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COUNTIF(L139:L164,AS29)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3581</v>
      </c>
      <c r="C30" s="61">
        <v>11</v>
      </c>
      <c r="D30" s="58">
        <v>3595</v>
      </c>
      <c r="E30" s="61">
        <v>11</v>
      </c>
      <c r="F30" s="58">
        <v>3605</v>
      </c>
      <c r="G30" s="64">
        <v>12</v>
      </c>
      <c r="H30" s="64">
        <v>3617</v>
      </c>
      <c r="I30" s="41">
        <v>13</v>
      </c>
      <c r="J30" s="41">
        <v>3627</v>
      </c>
      <c r="K30" s="42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COUNTIF(L139:L164,AS30)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3732</v>
      </c>
      <c r="C31" s="61">
        <v>24</v>
      </c>
      <c r="D31" s="58">
        <v>3744</v>
      </c>
      <c r="E31" s="61">
        <v>13</v>
      </c>
      <c r="F31" s="58">
        <v>3757</v>
      </c>
      <c r="G31" s="64">
        <v>14</v>
      </c>
      <c r="H31" s="64">
        <v>3767</v>
      </c>
      <c r="I31" s="41">
        <v>13</v>
      </c>
      <c r="J31" s="41">
        <v>3778</v>
      </c>
      <c r="K31" s="42">
        <v>0</v>
      </c>
      <c r="L31">
        <v>12111</v>
      </c>
      <c r="N31" s="35">
        <v>22111</v>
      </c>
      <c r="O31" s="35">
        <f>COUNTIF($L$7:$L$500,N31)</f>
        <v>4</v>
      </c>
      <c r="P31" s="35">
        <f>O31/$Q$4</f>
        <v>2.5316455696202531E-2</v>
      </c>
      <c r="Q31" s="35">
        <f>IF(P31=0,0,(P31*((LOG(P31))/LOG(2))))</f>
        <v>-0.13427293033359755</v>
      </c>
      <c r="T31" s="35">
        <f>N31</f>
        <v>22111</v>
      </c>
      <c r="U31" s="35">
        <f>COUNTIF(L7:L32,T31)</f>
        <v>1</v>
      </c>
      <c r="V31" s="35">
        <f>U31/(W4-U25)</f>
        <v>0.04</v>
      </c>
      <c r="W31" s="35">
        <f>IF(V31=0,0,(V31*((LOG(V31))/LOG(2))))</f>
        <v>-0.18575424759098899</v>
      </c>
      <c r="Y31" s="35">
        <f>N31</f>
        <v>22111</v>
      </c>
      <c r="Z31" s="35">
        <f>COUNTIF(L33:L59,Y31)</f>
        <v>1</v>
      </c>
      <c r="AA31" s="35">
        <f>Z31/(AB4-Z25)</f>
        <v>3.8461538461538464E-2</v>
      </c>
      <c r="AB31" s="35">
        <f>IF(AA31=0,0,(AA31*((LOG(AA31))/LOG(2))))</f>
        <v>-0.18078614300542661</v>
      </c>
      <c r="AD31" s="35">
        <f>N31</f>
        <v>22111</v>
      </c>
      <c r="AE31" s="35">
        <f>COUNTIF(L60:L85,AD31)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COUNTIF(L86:L111,AI31)</f>
        <v>1</v>
      </c>
      <c r="AK31" s="35">
        <f>AJ31/(AL4-AJ25)</f>
        <v>5.2631578947368418E-2</v>
      </c>
      <c r="AL31" s="35">
        <f>IF(AK31=0,0,(AK31*((LOG(AK31))/LOG(2))))</f>
        <v>-0.22357513228650452</v>
      </c>
      <c r="AN31" s="35">
        <f>N31</f>
        <v>22111</v>
      </c>
      <c r="AO31" s="35">
        <f>COUNTIF(L112:L138,AN31)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COUNTIF(L139:L164,AS31)</f>
        <v>1</v>
      </c>
      <c r="AU31" s="35">
        <f>AT31/(AV4-AT25)</f>
        <v>5.2631578947368418E-2</v>
      </c>
      <c r="AV31" s="35">
        <f>IF(AU31=0,0,(AU31*((LOG(AU31))/LOG(2))))</f>
        <v>-0.22357513228650452</v>
      </c>
    </row>
    <row r="32" spans="1:48" x14ac:dyDescent="0.3">
      <c r="A32" s="58">
        <v>12</v>
      </c>
      <c r="B32" s="58">
        <v>3879</v>
      </c>
      <c r="C32" s="61">
        <v>13</v>
      </c>
      <c r="D32" s="58">
        <v>3888</v>
      </c>
      <c r="E32" s="61">
        <v>24</v>
      </c>
      <c r="F32" s="58">
        <v>3899</v>
      </c>
      <c r="G32" s="64">
        <v>14</v>
      </c>
      <c r="H32" s="64">
        <v>3913</v>
      </c>
      <c r="I32" s="41">
        <v>13</v>
      </c>
      <c r="J32" s="41">
        <v>3923</v>
      </c>
      <c r="K32" s="42">
        <v>0</v>
      </c>
      <c r="L32">
        <v>11211</v>
      </c>
      <c r="N32" s="35">
        <v>22112</v>
      </c>
      <c r="O32" s="35">
        <f>COUNTIF($L$7:$L$500,N32)</f>
        <v>1</v>
      </c>
      <c r="P32" s="35">
        <f>O32/$Q$4</f>
        <v>6.3291139240506328E-3</v>
      </c>
      <c r="Q32" s="35">
        <f>IF(P32=0,0,(P32*((LOG(P32))/LOG(2))))</f>
        <v>-4.6226460431500652E-2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COUNTIF(L86:L111,AI32)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COUNTIF(L112:L138,AN32)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COUNTIF(L139:L164,AS32)</f>
        <v>1</v>
      </c>
      <c r="AU32" s="35">
        <f>AT32/(AV4-AT25)</f>
        <v>5.2631578947368418E-2</v>
      </c>
      <c r="AV32" s="35">
        <f>IF(AU32=0,0,(AU32*((LOG(AU32))/LOG(2))))</f>
        <v>-0.22357513228650452</v>
      </c>
    </row>
    <row r="33" spans="1:48" x14ac:dyDescent="0.3">
      <c r="A33" s="59">
        <v>12</v>
      </c>
      <c r="B33" s="59">
        <v>4026</v>
      </c>
      <c r="C33" s="62">
        <v>13</v>
      </c>
      <c r="D33" s="59">
        <v>4035</v>
      </c>
      <c r="E33" s="62">
        <v>24</v>
      </c>
      <c r="F33" s="59">
        <v>4043</v>
      </c>
      <c r="G33" s="65">
        <v>14</v>
      </c>
      <c r="H33" s="65">
        <v>4056</v>
      </c>
      <c r="I33" s="40">
        <v>13</v>
      </c>
      <c r="J33" s="40">
        <v>4067</v>
      </c>
      <c r="K33" s="50">
        <v>0</v>
      </c>
      <c r="L33">
        <v>11211</v>
      </c>
      <c r="N33" s="35">
        <v>22121</v>
      </c>
      <c r="O33" s="35">
        <f>COUNTIF($L$7:$L$500,N33)</f>
        <v>9</v>
      </c>
      <c r="P33" s="35">
        <f>O33/$Q$4</f>
        <v>5.6962025316455694E-2</v>
      </c>
      <c r="Q33" s="35">
        <f>IF(P33=0,0,(P33*((LOG(P33))/LOG(2))))</f>
        <v>-0.23547279570008298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COUNTIF(L33:L59,Y33)</f>
        <v>1</v>
      </c>
      <c r="AA33" s="35">
        <f>Z33/(AB4-Z25)</f>
        <v>3.8461538461538464E-2</v>
      </c>
      <c r="AB33" s="35">
        <f>IF(AA33=0,0,(AA33*((LOG(AA33))/LOG(2))))</f>
        <v>-0.18078614300542661</v>
      </c>
      <c r="AD33" s="35">
        <f>N33</f>
        <v>22121</v>
      </c>
      <c r="AE33" s="35">
        <f>COUNTIF(L60:L85,AD33)</f>
        <v>5</v>
      </c>
      <c r="AF33" s="35">
        <f>AE33/(AG4-AE25)</f>
        <v>0.23809523809523808</v>
      </c>
      <c r="AG33" s="35">
        <f>IF(AF33=0,0,(AF33*((LOG(AF33))/LOG(2))))</f>
        <v>-0.49294983997414238</v>
      </c>
      <c r="AI33" s="35">
        <f>N33</f>
        <v>22121</v>
      </c>
      <c r="AJ33" s="35">
        <f>COUNTIF(L86:L111,AI33)</f>
        <v>1</v>
      </c>
      <c r="AK33" s="35">
        <f>AJ33/(AL4-AJ25)</f>
        <v>5.2631578947368418E-2</v>
      </c>
      <c r="AL33" s="35">
        <f>IF(AK33=0,0,(AK33*((LOG(AK33))/LOG(2))))</f>
        <v>-0.22357513228650452</v>
      </c>
      <c r="AN33" s="35">
        <f>N33</f>
        <v>22121</v>
      </c>
      <c r="AO33" s="35">
        <f>COUNTIF(L112:L138,AN33)</f>
        <v>1</v>
      </c>
      <c r="AP33" s="35">
        <f>AO33/(AQ4-AO25)</f>
        <v>4.5454545454545456E-2</v>
      </c>
      <c r="AQ33" s="35">
        <f>IF(AP33=0,0,(AP33*((LOG(AP33))/LOG(2))))</f>
        <v>-0.20270143721078623</v>
      </c>
      <c r="AS33" s="35">
        <f>N33</f>
        <v>22121</v>
      </c>
      <c r="AT33" s="35">
        <f>COUNTIF(L139:L164,AS33)</f>
        <v>1</v>
      </c>
      <c r="AU33" s="35">
        <f>AT33/(AV4-AT25)</f>
        <v>5.2631578947368418E-2</v>
      </c>
      <c r="AV33" s="35">
        <f>IF(AU33=0,0,(AU33*((LOG(AU33))/LOG(2))))</f>
        <v>-0.22357513228650452</v>
      </c>
    </row>
    <row r="34" spans="1:48" x14ac:dyDescent="0.3">
      <c r="A34" s="59">
        <v>21</v>
      </c>
      <c r="B34" s="59">
        <v>4166</v>
      </c>
      <c r="C34" s="62">
        <v>11</v>
      </c>
      <c r="D34" s="59">
        <v>4180</v>
      </c>
      <c r="E34" s="62">
        <v>11</v>
      </c>
      <c r="F34" s="59">
        <v>4190</v>
      </c>
      <c r="G34" s="65">
        <v>12</v>
      </c>
      <c r="H34" s="65">
        <v>4200</v>
      </c>
      <c r="I34" s="40">
        <v>13</v>
      </c>
      <c r="J34" s="40">
        <v>4209</v>
      </c>
      <c r="K34" s="50">
        <v>0</v>
      </c>
      <c r="L34">
        <v>21111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COUNTIF(L86:L111,AI34)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COUNTIF(L112:L138,AN34)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COUNTIF(L139:L164,AS34)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4329</v>
      </c>
      <c r="C35" s="62">
        <v>13</v>
      </c>
      <c r="D35" s="59">
        <v>4337</v>
      </c>
      <c r="E35" s="62">
        <v>13</v>
      </c>
      <c r="F35" s="59">
        <v>4346</v>
      </c>
      <c r="G35" s="65">
        <v>14</v>
      </c>
      <c r="H35" s="65">
        <v>4373</v>
      </c>
      <c r="I35" s="40">
        <v>13</v>
      </c>
      <c r="J35" s="40">
        <v>4391</v>
      </c>
      <c r="K35" s="50">
        <v>0</v>
      </c>
      <c r="L35">
        <v>11111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COUNTIF(L86:L111,AI35)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COUNTIF(L112:L138,AN35)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COUNTIF(L139:L164,AS35)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4498</v>
      </c>
      <c r="C36" s="62">
        <v>11</v>
      </c>
      <c r="D36" s="59">
        <v>4512</v>
      </c>
      <c r="E36" s="62">
        <v>11</v>
      </c>
      <c r="F36" s="59">
        <v>4525</v>
      </c>
      <c r="G36" s="65">
        <v>21</v>
      </c>
      <c r="H36" s="65">
        <v>4535</v>
      </c>
      <c r="I36" s="40">
        <v>11</v>
      </c>
      <c r="J36" s="40">
        <v>4546</v>
      </c>
      <c r="K36" s="50">
        <v>1</v>
      </c>
      <c r="L36">
        <v>21121</v>
      </c>
      <c r="N36" s="35">
        <v>22212</v>
      </c>
      <c r="O36" s="35">
        <f>COUNTIF($L$7:$L$500,N36)</f>
        <v>1</v>
      </c>
      <c r="P36" s="35">
        <f>O36/$Q$4</f>
        <v>6.3291139240506328E-3</v>
      </c>
      <c r="Q36" s="35">
        <f>IF(P36=0,0,(P36*((LOG(P36))/LOG(2))))</f>
        <v>-4.6226460431500652E-2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COUNTIF(L33:L59,Y36)</f>
        <v>1</v>
      </c>
      <c r="AA36" s="35">
        <f>Z36/(AB4-Z25)</f>
        <v>3.8461538461538464E-2</v>
      </c>
      <c r="AB36" s="35">
        <f>IF(AA36=0,0,(AA36*((LOG(AA36))/LOG(2))))</f>
        <v>-0.18078614300542661</v>
      </c>
      <c r="AD36" s="35">
        <f>N36</f>
        <v>22212</v>
      </c>
      <c r="AE36" s="35">
        <f>COUNTIF(L60:L85,AD36)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COUNTIF(L86:L111,AI36)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COUNTIF(L112:L138,AN36)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COUNTIF(L139:L164,AS36)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4642</v>
      </c>
      <c r="C37" s="62">
        <v>24</v>
      </c>
      <c r="D37" s="59">
        <v>4652</v>
      </c>
      <c r="E37" s="62">
        <v>13</v>
      </c>
      <c r="F37" s="59">
        <v>4665</v>
      </c>
      <c r="G37" s="65">
        <v>14</v>
      </c>
      <c r="H37" s="65">
        <v>4674</v>
      </c>
      <c r="I37" s="40">
        <v>13</v>
      </c>
      <c r="J37" s="40">
        <v>4684</v>
      </c>
      <c r="K37" s="50">
        <v>0</v>
      </c>
      <c r="L37">
        <v>12111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COUNTIF(L86:L111,AI37)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COUNTIF(L112:L138,AN37)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COUNTIF(L139:L164,AS37)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4785</v>
      </c>
      <c r="C38" s="62">
        <v>11</v>
      </c>
      <c r="D38" s="59">
        <v>4795</v>
      </c>
      <c r="E38" s="62">
        <v>11</v>
      </c>
      <c r="F38" s="59">
        <v>4803</v>
      </c>
      <c r="G38" s="65">
        <v>12</v>
      </c>
      <c r="H38" s="65">
        <v>4813</v>
      </c>
      <c r="I38" s="40">
        <v>13</v>
      </c>
      <c r="J38" s="40">
        <v>4823</v>
      </c>
      <c r="K38" s="50">
        <v>0</v>
      </c>
      <c r="L38">
        <v>21111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COUNTIF(L86:L111,AI38)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COUNTIF(L112:L138,AN38)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COUNTIF(L139:L164,AS38)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4933</v>
      </c>
      <c r="C39" s="62">
        <v>13</v>
      </c>
      <c r="D39" s="59">
        <v>4939</v>
      </c>
      <c r="E39" s="62">
        <v>13</v>
      </c>
      <c r="F39" s="59">
        <v>4949</v>
      </c>
      <c r="G39" s="65">
        <v>23</v>
      </c>
      <c r="H39" s="65">
        <v>4955</v>
      </c>
      <c r="I39" s="40">
        <v>13</v>
      </c>
      <c r="J39" s="40">
        <v>4966</v>
      </c>
      <c r="K39" s="50">
        <v>0</v>
      </c>
      <c r="L39">
        <v>11121</v>
      </c>
      <c r="P39" s="27">
        <f>SUM(P7:P38)</f>
        <v>1.0000000000000002</v>
      </c>
      <c r="Q39" s="27">
        <f>-SUM(Q7:Q38)</f>
        <v>3.7585413875110061</v>
      </c>
      <c r="V39" s="27">
        <f>SUM(V7:V38)</f>
        <v>1</v>
      </c>
      <c r="W39" s="27">
        <f>-SUM(W7:W38)</f>
        <v>2.3926291922749678</v>
      </c>
      <c r="AA39" s="27">
        <f>SUM(AA7:AA38)</f>
        <v>0.99999999999999989</v>
      </c>
      <c r="AB39" s="27">
        <f>-SUM(AB7:AB38)</f>
        <v>2.9770306678651783</v>
      </c>
      <c r="AF39" s="27">
        <f>SUM(AF7:AF38)</f>
        <v>1</v>
      </c>
      <c r="AG39" s="27">
        <f>-SUM(AG7:AG38)</f>
        <v>2.9697315665441311</v>
      </c>
      <c r="AK39" s="27">
        <f>SUM(AK7:AK38)</f>
        <v>0.99999999999999978</v>
      </c>
      <c r="AL39" s="27">
        <f>-SUM(AL7:AL38)</f>
        <v>2.9708400131019856</v>
      </c>
      <c r="AP39" s="27">
        <f>SUM(AP7:AP38)</f>
        <v>1</v>
      </c>
      <c r="AQ39" s="27">
        <f>-SUM(AQ7:AQ38)</f>
        <v>2.7887549139935026</v>
      </c>
      <c r="AU39" s="27">
        <f>SUM(AU7:AU38)</f>
        <v>0.99999999999999978</v>
      </c>
      <c r="AV39" s="27">
        <f>-SUM(AV7:AV38)</f>
        <v>3.0708470936225187</v>
      </c>
    </row>
    <row r="40" spans="1:48" x14ac:dyDescent="0.3">
      <c r="A40" s="59">
        <v>21</v>
      </c>
      <c r="B40" s="59">
        <v>5072</v>
      </c>
      <c r="C40" s="62">
        <v>11</v>
      </c>
      <c r="D40" s="59">
        <v>5086</v>
      </c>
      <c r="E40" s="62">
        <v>22</v>
      </c>
      <c r="F40" s="59">
        <v>5096</v>
      </c>
      <c r="G40" s="65">
        <v>23</v>
      </c>
      <c r="H40" s="65">
        <v>5097</v>
      </c>
      <c r="I40" s="40">
        <v>13</v>
      </c>
      <c r="J40" s="40">
        <v>5114</v>
      </c>
      <c r="K40" s="50">
        <v>0</v>
      </c>
      <c r="L40">
        <v>21221</v>
      </c>
      <c r="P40" s="28" t="s">
        <v>89</v>
      </c>
      <c r="Q40" s="28">
        <f>Q39/(LOG(Q4)/LOG(2))</f>
        <v>0.51460216524833013</v>
      </c>
      <c r="V40" s="28" t="s">
        <v>116</v>
      </c>
      <c r="W40" s="28">
        <f>W39/(LOG(W4)/LOG(2))</f>
        <v>0.50902241827307038</v>
      </c>
      <c r="AA40" s="28" t="s">
        <v>119</v>
      </c>
      <c r="AB40" s="28">
        <f>AB39/(LOG(AB4)/LOG(2))</f>
        <v>0.62609907521694952</v>
      </c>
      <c r="AF40" s="28" t="s">
        <v>120</v>
      </c>
      <c r="AG40" s="28">
        <f>AG39/(LOG(AG4)/LOG(2))</f>
        <v>0.63179867089511077</v>
      </c>
      <c r="AK40" s="28" t="s">
        <v>121</v>
      </c>
      <c r="AL40" s="28">
        <f>AL39/(LOG(AL4)/LOG(2))</f>
        <v>0.63203448852586919</v>
      </c>
      <c r="AP40" s="28" t="s">
        <v>122</v>
      </c>
      <c r="AQ40" s="28">
        <f>AQ39/(LOG(AQ4)/LOG(2))</f>
        <v>0.58650281688570394</v>
      </c>
      <c r="AU40" s="28" t="s">
        <v>123</v>
      </c>
      <c r="AV40" s="28">
        <f>AV39/(LOG(AV4)/LOG(2))</f>
        <v>0.653310600234006</v>
      </c>
    </row>
    <row r="41" spans="1:48" x14ac:dyDescent="0.3">
      <c r="A41" s="59">
        <v>21</v>
      </c>
      <c r="B41" s="59">
        <v>5216</v>
      </c>
      <c r="C41" s="62">
        <v>11</v>
      </c>
      <c r="D41" s="59">
        <v>5231</v>
      </c>
      <c r="E41" s="62">
        <v>11</v>
      </c>
      <c r="F41" s="59">
        <v>5240</v>
      </c>
      <c r="G41" s="65">
        <v>12</v>
      </c>
      <c r="H41" s="65">
        <v>5250</v>
      </c>
      <c r="I41" s="40">
        <v>13</v>
      </c>
      <c r="J41" s="40">
        <v>5259</v>
      </c>
      <c r="K41" s="50">
        <v>0</v>
      </c>
      <c r="L41">
        <v>21111</v>
      </c>
    </row>
    <row r="42" spans="1:48" x14ac:dyDescent="0.3">
      <c r="A42" s="59">
        <v>21</v>
      </c>
      <c r="B42" s="59">
        <v>5367</v>
      </c>
      <c r="C42" s="62">
        <v>11</v>
      </c>
      <c r="D42" s="59">
        <v>5379</v>
      </c>
      <c r="E42" s="62">
        <v>11</v>
      </c>
      <c r="F42" s="59">
        <v>5388</v>
      </c>
      <c r="G42" s="65">
        <v>12</v>
      </c>
      <c r="H42" s="65">
        <v>5397</v>
      </c>
      <c r="I42" s="40">
        <v>13</v>
      </c>
      <c r="J42" s="40">
        <v>5405</v>
      </c>
      <c r="K42" s="50">
        <v>0</v>
      </c>
      <c r="L42">
        <v>21111</v>
      </c>
    </row>
    <row r="43" spans="1:48" x14ac:dyDescent="0.3">
      <c r="A43" s="59">
        <v>21</v>
      </c>
      <c r="B43" s="59">
        <v>5511</v>
      </c>
      <c r="C43" s="62">
        <v>11</v>
      </c>
      <c r="D43" s="59">
        <v>5526</v>
      </c>
      <c r="E43" s="62">
        <v>11</v>
      </c>
      <c r="F43" s="59">
        <v>5532</v>
      </c>
      <c r="G43" s="65">
        <v>12</v>
      </c>
      <c r="H43" s="65">
        <v>5541</v>
      </c>
      <c r="I43" s="40">
        <v>13</v>
      </c>
      <c r="J43" s="40">
        <v>5550</v>
      </c>
      <c r="K43" s="50">
        <v>0</v>
      </c>
      <c r="L43">
        <v>21111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5653</v>
      </c>
      <c r="C44" s="62">
        <v>11</v>
      </c>
      <c r="D44" s="59">
        <v>5672</v>
      </c>
      <c r="E44" s="62">
        <v>11</v>
      </c>
      <c r="F44" s="59">
        <v>5678</v>
      </c>
      <c r="G44" s="65">
        <v>12</v>
      </c>
      <c r="H44" s="65">
        <v>5689</v>
      </c>
      <c r="I44" s="40">
        <v>13</v>
      </c>
      <c r="J44" s="40">
        <v>5699</v>
      </c>
      <c r="K44" s="50">
        <v>0</v>
      </c>
      <c r="L44">
        <v>21111</v>
      </c>
      <c r="N44" s="39">
        <f>COUNTIF(L7:L164,G3)</f>
        <v>26</v>
      </c>
      <c r="O44" s="39"/>
      <c r="P44" s="46">
        <v>26</v>
      </c>
      <c r="Q44" s="46">
        <v>27</v>
      </c>
      <c r="R44" s="46">
        <v>26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9">
        <v>21</v>
      </c>
      <c r="B45" s="59">
        <v>5804</v>
      </c>
      <c r="C45" s="62">
        <v>11</v>
      </c>
      <c r="D45" s="59">
        <v>5819</v>
      </c>
      <c r="E45" s="62">
        <v>11</v>
      </c>
      <c r="F45" s="59">
        <v>5828</v>
      </c>
      <c r="G45" s="65">
        <v>12</v>
      </c>
      <c r="H45" s="65">
        <v>5835</v>
      </c>
      <c r="I45" s="40">
        <v>13</v>
      </c>
      <c r="J45" s="40">
        <v>5841</v>
      </c>
      <c r="K45" s="50">
        <v>0</v>
      </c>
      <c r="L45">
        <v>21111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5937</v>
      </c>
      <c r="C46" s="62">
        <v>11</v>
      </c>
      <c r="D46" s="59">
        <v>5953</v>
      </c>
      <c r="E46" s="62">
        <v>22</v>
      </c>
      <c r="F46" s="59">
        <v>5961</v>
      </c>
      <c r="G46" s="65">
        <v>14</v>
      </c>
      <c r="H46" s="65">
        <v>5971</v>
      </c>
      <c r="I46" s="40">
        <v>13</v>
      </c>
      <c r="J46" s="40">
        <v>5980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6094</v>
      </c>
      <c r="C47" s="62">
        <v>24</v>
      </c>
      <c r="D47" s="59">
        <v>6105</v>
      </c>
      <c r="E47" s="62">
        <v>13</v>
      </c>
      <c r="F47" s="59">
        <v>6117</v>
      </c>
      <c r="G47" s="65">
        <v>14</v>
      </c>
      <c r="H47" s="65">
        <v>6125</v>
      </c>
      <c r="I47" s="40">
        <v>13</v>
      </c>
      <c r="J47" s="40">
        <v>6136</v>
      </c>
      <c r="K47" s="50">
        <v>0</v>
      </c>
      <c r="L47">
        <v>12111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6233</v>
      </c>
      <c r="C48" s="62">
        <v>11</v>
      </c>
      <c r="D48" s="59">
        <v>6245</v>
      </c>
      <c r="E48" s="62">
        <v>11</v>
      </c>
      <c r="F48" s="59">
        <v>6252</v>
      </c>
      <c r="G48" s="65">
        <v>12</v>
      </c>
      <c r="H48" s="65">
        <v>6259</v>
      </c>
      <c r="I48" s="40">
        <v>13</v>
      </c>
      <c r="J48" s="40">
        <v>6265</v>
      </c>
      <c r="K48" s="50">
        <v>0</v>
      </c>
      <c r="L48">
        <v>21111</v>
      </c>
      <c r="O48" s="44" t="s">
        <v>105</v>
      </c>
      <c r="P48" s="46">
        <f>U25</f>
        <v>1</v>
      </c>
      <c r="Q48" s="46">
        <f>Z25</f>
        <v>1</v>
      </c>
      <c r="R48" s="46">
        <f>AE25</f>
        <v>5</v>
      </c>
      <c r="S48" s="46">
        <f>AJ25</f>
        <v>7</v>
      </c>
      <c r="T48" s="46">
        <f>AO25</f>
        <v>5</v>
      </c>
      <c r="U48" s="46">
        <f>AT25</f>
        <v>7</v>
      </c>
      <c r="V48" s="44"/>
    </row>
    <row r="49" spans="1:22" x14ac:dyDescent="0.3">
      <c r="A49" s="59">
        <v>21</v>
      </c>
      <c r="B49" s="59">
        <v>6372</v>
      </c>
      <c r="C49" s="62">
        <v>11</v>
      </c>
      <c r="D49" s="59">
        <v>6383</v>
      </c>
      <c r="E49" s="62">
        <v>11</v>
      </c>
      <c r="F49" s="59">
        <v>6389</v>
      </c>
      <c r="G49" s="65">
        <v>12</v>
      </c>
      <c r="H49" s="65">
        <v>6399</v>
      </c>
      <c r="I49" s="40">
        <v>13</v>
      </c>
      <c r="J49" s="40">
        <v>6407</v>
      </c>
      <c r="K49" s="50">
        <v>0</v>
      </c>
      <c r="L49">
        <v>21111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6503</v>
      </c>
      <c r="C50" s="62">
        <v>11</v>
      </c>
      <c r="D50" s="59">
        <v>6517</v>
      </c>
      <c r="E50" s="62">
        <v>11</v>
      </c>
      <c r="F50" s="59">
        <v>6526</v>
      </c>
      <c r="G50" s="65">
        <v>12</v>
      </c>
      <c r="H50" s="65">
        <v>6536</v>
      </c>
      <c r="I50" s="40">
        <v>13</v>
      </c>
      <c r="J50" s="40">
        <v>6546</v>
      </c>
      <c r="K50" s="50">
        <v>0</v>
      </c>
      <c r="L50">
        <v>21111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6642</v>
      </c>
      <c r="C51" s="62">
        <v>11</v>
      </c>
      <c r="D51" s="59">
        <v>6656</v>
      </c>
      <c r="E51" s="62">
        <v>22</v>
      </c>
      <c r="F51" s="59">
        <v>6662</v>
      </c>
      <c r="G51" s="65">
        <v>14</v>
      </c>
      <c r="H51" s="65">
        <v>6673</v>
      </c>
      <c r="I51" s="40">
        <v>13</v>
      </c>
      <c r="J51" s="40">
        <v>6683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6785</v>
      </c>
      <c r="C52" s="62">
        <v>11</v>
      </c>
      <c r="D52" s="59">
        <v>6798</v>
      </c>
      <c r="E52" s="62">
        <v>11</v>
      </c>
      <c r="F52" s="59">
        <v>6806</v>
      </c>
      <c r="G52" s="65">
        <v>12</v>
      </c>
      <c r="H52" s="65">
        <v>6817</v>
      </c>
      <c r="I52" s="40">
        <v>13</v>
      </c>
      <c r="J52" s="40">
        <v>6824</v>
      </c>
      <c r="K52" s="50">
        <v>0</v>
      </c>
      <c r="L52">
        <v>21111</v>
      </c>
      <c r="N52" s="40"/>
      <c r="O52" s="49" t="s">
        <v>109</v>
      </c>
      <c r="P52">
        <f>J32/P44</f>
        <v>150.88461538461539</v>
      </c>
      <c r="Q52">
        <f>(J59-J32)/Q44</f>
        <v>146.2962962962963</v>
      </c>
      <c r="R52">
        <f>(J85-J59)/R44</f>
        <v>158.30769230769232</v>
      </c>
      <c r="S52">
        <f>(J111-J85)/S44</f>
        <v>151.73076923076923</v>
      </c>
      <c r="T52">
        <f>(J138-J111)/T44</f>
        <v>156.40740740740742</v>
      </c>
      <c r="U52">
        <f>(J164-J138)/U44</f>
        <v>145.30769230769232</v>
      </c>
    </row>
    <row r="53" spans="1:22" x14ac:dyDescent="0.3">
      <c r="A53" s="59">
        <v>21</v>
      </c>
      <c r="B53" s="59">
        <v>6925</v>
      </c>
      <c r="C53" s="62">
        <v>22</v>
      </c>
      <c r="D53" s="59">
        <v>6932</v>
      </c>
      <c r="E53" s="62">
        <v>13</v>
      </c>
      <c r="F53" s="59">
        <v>6942</v>
      </c>
      <c r="G53" s="65">
        <v>14</v>
      </c>
      <c r="H53" s="65">
        <v>6949</v>
      </c>
      <c r="I53" s="40">
        <v>13</v>
      </c>
      <c r="J53" s="40">
        <v>6958</v>
      </c>
      <c r="K53" s="50">
        <v>0</v>
      </c>
      <c r="L53">
        <v>22111</v>
      </c>
    </row>
    <row r="54" spans="1:22" x14ac:dyDescent="0.3">
      <c r="A54" s="59">
        <v>21</v>
      </c>
      <c r="B54" s="59">
        <v>7065</v>
      </c>
      <c r="C54" s="62">
        <v>11</v>
      </c>
      <c r="D54" s="59">
        <v>7078</v>
      </c>
      <c r="E54" s="62">
        <v>11</v>
      </c>
      <c r="F54" s="59">
        <v>7088</v>
      </c>
      <c r="G54" s="65">
        <v>12</v>
      </c>
      <c r="H54" s="65">
        <v>7108</v>
      </c>
      <c r="I54" s="40">
        <v>24</v>
      </c>
      <c r="J54" s="40">
        <v>7123</v>
      </c>
      <c r="K54" s="50">
        <v>0</v>
      </c>
      <c r="L54">
        <v>21112</v>
      </c>
    </row>
    <row r="55" spans="1:22" x14ac:dyDescent="0.3">
      <c r="A55" s="59">
        <v>21</v>
      </c>
      <c r="B55" s="59">
        <v>7221</v>
      </c>
      <c r="C55" s="62">
        <v>22</v>
      </c>
      <c r="D55" s="59">
        <v>7229</v>
      </c>
      <c r="E55" s="62">
        <v>13</v>
      </c>
      <c r="F55" s="59">
        <v>7243</v>
      </c>
      <c r="G55" s="65">
        <v>23</v>
      </c>
      <c r="H55" s="65">
        <v>7253</v>
      </c>
      <c r="I55" s="40">
        <v>13</v>
      </c>
      <c r="J55" s="40">
        <v>7267</v>
      </c>
      <c r="K55" s="50">
        <v>0</v>
      </c>
      <c r="L55">
        <v>22121</v>
      </c>
    </row>
    <row r="56" spans="1:22" x14ac:dyDescent="0.3">
      <c r="A56" s="59">
        <v>21</v>
      </c>
      <c r="B56" s="59">
        <v>7374</v>
      </c>
      <c r="C56" s="62">
        <v>22</v>
      </c>
      <c r="D56" s="59">
        <v>7384</v>
      </c>
      <c r="E56" s="62">
        <v>24</v>
      </c>
      <c r="F56" s="59">
        <v>7392</v>
      </c>
      <c r="G56" s="65">
        <v>14</v>
      </c>
      <c r="H56" s="65">
        <v>7403</v>
      </c>
      <c r="I56" s="40">
        <v>24</v>
      </c>
      <c r="J56" s="40">
        <v>7413</v>
      </c>
      <c r="K56" s="51">
        <v>1</v>
      </c>
      <c r="L56">
        <v>22212</v>
      </c>
    </row>
    <row r="57" spans="1:22" x14ac:dyDescent="0.3">
      <c r="A57" s="59">
        <v>21</v>
      </c>
      <c r="B57" s="59">
        <v>7505</v>
      </c>
      <c r="C57" s="62">
        <v>11</v>
      </c>
      <c r="D57" s="59">
        <v>7528</v>
      </c>
      <c r="E57" s="62">
        <v>22</v>
      </c>
      <c r="F57" s="59">
        <v>7535</v>
      </c>
      <c r="G57" s="65">
        <v>14</v>
      </c>
      <c r="H57" s="65">
        <v>7546</v>
      </c>
      <c r="I57" s="40">
        <v>13</v>
      </c>
      <c r="J57" s="40">
        <v>7556</v>
      </c>
      <c r="K57" s="50">
        <v>0</v>
      </c>
      <c r="L57">
        <v>21211</v>
      </c>
    </row>
    <row r="58" spans="1:22" x14ac:dyDescent="0.3">
      <c r="A58" s="59">
        <v>12</v>
      </c>
      <c r="B58" s="59">
        <v>7685</v>
      </c>
      <c r="C58" s="62">
        <v>24</v>
      </c>
      <c r="D58" s="59">
        <v>7694</v>
      </c>
      <c r="E58" s="62">
        <v>13</v>
      </c>
      <c r="F58" s="59">
        <v>7704</v>
      </c>
      <c r="G58" s="65">
        <v>23</v>
      </c>
      <c r="H58" s="65">
        <v>7714</v>
      </c>
      <c r="I58" s="40">
        <v>13</v>
      </c>
      <c r="J58" s="40">
        <v>7724</v>
      </c>
      <c r="K58" s="50">
        <v>0</v>
      </c>
      <c r="L58">
        <v>12121</v>
      </c>
    </row>
    <row r="59" spans="1:22" x14ac:dyDescent="0.3">
      <c r="A59" s="59">
        <v>21</v>
      </c>
      <c r="B59" s="59">
        <v>7831</v>
      </c>
      <c r="C59" s="62">
        <v>11</v>
      </c>
      <c r="D59" s="59">
        <v>7845</v>
      </c>
      <c r="E59" s="62">
        <v>22</v>
      </c>
      <c r="F59" s="59">
        <v>7853</v>
      </c>
      <c r="G59" s="65">
        <v>14</v>
      </c>
      <c r="H59" s="65">
        <v>7863</v>
      </c>
      <c r="I59" s="40">
        <v>24</v>
      </c>
      <c r="J59" s="40">
        <v>7873</v>
      </c>
      <c r="K59" s="50">
        <v>0</v>
      </c>
      <c r="L59">
        <v>21212</v>
      </c>
    </row>
    <row r="60" spans="1:22" x14ac:dyDescent="0.3">
      <c r="A60" s="58">
        <v>12</v>
      </c>
      <c r="B60" s="58">
        <v>7994</v>
      </c>
      <c r="C60" s="61">
        <v>13</v>
      </c>
      <c r="D60" s="58">
        <v>8008</v>
      </c>
      <c r="E60" s="61">
        <v>24</v>
      </c>
      <c r="F60" s="58">
        <v>8018</v>
      </c>
      <c r="G60" s="64">
        <v>14</v>
      </c>
      <c r="H60" s="64">
        <v>8028</v>
      </c>
      <c r="I60" s="41">
        <v>13</v>
      </c>
      <c r="J60" s="41">
        <v>8037</v>
      </c>
      <c r="K60" s="42">
        <v>0</v>
      </c>
      <c r="L60">
        <v>11211</v>
      </c>
    </row>
    <row r="61" spans="1:22" x14ac:dyDescent="0.3">
      <c r="A61" s="58">
        <v>21</v>
      </c>
      <c r="B61" s="58">
        <v>8133</v>
      </c>
      <c r="C61" s="61">
        <v>22</v>
      </c>
      <c r="D61" s="58">
        <v>8142</v>
      </c>
      <c r="E61" s="61">
        <v>13</v>
      </c>
      <c r="F61" s="58">
        <v>8152</v>
      </c>
      <c r="G61" s="64">
        <v>23</v>
      </c>
      <c r="H61" s="64">
        <v>8159</v>
      </c>
      <c r="I61" s="41">
        <v>13</v>
      </c>
      <c r="J61" s="41">
        <v>8169</v>
      </c>
      <c r="K61" s="42">
        <v>0</v>
      </c>
      <c r="L61">
        <v>22121</v>
      </c>
    </row>
    <row r="62" spans="1:22" x14ac:dyDescent="0.3">
      <c r="A62" s="58">
        <v>12</v>
      </c>
      <c r="B62" s="58">
        <v>8292</v>
      </c>
      <c r="C62" s="61">
        <v>24</v>
      </c>
      <c r="D62" s="58">
        <v>8301</v>
      </c>
      <c r="E62" s="61">
        <v>24</v>
      </c>
      <c r="F62" s="58">
        <v>8337</v>
      </c>
      <c r="G62" s="64">
        <v>14</v>
      </c>
      <c r="H62" s="64">
        <v>8348</v>
      </c>
      <c r="I62" s="41">
        <v>13</v>
      </c>
      <c r="J62" s="41">
        <v>8356</v>
      </c>
      <c r="K62" s="42">
        <v>0</v>
      </c>
      <c r="L62">
        <v>12211</v>
      </c>
    </row>
    <row r="63" spans="1:22" x14ac:dyDescent="0.3">
      <c r="A63" s="58">
        <v>12</v>
      </c>
      <c r="B63" s="58">
        <v>8509</v>
      </c>
      <c r="C63" s="61">
        <v>24</v>
      </c>
      <c r="D63" s="58">
        <v>8519</v>
      </c>
      <c r="E63" s="61">
        <v>13</v>
      </c>
      <c r="F63" s="58">
        <v>8530</v>
      </c>
      <c r="G63" s="64">
        <v>23</v>
      </c>
      <c r="H63" s="64">
        <v>8540</v>
      </c>
      <c r="I63" s="41">
        <v>13</v>
      </c>
      <c r="J63" s="41">
        <v>8553</v>
      </c>
      <c r="K63" s="42">
        <v>0</v>
      </c>
      <c r="L63">
        <v>12121</v>
      </c>
    </row>
    <row r="64" spans="1:22" x14ac:dyDescent="0.3">
      <c r="A64" s="58">
        <v>21</v>
      </c>
      <c r="B64" s="58">
        <v>8658</v>
      </c>
      <c r="C64" s="61">
        <v>11</v>
      </c>
      <c r="D64" s="58">
        <v>8668</v>
      </c>
      <c r="E64" s="61">
        <v>11</v>
      </c>
      <c r="F64" s="58">
        <v>8682</v>
      </c>
      <c r="G64" s="64">
        <v>21</v>
      </c>
      <c r="H64" s="64">
        <v>8692</v>
      </c>
      <c r="I64" s="41">
        <v>11</v>
      </c>
      <c r="J64" s="41">
        <v>8704</v>
      </c>
      <c r="K64" s="42">
        <v>1</v>
      </c>
      <c r="L64">
        <v>21121</v>
      </c>
    </row>
    <row r="65" spans="1:12" x14ac:dyDescent="0.3">
      <c r="A65" s="58">
        <v>21</v>
      </c>
      <c r="B65" s="58">
        <v>8802</v>
      </c>
      <c r="C65" s="61">
        <v>11</v>
      </c>
      <c r="D65" s="58">
        <v>8815</v>
      </c>
      <c r="E65" s="61">
        <v>22</v>
      </c>
      <c r="F65" s="58">
        <v>8825</v>
      </c>
      <c r="G65" s="64">
        <v>14</v>
      </c>
      <c r="H65" s="64">
        <v>8835</v>
      </c>
      <c r="I65" s="41">
        <v>24</v>
      </c>
      <c r="J65" s="41">
        <v>8845</v>
      </c>
      <c r="K65" s="42">
        <v>0</v>
      </c>
      <c r="L65">
        <v>21212</v>
      </c>
    </row>
    <row r="66" spans="1:12" x14ac:dyDescent="0.3">
      <c r="A66" s="58">
        <v>21</v>
      </c>
      <c r="B66" s="58">
        <v>8953</v>
      </c>
      <c r="C66" s="61">
        <v>11</v>
      </c>
      <c r="D66" s="58">
        <v>8964</v>
      </c>
      <c r="E66" s="61">
        <v>22</v>
      </c>
      <c r="F66" s="58">
        <v>8974</v>
      </c>
      <c r="G66" s="64">
        <v>14</v>
      </c>
      <c r="H66" s="64">
        <v>8985</v>
      </c>
      <c r="I66" s="41">
        <v>13</v>
      </c>
      <c r="J66" s="41">
        <v>9010</v>
      </c>
      <c r="K66" s="42">
        <v>0</v>
      </c>
      <c r="L66">
        <v>21211</v>
      </c>
    </row>
    <row r="67" spans="1:12" x14ac:dyDescent="0.3">
      <c r="A67" s="58">
        <v>21</v>
      </c>
      <c r="B67" s="58">
        <v>9110</v>
      </c>
      <c r="C67" s="61">
        <v>11</v>
      </c>
      <c r="D67" s="58">
        <v>9126</v>
      </c>
      <c r="E67" s="61">
        <v>22</v>
      </c>
      <c r="F67" s="58">
        <v>9133</v>
      </c>
      <c r="G67" s="64">
        <v>14</v>
      </c>
      <c r="H67" s="64">
        <v>9145</v>
      </c>
      <c r="I67" s="41">
        <v>24</v>
      </c>
      <c r="J67" s="41">
        <v>9151</v>
      </c>
      <c r="K67" s="42">
        <v>0</v>
      </c>
      <c r="L67">
        <v>21212</v>
      </c>
    </row>
    <row r="68" spans="1:12" x14ac:dyDescent="0.3">
      <c r="A68" s="58">
        <v>21</v>
      </c>
      <c r="B68" s="58">
        <v>9248</v>
      </c>
      <c r="C68" s="61">
        <v>11</v>
      </c>
      <c r="D68" s="58">
        <v>9261</v>
      </c>
      <c r="E68" s="61">
        <v>11</v>
      </c>
      <c r="F68" s="58">
        <v>9271</v>
      </c>
      <c r="G68" s="64">
        <v>21</v>
      </c>
      <c r="H68" s="64">
        <v>9281</v>
      </c>
      <c r="I68" s="41">
        <v>11</v>
      </c>
      <c r="J68" s="41">
        <v>9292</v>
      </c>
      <c r="K68" s="42">
        <v>1</v>
      </c>
      <c r="L68">
        <v>21121</v>
      </c>
    </row>
    <row r="69" spans="1:12" x14ac:dyDescent="0.3">
      <c r="A69" s="58">
        <v>12</v>
      </c>
      <c r="B69" s="58">
        <v>9382</v>
      </c>
      <c r="C69" s="61">
        <v>24</v>
      </c>
      <c r="D69" s="58">
        <v>9397</v>
      </c>
      <c r="E69" s="61">
        <v>13</v>
      </c>
      <c r="F69" s="58">
        <v>9407</v>
      </c>
      <c r="G69" s="64">
        <v>14</v>
      </c>
      <c r="H69" s="64">
        <v>9438</v>
      </c>
      <c r="I69" s="41">
        <v>13</v>
      </c>
      <c r="J69" s="41">
        <v>9451</v>
      </c>
      <c r="K69" s="42">
        <v>0</v>
      </c>
      <c r="L69">
        <v>12111</v>
      </c>
    </row>
    <row r="70" spans="1:12" x14ac:dyDescent="0.3">
      <c r="A70" s="58">
        <v>21</v>
      </c>
      <c r="B70" s="58">
        <v>9555</v>
      </c>
      <c r="C70" s="61">
        <v>22</v>
      </c>
      <c r="D70" s="58">
        <v>9571</v>
      </c>
      <c r="E70" s="61">
        <v>13</v>
      </c>
      <c r="F70" s="58">
        <v>9580</v>
      </c>
      <c r="G70" s="64">
        <v>23</v>
      </c>
      <c r="H70" s="64">
        <v>9591</v>
      </c>
      <c r="I70" s="41">
        <v>13</v>
      </c>
      <c r="J70" s="41">
        <v>9603</v>
      </c>
      <c r="K70" s="42">
        <v>0</v>
      </c>
      <c r="L70">
        <v>22121</v>
      </c>
    </row>
    <row r="71" spans="1:12" x14ac:dyDescent="0.3">
      <c r="A71" s="58">
        <v>21</v>
      </c>
      <c r="B71" s="58">
        <v>9705</v>
      </c>
      <c r="C71" s="61">
        <v>22</v>
      </c>
      <c r="D71" s="58">
        <v>9722</v>
      </c>
      <c r="E71" s="61">
        <v>13</v>
      </c>
      <c r="F71" s="58">
        <v>9732</v>
      </c>
      <c r="G71" s="64">
        <v>23</v>
      </c>
      <c r="H71" s="64">
        <v>9741</v>
      </c>
      <c r="I71" s="41">
        <v>13</v>
      </c>
      <c r="J71" s="41">
        <v>9755</v>
      </c>
      <c r="K71" s="42">
        <v>0</v>
      </c>
      <c r="L71">
        <v>22121</v>
      </c>
    </row>
    <row r="72" spans="1:12" x14ac:dyDescent="0.3">
      <c r="A72" s="58">
        <v>21</v>
      </c>
      <c r="B72" s="58">
        <v>9870</v>
      </c>
      <c r="C72" s="61">
        <v>11</v>
      </c>
      <c r="D72" s="58">
        <v>9883</v>
      </c>
      <c r="E72" s="61">
        <v>22</v>
      </c>
      <c r="F72" s="58">
        <v>9892</v>
      </c>
      <c r="G72" s="64">
        <v>14</v>
      </c>
      <c r="H72" s="64">
        <v>9915</v>
      </c>
      <c r="I72" s="41">
        <v>13</v>
      </c>
      <c r="J72" s="41">
        <v>9928</v>
      </c>
      <c r="K72" s="42">
        <v>0</v>
      </c>
      <c r="L72">
        <v>21211</v>
      </c>
    </row>
    <row r="73" spans="1:12" x14ac:dyDescent="0.3">
      <c r="A73" s="58">
        <v>21</v>
      </c>
      <c r="B73" s="58">
        <v>10029</v>
      </c>
      <c r="C73" s="61">
        <v>11</v>
      </c>
      <c r="D73" s="58">
        <v>10039</v>
      </c>
      <c r="E73" s="61">
        <v>11</v>
      </c>
      <c r="F73" s="58">
        <v>10045</v>
      </c>
      <c r="G73" s="64">
        <v>21</v>
      </c>
      <c r="H73" s="64">
        <v>10055</v>
      </c>
      <c r="I73" s="41">
        <v>11</v>
      </c>
      <c r="J73" s="41">
        <v>10066</v>
      </c>
      <c r="K73" s="42">
        <v>1</v>
      </c>
      <c r="L73">
        <v>21121</v>
      </c>
    </row>
    <row r="74" spans="1:12" x14ac:dyDescent="0.3">
      <c r="A74" s="58">
        <v>21</v>
      </c>
      <c r="B74" s="58">
        <v>10172</v>
      </c>
      <c r="C74" s="61">
        <v>11</v>
      </c>
      <c r="D74" s="58">
        <v>10182</v>
      </c>
      <c r="E74" s="61">
        <v>22</v>
      </c>
      <c r="F74" s="58">
        <v>10192</v>
      </c>
      <c r="G74" s="64">
        <v>14</v>
      </c>
      <c r="H74" s="64">
        <v>10204</v>
      </c>
      <c r="I74" s="41">
        <v>24</v>
      </c>
      <c r="J74" s="41">
        <v>10216</v>
      </c>
      <c r="K74" s="42">
        <v>0</v>
      </c>
      <c r="L74">
        <v>21212</v>
      </c>
    </row>
    <row r="75" spans="1:12" x14ac:dyDescent="0.3">
      <c r="A75" s="58">
        <v>12</v>
      </c>
      <c r="B75" s="58">
        <v>10325</v>
      </c>
      <c r="C75" s="61">
        <v>13</v>
      </c>
      <c r="D75" s="58">
        <v>10336</v>
      </c>
      <c r="E75" s="61">
        <v>24</v>
      </c>
      <c r="F75" s="58">
        <v>10345</v>
      </c>
      <c r="G75" s="64">
        <v>14</v>
      </c>
      <c r="H75" s="64">
        <v>10371</v>
      </c>
      <c r="I75" s="41">
        <v>13</v>
      </c>
      <c r="J75" s="41">
        <v>10381</v>
      </c>
      <c r="K75" s="42">
        <v>0</v>
      </c>
      <c r="L75">
        <v>11211</v>
      </c>
    </row>
    <row r="76" spans="1:12" x14ac:dyDescent="0.3">
      <c r="A76" s="58">
        <v>21</v>
      </c>
      <c r="B76" s="58">
        <v>10483</v>
      </c>
      <c r="C76" s="61">
        <v>11</v>
      </c>
      <c r="D76" s="58">
        <v>10492</v>
      </c>
      <c r="E76" s="61">
        <v>22</v>
      </c>
      <c r="F76" s="58">
        <v>10498</v>
      </c>
      <c r="G76" s="64">
        <v>14</v>
      </c>
      <c r="H76" s="64">
        <v>10509</v>
      </c>
      <c r="I76" s="41">
        <v>13</v>
      </c>
      <c r="J76" s="41">
        <v>10522</v>
      </c>
      <c r="K76" s="42">
        <v>0</v>
      </c>
      <c r="L76">
        <v>21211</v>
      </c>
    </row>
    <row r="77" spans="1:12" x14ac:dyDescent="0.3">
      <c r="A77" s="58">
        <v>12</v>
      </c>
      <c r="B77" s="58">
        <v>10638</v>
      </c>
      <c r="C77" s="61">
        <v>13</v>
      </c>
      <c r="D77" s="58">
        <v>10647</v>
      </c>
      <c r="E77" s="61">
        <v>13</v>
      </c>
      <c r="F77" s="58">
        <v>10662</v>
      </c>
      <c r="G77" s="64">
        <v>14</v>
      </c>
      <c r="H77" s="64">
        <v>10684</v>
      </c>
      <c r="I77" s="41">
        <v>24</v>
      </c>
      <c r="J77" s="41">
        <v>10696</v>
      </c>
      <c r="K77" s="42">
        <v>0</v>
      </c>
      <c r="L77">
        <v>11112</v>
      </c>
    </row>
    <row r="78" spans="1:12" x14ac:dyDescent="0.3">
      <c r="A78" s="58">
        <v>21</v>
      </c>
      <c r="B78" s="58">
        <v>10799</v>
      </c>
      <c r="C78" s="61">
        <v>11</v>
      </c>
      <c r="D78" s="58">
        <v>10813</v>
      </c>
      <c r="E78" s="61">
        <v>11</v>
      </c>
      <c r="F78" s="58">
        <v>10823</v>
      </c>
      <c r="G78" s="64">
        <v>21</v>
      </c>
      <c r="H78" s="64">
        <v>10833</v>
      </c>
      <c r="I78" s="41">
        <v>11</v>
      </c>
      <c r="J78" s="41">
        <v>10847</v>
      </c>
      <c r="K78" s="42">
        <v>1</v>
      </c>
      <c r="L78">
        <v>21121</v>
      </c>
    </row>
    <row r="79" spans="1:12" x14ac:dyDescent="0.3">
      <c r="A79" s="58">
        <v>21</v>
      </c>
      <c r="B79" s="58">
        <v>10971</v>
      </c>
      <c r="C79" s="61">
        <v>11</v>
      </c>
      <c r="D79" s="58">
        <v>10984</v>
      </c>
      <c r="E79" s="61">
        <v>11</v>
      </c>
      <c r="F79" s="58">
        <v>11002</v>
      </c>
      <c r="G79" s="64">
        <v>21</v>
      </c>
      <c r="H79" s="64">
        <v>11012</v>
      </c>
      <c r="I79" s="41">
        <v>11</v>
      </c>
      <c r="J79" s="41">
        <v>11025</v>
      </c>
      <c r="K79" s="42">
        <v>1</v>
      </c>
      <c r="L79">
        <v>21121</v>
      </c>
    </row>
    <row r="80" spans="1:12" x14ac:dyDescent="0.3">
      <c r="A80" s="58">
        <v>12</v>
      </c>
      <c r="B80" s="58">
        <v>11122</v>
      </c>
      <c r="C80" s="61">
        <v>24</v>
      </c>
      <c r="D80" s="58">
        <v>11137</v>
      </c>
      <c r="E80" s="61">
        <v>13</v>
      </c>
      <c r="F80" s="58">
        <v>11146</v>
      </c>
      <c r="G80" s="64">
        <v>14</v>
      </c>
      <c r="H80" s="64">
        <v>11156</v>
      </c>
      <c r="I80" s="41">
        <v>13</v>
      </c>
      <c r="J80" s="41">
        <v>11187</v>
      </c>
      <c r="K80" s="42">
        <v>0</v>
      </c>
      <c r="L80">
        <v>12111</v>
      </c>
    </row>
    <row r="81" spans="1:12" x14ac:dyDescent="0.3">
      <c r="A81" s="58">
        <v>12</v>
      </c>
      <c r="B81" s="58">
        <v>11299</v>
      </c>
      <c r="C81" s="61">
        <v>24</v>
      </c>
      <c r="D81" s="58">
        <v>11312</v>
      </c>
      <c r="E81" s="61">
        <v>24</v>
      </c>
      <c r="F81" s="58">
        <v>11315</v>
      </c>
      <c r="G81" s="64">
        <v>14</v>
      </c>
      <c r="H81" s="64">
        <v>11326</v>
      </c>
      <c r="I81" s="41">
        <v>13</v>
      </c>
      <c r="J81" s="41">
        <v>11362</v>
      </c>
      <c r="K81" s="42">
        <v>0</v>
      </c>
      <c r="L81">
        <v>12211</v>
      </c>
    </row>
    <row r="82" spans="1:12" x14ac:dyDescent="0.3">
      <c r="A82" s="58">
        <v>12</v>
      </c>
      <c r="B82" s="58">
        <v>11469</v>
      </c>
      <c r="C82" s="61">
        <v>24</v>
      </c>
      <c r="D82" s="58">
        <v>11479</v>
      </c>
      <c r="E82" s="61">
        <v>13</v>
      </c>
      <c r="F82" s="58">
        <v>11491</v>
      </c>
      <c r="G82" s="64">
        <v>14</v>
      </c>
      <c r="H82" s="64">
        <v>11497</v>
      </c>
      <c r="I82" s="41">
        <v>24</v>
      </c>
      <c r="J82" s="41">
        <v>11508</v>
      </c>
      <c r="K82" s="42">
        <v>0</v>
      </c>
      <c r="L82">
        <v>12112</v>
      </c>
    </row>
    <row r="83" spans="1:12" x14ac:dyDescent="0.3">
      <c r="A83" s="58">
        <v>21</v>
      </c>
      <c r="B83" s="58">
        <v>11610</v>
      </c>
      <c r="C83" s="61">
        <v>22</v>
      </c>
      <c r="D83" s="58">
        <v>11616</v>
      </c>
      <c r="E83" s="61">
        <v>13</v>
      </c>
      <c r="F83" s="58">
        <v>11627</v>
      </c>
      <c r="G83" s="64">
        <v>23</v>
      </c>
      <c r="H83" s="64">
        <v>11639</v>
      </c>
      <c r="I83" s="41">
        <v>13</v>
      </c>
      <c r="J83" s="41">
        <v>11654</v>
      </c>
      <c r="K83" s="42">
        <v>0</v>
      </c>
      <c r="L83">
        <v>22121</v>
      </c>
    </row>
    <row r="84" spans="1:12" x14ac:dyDescent="0.3">
      <c r="A84" s="58">
        <v>21</v>
      </c>
      <c r="B84" s="58">
        <v>11761</v>
      </c>
      <c r="C84" s="61">
        <v>22</v>
      </c>
      <c r="D84" s="58">
        <v>11786</v>
      </c>
      <c r="E84" s="61">
        <v>13</v>
      </c>
      <c r="F84" s="58">
        <v>11795</v>
      </c>
      <c r="G84" s="64">
        <v>23</v>
      </c>
      <c r="H84" s="64">
        <v>11806</v>
      </c>
      <c r="I84" s="41">
        <v>13</v>
      </c>
      <c r="J84" s="41">
        <v>11817</v>
      </c>
      <c r="K84" s="42">
        <v>0</v>
      </c>
      <c r="L84">
        <v>22121</v>
      </c>
    </row>
    <row r="85" spans="1:12" x14ac:dyDescent="0.3">
      <c r="A85" s="58">
        <v>12</v>
      </c>
      <c r="B85" s="58">
        <v>11935</v>
      </c>
      <c r="C85" s="61">
        <v>13</v>
      </c>
      <c r="D85" s="58">
        <v>11952</v>
      </c>
      <c r="E85" s="61">
        <v>24</v>
      </c>
      <c r="F85" s="58">
        <v>11962</v>
      </c>
      <c r="G85" s="64">
        <v>14</v>
      </c>
      <c r="H85" s="64">
        <v>11975</v>
      </c>
      <c r="I85" s="41">
        <v>13</v>
      </c>
      <c r="J85" s="41">
        <v>11989</v>
      </c>
      <c r="K85" s="42">
        <v>0</v>
      </c>
      <c r="L85">
        <v>11211</v>
      </c>
    </row>
    <row r="86" spans="1:12" x14ac:dyDescent="0.3">
      <c r="A86" s="59">
        <v>12</v>
      </c>
      <c r="B86" s="59">
        <v>12103</v>
      </c>
      <c r="C86" s="62">
        <v>13</v>
      </c>
      <c r="D86" s="59">
        <v>12110</v>
      </c>
      <c r="E86" s="62">
        <v>24</v>
      </c>
      <c r="F86" s="59">
        <v>12119</v>
      </c>
      <c r="G86" s="65">
        <v>14</v>
      </c>
      <c r="H86" s="65">
        <v>12134</v>
      </c>
      <c r="I86" s="40">
        <v>13</v>
      </c>
      <c r="J86" s="40">
        <v>12145</v>
      </c>
      <c r="K86" s="50">
        <v>0</v>
      </c>
      <c r="L86">
        <v>11211</v>
      </c>
    </row>
    <row r="87" spans="1:12" x14ac:dyDescent="0.3">
      <c r="A87" s="59">
        <v>21</v>
      </c>
      <c r="B87" s="59">
        <v>12247</v>
      </c>
      <c r="C87" s="62">
        <v>11</v>
      </c>
      <c r="D87" s="59">
        <v>12258</v>
      </c>
      <c r="E87" s="62">
        <v>22</v>
      </c>
      <c r="F87" s="59">
        <v>12268</v>
      </c>
      <c r="G87" s="65">
        <v>14</v>
      </c>
      <c r="H87" s="65">
        <v>12278</v>
      </c>
      <c r="I87" s="40">
        <v>24</v>
      </c>
      <c r="J87" s="40">
        <v>12290</v>
      </c>
      <c r="K87" s="50">
        <v>0</v>
      </c>
      <c r="L87">
        <v>21212</v>
      </c>
    </row>
    <row r="88" spans="1:12" x14ac:dyDescent="0.3">
      <c r="A88" s="59">
        <v>12</v>
      </c>
      <c r="B88" s="59">
        <v>12413</v>
      </c>
      <c r="C88" s="62">
        <v>13</v>
      </c>
      <c r="D88" s="59">
        <v>12422</v>
      </c>
      <c r="E88" s="62">
        <v>24</v>
      </c>
      <c r="F88" s="59">
        <v>12429</v>
      </c>
      <c r="G88" s="65">
        <v>14</v>
      </c>
      <c r="H88" s="65">
        <v>12439</v>
      </c>
      <c r="I88" s="40">
        <v>13</v>
      </c>
      <c r="J88" s="40">
        <v>12447</v>
      </c>
      <c r="K88" s="50">
        <v>0</v>
      </c>
      <c r="L88">
        <v>11211</v>
      </c>
    </row>
    <row r="89" spans="1:12" x14ac:dyDescent="0.3">
      <c r="A89" s="59">
        <v>21</v>
      </c>
      <c r="B89" s="59">
        <v>12546</v>
      </c>
      <c r="C89" s="62">
        <v>11</v>
      </c>
      <c r="D89" s="59">
        <v>12562</v>
      </c>
      <c r="E89" s="62">
        <v>22</v>
      </c>
      <c r="F89" s="59">
        <v>12570</v>
      </c>
      <c r="G89" s="65">
        <v>14</v>
      </c>
      <c r="H89" s="65">
        <v>12581</v>
      </c>
      <c r="I89" s="40">
        <v>24</v>
      </c>
      <c r="J89" s="40">
        <v>12594</v>
      </c>
      <c r="K89" s="50">
        <v>0</v>
      </c>
      <c r="L89">
        <v>21212</v>
      </c>
    </row>
    <row r="90" spans="1:12" x14ac:dyDescent="0.3">
      <c r="A90" s="59">
        <v>12</v>
      </c>
      <c r="B90" s="59">
        <v>12699</v>
      </c>
      <c r="C90" s="62">
        <v>24</v>
      </c>
      <c r="D90" s="59">
        <v>12715</v>
      </c>
      <c r="E90" s="62">
        <v>13</v>
      </c>
      <c r="F90" s="59">
        <v>12725</v>
      </c>
      <c r="G90" s="65">
        <v>23</v>
      </c>
      <c r="H90" s="65">
        <v>12735</v>
      </c>
      <c r="I90" s="40">
        <v>13</v>
      </c>
      <c r="J90" s="40">
        <v>12749</v>
      </c>
      <c r="K90" s="50">
        <v>0</v>
      </c>
      <c r="L90">
        <v>12121</v>
      </c>
    </row>
    <row r="91" spans="1:12" x14ac:dyDescent="0.3">
      <c r="A91" s="59">
        <v>21</v>
      </c>
      <c r="B91" s="59">
        <v>12854</v>
      </c>
      <c r="C91" s="62">
        <v>11</v>
      </c>
      <c r="D91" s="59">
        <v>12866</v>
      </c>
      <c r="E91" s="62">
        <v>22</v>
      </c>
      <c r="F91" s="59">
        <v>12873</v>
      </c>
      <c r="G91" s="65">
        <v>14</v>
      </c>
      <c r="H91" s="65">
        <v>12887</v>
      </c>
      <c r="I91" s="40">
        <v>24</v>
      </c>
      <c r="J91" s="40">
        <v>12896</v>
      </c>
      <c r="K91" s="50">
        <v>0</v>
      </c>
      <c r="L91">
        <v>21212</v>
      </c>
    </row>
    <row r="92" spans="1:12" x14ac:dyDescent="0.3">
      <c r="A92" s="59">
        <v>21</v>
      </c>
      <c r="B92" s="59">
        <v>13000</v>
      </c>
      <c r="C92" s="62">
        <v>11</v>
      </c>
      <c r="D92" s="59">
        <v>13011</v>
      </c>
      <c r="E92" s="62">
        <v>11</v>
      </c>
      <c r="F92" s="59">
        <v>13030</v>
      </c>
      <c r="G92" s="65">
        <v>21</v>
      </c>
      <c r="H92" s="65">
        <v>13040</v>
      </c>
      <c r="I92" s="40">
        <v>11</v>
      </c>
      <c r="J92" s="40">
        <v>13068</v>
      </c>
      <c r="K92" s="50">
        <v>1</v>
      </c>
      <c r="L92">
        <v>21121</v>
      </c>
    </row>
    <row r="93" spans="1:12" x14ac:dyDescent="0.3">
      <c r="A93" s="59">
        <v>21</v>
      </c>
      <c r="B93" s="59">
        <v>13169</v>
      </c>
      <c r="C93" s="62">
        <v>11</v>
      </c>
      <c r="D93" s="59">
        <v>13182</v>
      </c>
      <c r="E93" s="62">
        <v>22</v>
      </c>
      <c r="F93" s="59">
        <v>13191</v>
      </c>
      <c r="G93" s="65">
        <v>14</v>
      </c>
      <c r="H93" s="65">
        <v>13201</v>
      </c>
      <c r="I93" s="40">
        <v>13</v>
      </c>
      <c r="J93" s="40">
        <v>13210</v>
      </c>
      <c r="K93" s="50">
        <v>0</v>
      </c>
      <c r="L93">
        <v>21211</v>
      </c>
    </row>
    <row r="94" spans="1:12" x14ac:dyDescent="0.3">
      <c r="A94" s="59">
        <v>21</v>
      </c>
      <c r="B94" s="59">
        <v>13307</v>
      </c>
      <c r="C94" s="62">
        <v>11</v>
      </c>
      <c r="D94" s="59">
        <v>13320</v>
      </c>
      <c r="E94" s="62">
        <v>11</v>
      </c>
      <c r="F94" s="59">
        <v>13338</v>
      </c>
      <c r="G94" s="65">
        <v>21</v>
      </c>
      <c r="H94" s="65">
        <v>13353</v>
      </c>
      <c r="I94" s="40">
        <v>11</v>
      </c>
      <c r="J94" s="40">
        <v>13382</v>
      </c>
      <c r="K94" s="50">
        <v>1</v>
      </c>
      <c r="L94">
        <v>21121</v>
      </c>
    </row>
    <row r="95" spans="1:12" x14ac:dyDescent="0.3">
      <c r="A95" s="59">
        <v>21</v>
      </c>
      <c r="B95" s="59">
        <v>13521</v>
      </c>
      <c r="C95" s="62">
        <v>11</v>
      </c>
      <c r="D95" s="59">
        <v>13534</v>
      </c>
      <c r="E95" s="62">
        <v>11</v>
      </c>
      <c r="F95" s="59">
        <v>13542</v>
      </c>
      <c r="G95" s="65">
        <v>21</v>
      </c>
      <c r="H95" s="65">
        <v>13553</v>
      </c>
      <c r="I95" s="40">
        <v>11</v>
      </c>
      <c r="J95" s="40">
        <v>13565</v>
      </c>
      <c r="K95" s="50">
        <v>1</v>
      </c>
      <c r="L95">
        <v>21121</v>
      </c>
    </row>
    <row r="96" spans="1:12" x14ac:dyDescent="0.3">
      <c r="A96" s="59">
        <v>12</v>
      </c>
      <c r="B96" s="59">
        <v>13687</v>
      </c>
      <c r="C96" s="62">
        <v>24</v>
      </c>
      <c r="D96" s="59">
        <v>13697</v>
      </c>
      <c r="E96" s="62">
        <v>13</v>
      </c>
      <c r="F96" s="59">
        <v>13707</v>
      </c>
      <c r="G96" s="65">
        <v>23</v>
      </c>
      <c r="H96" s="65">
        <v>13718</v>
      </c>
      <c r="I96" s="40">
        <v>13</v>
      </c>
      <c r="J96" s="40">
        <v>13728</v>
      </c>
      <c r="K96" s="50">
        <v>0</v>
      </c>
      <c r="L96">
        <v>12121</v>
      </c>
    </row>
    <row r="97" spans="1:12" x14ac:dyDescent="0.3">
      <c r="A97" s="59">
        <v>12</v>
      </c>
      <c r="B97" s="59">
        <v>13823</v>
      </c>
      <c r="C97" s="62">
        <v>24</v>
      </c>
      <c r="D97" s="59">
        <v>13833</v>
      </c>
      <c r="E97" s="62">
        <v>13</v>
      </c>
      <c r="F97" s="59">
        <v>13843</v>
      </c>
      <c r="G97" s="65">
        <v>23</v>
      </c>
      <c r="H97" s="65">
        <v>13854</v>
      </c>
      <c r="I97" s="40">
        <v>13</v>
      </c>
      <c r="J97" s="40">
        <v>13865</v>
      </c>
      <c r="K97" s="50">
        <v>0</v>
      </c>
      <c r="L97">
        <v>12121</v>
      </c>
    </row>
    <row r="98" spans="1:12" x14ac:dyDescent="0.3">
      <c r="A98" s="59">
        <v>12</v>
      </c>
      <c r="B98" s="59">
        <v>13969</v>
      </c>
      <c r="C98" s="62">
        <v>13</v>
      </c>
      <c r="D98" s="59">
        <v>13978</v>
      </c>
      <c r="E98" s="62">
        <v>13</v>
      </c>
      <c r="F98" s="59">
        <v>13992</v>
      </c>
      <c r="G98" s="65">
        <v>14</v>
      </c>
      <c r="H98" s="65">
        <v>14017</v>
      </c>
      <c r="I98" s="40">
        <v>13</v>
      </c>
      <c r="J98" s="40">
        <v>14026</v>
      </c>
      <c r="K98" s="50">
        <v>0</v>
      </c>
      <c r="L98">
        <v>11111</v>
      </c>
    </row>
    <row r="99" spans="1:12" x14ac:dyDescent="0.3">
      <c r="A99" s="59">
        <v>21</v>
      </c>
      <c r="B99" s="59">
        <v>14123</v>
      </c>
      <c r="C99" s="62">
        <v>11</v>
      </c>
      <c r="D99" s="59">
        <v>14137</v>
      </c>
      <c r="E99" s="62">
        <v>11</v>
      </c>
      <c r="F99" s="59">
        <v>14152</v>
      </c>
      <c r="G99" s="65">
        <v>21</v>
      </c>
      <c r="H99" s="65">
        <v>14162</v>
      </c>
      <c r="I99" s="40">
        <v>11</v>
      </c>
      <c r="J99" s="40">
        <v>14173</v>
      </c>
      <c r="K99" s="50">
        <v>1</v>
      </c>
      <c r="L99">
        <v>21121</v>
      </c>
    </row>
    <row r="100" spans="1:12" x14ac:dyDescent="0.3">
      <c r="A100" s="59">
        <v>21</v>
      </c>
      <c r="B100" s="59">
        <v>14269</v>
      </c>
      <c r="C100" s="62">
        <v>11</v>
      </c>
      <c r="D100" s="59">
        <v>14279</v>
      </c>
      <c r="E100" s="62">
        <v>11</v>
      </c>
      <c r="F100" s="59">
        <v>14289</v>
      </c>
      <c r="G100" s="65">
        <v>21</v>
      </c>
      <c r="H100" s="65">
        <v>14296</v>
      </c>
      <c r="I100" s="40">
        <v>11</v>
      </c>
      <c r="J100" s="40">
        <v>14310</v>
      </c>
      <c r="K100" s="50">
        <v>1</v>
      </c>
      <c r="L100">
        <v>21121</v>
      </c>
    </row>
    <row r="101" spans="1:12" x14ac:dyDescent="0.3">
      <c r="A101" s="59">
        <v>21</v>
      </c>
      <c r="B101" s="59">
        <v>14403</v>
      </c>
      <c r="C101" s="62">
        <v>11</v>
      </c>
      <c r="D101" s="59">
        <v>14415</v>
      </c>
      <c r="E101" s="62">
        <v>11</v>
      </c>
      <c r="F101" s="59">
        <v>14422</v>
      </c>
      <c r="G101" s="65">
        <v>12</v>
      </c>
      <c r="H101" s="65">
        <v>14431</v>
      </c>
      <c r="I101" s="40">
        <v>24</v>
      </c>
      <c r="J101" s="40">
        <v>14437</v>
      </c>
      <c r="K101" s="50">
        <v>0</v>
      </c>
      <c r="L101">
        <v>21112</v>
      </c>
    </row>
    <row r="102" spans="1:12" x14ac:dyDescent="0.3">
      <c r="A102" s="59">
        <v>21</v>
      </c>
      <c r="B102" s="59">
        <v>14535</v>
      </c>
      <c r="C102" s="62">
        <v>22</v>
      </c>
      <c r="D102" s="59">
        <v>14555</v>
      </c>
      <c r="E102" s="62">
        <v>13</v>
      </c>
      <c r="F102" s="59">
        <v>14565</v>
      </c>
      <c r="G102" s="65">
        <v>14</v>
      </c>
      <c r="H102" s="65">
        <v>14574</v>
      </c>
      <c r="I102" s="40">
        <v>13</v>
      </c>
      <c r="J102" s="40">
        <v>14583</v>
      </c>
      <c r="K102" s="50">
        <v>0</v>
      </c>
      <c r="L102">
        <v>22111</v>
      </c>
    </row>
    <row r="103" spans="1:12" x14ac:dyDescent="0.3">
      <c r="A103" s="59">
        <v>21</v>
      </c>
      <c r="B103" s="59">
        <v>14685</v>
      </c>
      <c r="C103" s="62">
        <v>11</v>
      </c>
      <c r="D103" s="59">
        <v>14696</v>
      </c>
      <c r="E103" s="62">
        <v>22</v>
      </c>
      <c r="F103" s="59">
        <v>14705</v>
      </c>
      <c r="G103" s="65">
        <v>14</v>
      </c>
      <c r="H103" s="65">
        <v>14715</v>
      </c>
      <c r="I103" s="40">
        <v>24</v>
      </c>
      <c r="J103" s="40">
        <v>14725</v>
      </c>
      <c r="K103" s="50">
        <v>0</v>
      </c>
      <c r="L103">
        <v>21212</v>
      </c>
    </row>
    <row r="104" spans="1:12" x14ac:dyDescent="0.3">
      <c r="A104" s="59">
        <v>12</v>
      </c>
      <c r="B104" s="59">
        <v>14820</v>
      </c>
      <c r="C104" s="62">
        <v>13</v>
      </c>
      <c r="D104" s="59">
        <v>14826</v>
      </c>
      <c r="E104" s="62">
        <v>24</v>
      </c>
      <c r="F104" s="59">
        <v>14836</v>
      </c>
      <c r="G104" s="65">
        <v>14</v>
      </c>
      <c r="H104" s="65">
        <v>14847</v>
      </c>
      <c r="I104" s="40">
        <v>13</v>
      </c>
      <c r="J104" s="40">
        <v>14856</v>
      </c>
      <c r="K104" s="50">
        <v>0</v>
      </c>
      <c r="L104">
        <v>11211</v>
      </c>
    </row>
    <row r="105" spans="1:12" x14ac:dyDescent="0.3">
      <c r="A105" s="59">
        <v>21</v>
      </c>
      <c r="B105" s="59">
        <v>14957</v>
      </c>
      <c r="C105" s="62">
        <v>22</v>
      </c>
      <c r="D105" s="59">
        <v>14972</v>
      </c>
      <c r="E105" s="62">
        <v>13</v>
      </c>
      <c r="F105" s="59">
        <v>15001</v>
      </c>
      <c r="G105" s="65">
        <v>23</v>
      </c>
      <c r="H105" s="65">
        <v>15013</v>
      </c>
      <c r="I105" s="40">
        <v>13</v>
      </c>
      <c r="J105" s="40">
        <v>15022</v>
      </c>
      <c r="K105" s="50">
        <v>0</v>
      </c>
      <c r="L105">
        <v>22121</v>
      </c>
    </row>
    <row r="106" spans="1:12" x14ac:dyDescent="0.3">
      <c r="A106" s="59">
        <v>21</v>
      </c>
      <c r="B106" s="59">
        <v>15120</v>
      </c>
      <c r="C106" s="62">
        <v>11</v>
      </c>
      <c r="D106" s="59">
        <v>15133</v>
      </c>
      <c r="E106" s="62">
        <v>22</v>
      </c>
      <c r="F106" s="59">
        <v>15144</v>
      </c>
      <c r="G106" s="65">
        <v>14</v>
      </c>
      <c r="H106" s="65">
        <v>15157</v>
      </c>
      <c r="I106" s="40">
        <v>13</v>
      </c>
      <c r="J106" s="40">
        <v>15168</v>
      </c>
      <c r="K106" s="50">
        <v>0</v>
      </c>
      <c r="L106">
        <v>21211</v>
      </c>
    </row>
    <row r="107" spans="1:12" x14ac:dyDescent="0.3">
      <c r="A107" s="59">
        <v>21</v>
      </c>
      <c r="B107" s="59">
        <v>15274</v>
      </c>
      <c r="C107" s="62">
        <v>11</v>
      </c>
      <c r="D107" s="59">
        <v>15284</v>
      </c>
      <c r="E107" s="62">
        <v>11</v>
      </c>
      <c r="F107" s="59">
        <v>15293</v>
      </c>
      <c r="G107" s="65">
        <v>21</v>
      </c>
      <c r="H107" s="65">
        <v>15304</v>
      </c>
      <c r="I107" s="40">
        <v>11</v>
      </c>
      <c r="J107" s="40">
        <v>15318</v>
      </c>
      <c r="K107" s="50">
        <v>1</v>
      </c>
      <c r="L107">
        <v>21121</v>
      </c>
    </row>
    <row r="108" spans="1:12" x14ac:dyDescent="0.3">
      <c r="A108" s="59">
        <v>21</v>
      </c>
      <c r="B108" s="59">
        <v>15409</v>
      </c>
      <c r="C108" s="62">
        <v>11</v>
      </c>
      <c r="D108" s="59">
        <v>15425</v>
      </c>
      <c r="E108" s="62">
        <v>11</v>
      </c>
      <c r="F108" s="59">
        <v>15433</v>
      </c>
      <c r="G108" s="65">
        <v>21</v>
      </c>
      <c r="H108" s="65">
        <v>15440</v>
      </c>
      <c r="I108" s="40">
        <v>11</v>
      </c>
      <c r="J108" s="40">
        <v>15451</v>
      </c>
      <c r="K108" s="50">
        <v>1</v>
      </c>
      <c r="L108">
        <v>21121</v>
      </c>
    </row>
    <row r="109" spans="1:12" x14ac:dyDescent="0.3">
      <c r="A109" s="59">
        <v>12</v>
      </c>
      <c r="B109" s="59">
        <v>15560</v>
      </c>
      <c r="C109" s="62">
        <v>24</v>
      </c>
      <c r="D109" s="59">
        <v>15570</v>
      </c>
      <c r="E109" s="62">
        <v>13</v>
      </c>
      <c r="F109" s="59">
        <v>15582</v>
      </c>
      <c r="G109" s="65">
        <v>14</v>
      </c>
      <c r="H109" s="65">
        <v>15591</v>
      </c>
      <c r="I109" s="40">
        <v>13</v>
      </c>
      <c r="J109" s="40">
        <v>15602</v>
      </c>
      <c r="K109" s="50">
        <v>0</v>
      </c>
      <c r="L109">
        <v>12111</v>
      </c>
    </row>
    <row r="110" spans="1:12" x14ac:dyDescent="0.3">
      <c r="A110" s="59">
        <v>21</v>
      </c>
      <c r="B110" s="59">
        <v>15739</v>
      </c>
      <c r="C110" s="62">
        <v>11</v>
      </c>
      <c r="D110" s="59">
        <v>15751</v>
      </c>
      <c r="E110" s="62">
        <v>22</v>
      </c>
      <c r="F110" s="59">
        <v>15759</v>
      </c>
      <c r="G110" s="65">
        <v>14</v>
      </c>
      <c r="H110" s="65">
        <v>15770</v>
      </c>
      <c r="I110" s="40">
        <v>13</v>
      </c>
      <c r="J110" s="40">
        <v>15793</v>
      </c>
      <c r="K110" s="50">
        <v>0</v>
      </c>
      <c r="L110">
        <v>21211</v>
      </c>
    </row>
    <row r="111" spans="1:12" x14ac:dyDescent="0.3">
      <c r="A111" s="59">
        <v>21</v>
      </c>
      <c r="B111" s="59">
        <v>15901</v>
      </c>
      <c r="C111" s="62">
        <v>11</v>
      </c>
      <c r="D111" s="59">
        <v>15915</v>
      </c>
      <c r="E111" s="62">
        <v>11</v>
      </c>
      <c r="F111" s="59">
        <v>15920</v>
      </c>
      <c r="G111" s="65">
        <v>12</v>
      </c>
      <c r="H111" s="65">
        <v>15926</v>
      </c>
      <c r="I111" s="40">
        <v>24</v>
      </c>
      <c r="J111" s="40">
        <v>15934</v>
      </c>
      <c r="K111" s="50">
        <v>0</v>
      </c>
      <c r="L111">
        <v>21112</v>
      </c>
    </row>
    <row r="112" spans="1:12" x14ac:dyDescent="0.3">
      <c r="A112" s="58">
        <v>21</v>
      </c>
      <c r="B112" s="58">
        <v>16031</v>
      </c>
      <c r="C112" s="61">
        <v>22</v>
      </c>
      <c r="D112" s="58">
        <v>16040</v>
      </c>
      <c r="E112" s="61">
        <v>13</v>
      </c>
      <c r="F112" s="58">
        <v>16050</v>
      </c>
      <c r="G112" s="64">
        <v>23</v>
      </c>
      <c r="H112" s="64">
        <v>16056</v>
      </c>
      <c r="I112" s="41">
        <v>13</v>
      </c>
      <c r="J112" s="41">
        <v>16066</v>
      </c>
      <c r="K112" s="42">
        <v>0</v>
      </c>
      <c r="L112">
        <v>22121</v>
      </c>
    </row>
    <row r="113" spans="1:12" x14ac:dyDescent="0.3">
      <c r="A113" s="58">
        <v>21</v>
      </c>
      <c r="B113" s="58">
        <v>16167</v>
      </c>
      <c r="C113" s="61">
        <v>11</v>
      </c>
      <c r="D113" s="58">
        <v>16177</v>
      </c>
      <c r="E113" s="61">
        <v>22</v>
      </c>
      <c r="F113" s="58">
        <v>16184</v>
      </c>
      <c r="G113" s="64">
        <v>14</v>
      </c>
      <c r="H113" s="64">
        <v>16193</v>
      </c>
      <c r="I113" s="41">
        <v>24</v>
      </c>
      <c r="J113" s="41">
        <v>16203</v>
      </c>
      <c r="K113" s="42">
        <v>0</v>
      </c>
      <c r="L113">
        <v>21212</v>
      </c>
    </row>
    <row r="114" spans="1:12" x14ac:dyDescent="0.3">
      <c r="A114" s="58">
        <v>21</v>
      </c>
      <c r="B114" s="58">
        <v>16298</v>
      </c>
      <c r="C114" s="61">
        <v>11</v>
      </c>
      <c r="D114" s="58">
        <v>16312</v>
      </c>
      <c r="E114" s="61">
        <v>11</v>
      </c>
      <c r="F114" s="58">
        <v>16325</v>
      </c>
      <c r="G114" s="64">
        <v>21</v>
      </c>
      <c r="H114" s="64">
        <v>16335</v>
      </c>
      <c r="I114" s="41">
        <v>11</v>
      </c>
      <c r="J114" s="41">
        <v>16348</v>
      </c>
      <c r="K114" s="42">
        <v>1</v>
      </c>
      <c r="L114">
        <v>21121</v>
      </c>
    </row>
    <row r="115" spans="1:12" x14ac:dyDescent="0.3">
      <c r="A115" s="58">
        <v>12</v>
      </c>
      <c r="B115" s="58">
        <v>16439</v>
      </c>
      <c r="C115" s="61">
        <v>13</v>
      </c>
      <c r="D115" s="58">
        <v>16445</v>
      </c>
      <c r="E115" s="61">
        <v>13</v>
      </c>
      <c r="F115" s="58">
        <v>16454</v>
      </c>
      <c r="G115" s="64">
        <v>14</v>
      </c>
      <c r="H115" s="64">
        <v>16465</v>
      </c>
      <c r="I115" s="41">
        <v>13</v>
      </c>
      <c r="J115" s="41">
        <v>16470</v>
      </c>
      <c r="K115" s="42">
        <v>0</v>
      </c>
      <c r="L115">
        <v>11111</v>
      </c>
    </row>
    <row r="116" spans="1:12" x14ac:dyDescent="0.3">
      <c r="A116" s="58">
        <v>21</v>
      </c>
      <c r="B116" s="58">
        <v>16566</v>
      </c>
      <c r="C116" s="61">
        <v>11</v>
      </c>
      <c r="D116" s="58">
        <v>16585</v>
      </c>
      <c r="E116" s="61">
        <v>22</v>
      </c>
      <c r="F116" s="58">
        <v>16592</v>
      </c>
      <c r="G116" s="64">
        <v>14</v>
      </c>
      <c r="H116" s="64">
        <v>16602</v>
      </c>
      <c r="I116" s="41">
        <v>24</v>
      </c>
      <c r="J116" s="41">
        <v>16612</v>
      </c>
      <c r="K116" s="42">
        <v>0</v>
      </c>
      <c r="L116">
        <v>21212</v>
      </c>
    </row>
    <row r="117" spans="1:12" x14ac:dyDescent="0.3">
      <c r="A117" s="58">
        <v>21</v>
      </c>
      <c r="B117" s="58">
        <v>16712</v>
      </c>
      <c r="C117" s="61">
        <v>11</v>
      </c>
      <c r="D117" s="58">
        <v>16723</v>
      </c>
      <c r="E117" s="61">
        <v>22</v>
      </c>
      <c r="F117" s="58">
        <v>16729</v>
      </c>
      <c r="G117" s="64">
        <v>14</v>
      </c>
      <c r="H117" s="64">
        <v>16739</v>
      </c>
      <c r="I117" s="41">
        <v>24</v>
      </c>
      <c r="J117" s="41">
        <v>16751</v>
      </c>
      <c r="K117" s="42">
        <v>0</v>
      </c>
      <c r="L117">
        <v>21212</v>
      </c>
    </row>
    <row r="118" spans="1:12" x14ac:dyDescent="0.3">
      <c r="A118" s="58">
        <v>12</v>
      </c>
      <c r="B118" s="58">
        <v>17079</v>
      </c>
      <c r="C118" s="61">
        <v>13</v>
      </c>
      <c r="D118" s="58">
        <v>17088</v>
      </c>
      <c r="E118" s="61">
        <v>24</v>
      </c>
      <c r="F118" s="58">
        <v>17095</v>
      </c>
      <c r="G118" s="64">
        <v>14</v>
      </c>
      <c r="H118" s="64">
        <v>17104</v>
      </c>
      <c r="I118" s="41">
        <v>24</v>
      </c>
      <c r="J118" s="41">
        <v>17115</v>
      </c>
      <c r="K118" s="42">
        <v>0</v>
      </c>
      <c r="L118">
        <v>11212</v>
      </c>
    </row>
    <row r="119" spans="1:12" x14ac:dyDescent="0.3">
      <c r="A119" s="58">
        <v>12</v>
      </c>
      <c r="B119" s="58">
        <v>17327</v>
      </c>
      <c r="C119" s="61">
        <v>24</v>
      </c>
      <c r="D119" s="58">
        <v>17338</v>
      </c>
      <c r="E119" s="61">
        <v>13</v>
      </c>
      <c r="F119" s="58">
        <v>17352</v>
      </c>
      <c r="G119" s="64">
        <v>14</v>
      </c>
      <c r="H119" s="64">
        <v>17364</v>
      </c>
      <c r="I119" s="41">
        <v>24</v>
      </c>
      <c r="J119" s="41">
        <v>17375</v>
      </c>
      <c r="K119" s="42">
        <v>0</v>
      </c>
      <c r="L119">
        <v>12112</v>
      </c>
    </row>
    <row r="120" spans="1:12" x14ac:dyDescent="0.3">
      <c r="A120" s="58">
        <v>12</v>
      </c>
      <c r="B120" s="58">
        <v>17472</v>
      </c>
      <c r="C120" s="61">
        <v>13</v>
      </c>
      <c r="D120" s="58">
        <v>17480</v>
      </c>
      <c r="E120" s="61">
        <v>24</v>
      </c>
      <c r="F120" s="58">
        <v>17491</v>
      </c>
      <c r="G120" s="64">
        <v>14</v>
      </c>
      <c r="H120" s="64">
        <v>17500</v>
      </c>
      <c r="I120" s="41">
        <v>24</v>
      </c>
      <c r="J120" s="41">
        <v>17508</v>
      </c>
      <c r="K120" s="42">
        <v>0</v>
      </c>
      <c r="L120">
        <v>11212</v>
      </c>
    </row>
    <row r="121" spans="1:12" x14ac:dyDescent="0.3">
      <c r="A121" s="58">
        <v>21</v>
      </c>
      <c r="B121" s="58">
        <v>17608</v>
      </c>
      <c r="C121" s="61">
        <v>11</v>
      </c>
      <c r="D121" s="58">
        <v>17619</v>
      </c>
      <c r="E121" s="61">
        <v>22</v>
      </c>
      <c r="F121" s="58">
        <v>17627</v>
      </c>
      <c r="G121" s="64">
        <v>14</v>
      </c>
      <c r="H121" s="64">
        <v>17637</v>
      </c>
      <c r="I121" s="41">
        <v>24</v>
      </c>
      <c r="J121" s="41">
        <v>17647</v>
      </c>
      <c r="K121" s="42">
        <v>0</v>
      </c>
      <c r="L121">
        <v>21212</v>
      </c>
    </row>
    <row r="122" spans="1:12" x14ac:dyDescent="0.3">
      <c r="A122" s="58">
        <v>21</v>
      </c>
      <c r="B122" s="58">
        <v>17747</v>
      </c>
      <c r="C122" s="61">
        <v>11</v>
      </c>
      <c r="D122" s="58">
        <v>17759</v>
      </c>
      <c r="E122" s="61">
        <v>11</v>
      </c>
      <c r="F122" s="58">
        <v>17778</v>
      </c>
      <c r="G122" s="64">
        <v>21</v>
      </c>
      <c r="H122" s="64">
        <v>17788</v>
      </c>
      <c r="I122" s="41">
        <v>11</v>
      </c>
      <c r="J122" s="41">
        <v>17811</v>
      </c>
      <c r="K122" s="42">
        <v>1</v>
      </c>
      <c r="L122">
        <v>21121</v>
      </c>
    </row>
    <row r="123" spans="1:12" x14ac:dyDescent="0.3">
      <c r="A123" s="58">
        <v>21</v>
      </c>
      <c r="B123" s="58">
        <v>17905</v>
      </c>
      <c r="C123" s="61">
        <v>11</v>
      </c>
      <c r="D123" s="58">
        <v>17921</v>
      </c>
      <c r="E123" s="61">
        <v>22</v>
      </c>
      <c r="F123" s="58">
        <v>17930</v>
      </c>
      <c r="G123" s="64">
        <v>14</v>
      </c>
      <c r="H123" s="64">
        <v>17939</v>
      </c>
      <c r="I123" s="41">
        <v>24</v>
      </c>
      <c r="J123" s="41">
        <v>17948</v>
      </c>
      <c r="K123" s="42">
        <v>0</v>
      </c>
      <c r="L123">
        <v>21212</v>
      </c>
    </row>
    <row r="124" spans="1:12" x14ac:dyDescent="0.3">
      <c r="A124" s="58">
        <v>21</v>
      </c>
      <c r="B124" s="58">
        <v>18045</v>
      </c>
      <c r="C124" s="61">
        <v>11</v>
      </c>
      <c r="D124" s="58">
        <v>18055</v>
      </c>
      <c r="E124" s="61">
        <v>22</v>
      </c>
      <c r="F124" s="58">
        <v>18061</v>
      </c>
      <c r="G124" s="64">
        <v>14</v>
      </c>
      <c r="H124" s="64">
        <v>18071</v>
      </c>
      <c r="I124" s="41">
        <v>24</v>
      </c>
      <c r="J124" s="41">
        <v>18081</v>
      </c>
      <c r="K124" s="42">
        <v>0</v>
      </c>
      <c r="L124">
        <v>21212</v>
      </c>
    </row>
    <row r="125" spans="1:12" x14ac:dyDescent="0.3">
      <c r="A125" s="58">
        <v>21</v>
      </c>
      <c r="B125" s="58">
        <v>18185</v>
      </c>
      <c r="C125" s="61">
        <v>11</v>
      </c>
      <c r="D125" s="58">
        <v>18195</v>
      </c>
      <c r="E125" s="61">
        <v>22</v>
      </c>
      <c r="F125" s="58">
        <v>18202</v>
      </c>
      <c r="G125" s="64">
        <v>14</v>
      </c>
      <c r="H125" s="64">
        <v>18212</v>
      </c>
      <c r="I125" s="41">
        <v>24</v>
      </c>
      <c r="J125" s="41">
        <v>18222</v>
      </c>
      <c r="K125" s="42">
        <v>0</v>
      </c>
      <c r="L125">
        <v>21212</v>
      </c>
    </row>
    <row r="126" spans="1:12" x14ac:dyDescent="0.3">
      <c r="A126" s="58">
        <v>21</v>
      </c>
      <c r="B126" s="58">
        <v>18321</v>
      </c>
      <c r="C126" s="61">
        <v>11</v>
      </c>
      <c r="D126" s="58">
        <v>18334</v>
      </c>
      <c r="E126" s="61">
        <v>11</v>
      </c>
      <c r="F126" s="58">
        <v>18346</v>
      </c>
      <c r="G126" s="64">
        <v>21</v>
      </c>
      <c r="H126" s="64">
        <v>18356</v>
      </c>
      <c r="I126" s="41">
        <v>11</v>
      </c>
      <c r="J126" s="41">
        <v>18370</v>
      </c>
      <c r="K126" s="42">
        <v>1</v>
      </c>
      <c r="L126">
        <v>21121</v>
      </c>
    </row>
    <row r="127" spans="1:12" x14ac:dyDescent="0.3">
      <c r="A127" s="58">
        <v>21</v>
      </c>
      <c r="B127" s="58">
        <v>18475</v>
      </c>
      <c r="C127" s="61">
        <v>11</v>
      </c>
      <c r="D127" s="58">
        <v>18485</v>
      </c>
      <c r="E127" s="61">
        <v>22</v>
      </c>
      <c r="F127" s="58">
        <v>18494</v>
      </c>
      <c r="G127" s="64">
        <v>14</v>
      </c>
      <c r="H127" s="64">
        <v>18505</v>
      </c>
      <c r="I127" s="41">
        <v>24</v>
      </c>
      <c r="J127" s="41">
        <v>18515</v>
      </c>
      <c r="K127" s="42">
        <v>0</v>
      </c>
      <c r="L127">
        <v>21212</v>
      </c>
    </row>
    <row r="128" spans="1:12" x14ac:dyDescent="0.3">
      <c r="A128" s="58">
        <v>21</v>
      </c>
      <c r="B128" s="58">
        <v>18617</v>
      </c>
      <c r="C128" s="61">
        <v>11</v>
      </c>
      <c r="D128" s="58">
        <v>18627</v>
      </c>
      <c r="E128" s="61">
        <v>11</v>
      </c>
      <c r="F128" s="58">
        <v>18642</v>
      </c>
      <c r="G128" s="64">
        <v>21</v>
      </c>
      <c r="H128" s="64">
        <v>18649</v>
      </c>
      <c r="I128" s="41">
        <v>11</v>
      </c>
      <c r="J128" s="41">
        <v>18662</v>
      </c>
      <c r="K128" s="42">
        <v>1</v>
      </c>
      <c r="L128">
        <v>21121</v>
      </c>
    </row>
    <row r="129" spans="1:12" x14ac:dyDescent="0.3">
      <c r="A129" s="58">
        <v>12</v>
      </c>
      <c r="B129" s="58">
        <v>18766</v>
      </c>
      <c r="C129" s="61">
        <v>13</v>
      </c>
      <c r="D129" s="58">
        <v>18777</v>
      </c>
      <c r="E129" s="61">
        <v>24</v>
      </c>
      <c r="F129" s="58">
        <v>18787</v>
      </c>
      <c r="G129" s="64">
        <v>14</v>
      </c>
      <c r="H129" s="64">
        <v>18806</v>
      </c>
      <c r="I129" s="41">
        <v>13</v>
      </c>
      <c r="J129" s="41">
        <v>18818</v>
      </c>
      <c r="K129" s="42">
        <v>0</v>
      </c>
      <c r="L129">
        <v>11211</v>
      </c>
    </row>
    <row r="130" spans="1:12" x14ac:dyDescent="0.3">
      <c r="A130" s="58">
        <v>21</v>
      </c>
      <c r="B130" s="58">
        <v>18924</v>
      </c>
      <c r="C130" s="61">
        <v>11</v>
      </c>
      <c r="D130" s="58">
        <v>18934</v>
      </c>
      <c r="E130" s="61">
        <v>22</v>
      </c>
      <c r="F130" s="58">
        <v>18944</v>
      </c>
      <c r="G130" s="64">
        <v>14</v>
      </c>
      <c r="H130" s="64">
        <v>18954</v>
      </c>
      <c r="I130" s="41">
        <v>13</v>
      </c>
      <c r="J130" s="41">
        <v>18963</v>
      </c>
      <c r="K130" s="42">
        <v>0</v>
      </c>
      <c r="L130">
        <v>21211</v>
      </c>
    </row>
    <row r="131" spans="1:12" x14ac:dyDescent="0.3">
      <c r="A131" s="58">
        <v>12</v>
      </c>
      <c r="B131" s="58">
        <v>19077</v>
      </c>
      <c r="C131" s="61">
        <v>13</v>
      </c>
      <c r="D131" s="58">
        <v>19090</v>
      </c>
      <c r="E131" s="61">
        <v>24</v>
      </c>
      <c r="F131" s="58">
        <v>19101</v>
      </c>
      <c r="G131" s="64">
        <v>14</v>
      </c>
      <c r="H131" s="64">
        <v>19116</v>
      </c>
      <c r="I131" s="41">
        <v>13</v>
      </c>
      <c r="J131" s="41">
        <v>19126</v>
      </c>
      <c r="K131" s="42">
        <v>0</v>
      </c>
      <c r="L131">
        <v>11211</v>
      </c>
    </row>
    <row r="132" spans="1:12" x14ac:dyDescent="0.3">
      <c r="A132" s="58">
        <v>21</v>
      </c>
      <c r="B132" s="58">
        <v>19224</v>
      </c>
      <c r="C132" s="61">
        <v>11</v>
      </c>
      <c r="D132" s="58">
        <v>19234</v>
      </c>
      <c r="E132" s="61">
        <v>11</v>
      </c>
      <c r="F132" s="58">
        <v>19244</v>
      </c>
      <c r="G132" s="64">
        <v>12</v>
      </c>
      <c r="H132" s="64">
        <v>19262</v>
      </c>
      <c r="I132" s="41">
        <v>24</v>
      </c>
      <c r="J132" s="41">
        <v>19271</v>
      </c>
      <c r="K132" s="42">
        <v>0</v>
      </c>
      <c r="L132">
        <v>21112</v>
      </c>
    </row>
    <row r="133" spans="1:12" x14ac:dyDescent="0.3">
      <c r="A133" s="58">
        <v>12</v>
      </c>
      <c r="B133" s="58">
        <v>19391</v>
      </c>
      <c r="C133" s="61">
        <v>24</v>
      </c>
      <c r="D133" s="58">
        <v>19398</v>
      </c>
      <c r="E133" s="61">
        <v>13</v>
      </c>
      <c r="F133" s="58">
        <v>19407</v>
      </c>
      <c r="G133" s="64">
        <v>23</v>
      </c>
      <c r="H133" s="64">
        <v>19417</v>
      </c>
      <c r="I133" s="41">
        <v>13</v>
      </c>
      <c r="J133" s="41">
        <v>19429</v>
      </c>
      <c r="K133" s="42">
        <v>0</v>
      </c>
      <c r="L133">
        <v>12121</v>
      </c>
    </row>
    <row r="134" spans="1:12" x14ac:dyDescent="0.3">
      <c r="A134" s="58">
        <v>12</v>
      </c>
      <c r="B134" s="58">
        <v>19524</v>
      </c>
      <c r="C134" s="61">
        <v>24</v>
      </c>
      <c r="D134" s="58">
        <v>19533</v>
      </c>
      <c r="E134" s="61">
        <v>13</v>
      </c>
      <c r="F134" s="58">
        <v>19544</v>
      </c>
      <c r="G134" s="64">
        <v>23</v>
      </c>
      <c r="H134" s="64">
        <v>19553</v>
      </c>
      <c r="I134" s="41">
        <v>13</v>
      </c>
      <c r="J134" s="41">
        <v>19564</v>
      </c>
      <c r="K134" s="42">
        <v>0</v>
      </c>
      <c r="L134">
        <v>12121</v>
      </c>
    </row>
    <row r="135" spans="1:12" x14ac:dyDescent="0.3">
      <c r="A135" s="58">
        <v>21</v>
      </c>
      <c r="B135" s="58">
        <v>19665</v>
      </c>
      <c r="C135" s="61">
        <v>11</v>
      </c>
      <c r="D135" s="58">
        <v>19674</v>
      </c>
      <c r="E135" s="61">
        <v>11</v>
      </c>
      <c r="F135" s="58">
        <v>19689</v>
      </c>
      <c r="G135" s="64">
        <v>12</v>
      </c>
      <c r="H135" s="64">
        <v>19706</v>
      </c>
      <c r="I135" s="41">
        <v>24</v>
      </c>
      <c r="J135" s="41">
        <v>19715</v>
      </c>
      <c r="K135" s="42">
        <v>0</v>
      </c>
      <c r="L135">
        <v>21112</v>
      </c>
    </row>
    <row r="136" spans="1:12" x14ac:dyDescent="0.3">
      <c r="A136" s="58">
        <v>12</v>
      </c>
      <c r="B136" s="58">
        <v>19822</v>
      </c>
      <c r="C136" s="61">
        <v>13</v>
      </c>
      <c r="D136" s="58">
        <v>19833</v>
      </c>
      <c r="E136" s="61">
        <v>24</v>
      </c>
      <c r="F136" s="58">
        <v>19840</v>
      </c>
      <c r="G136" s="64">
        <v>14</v>
      </c>
      <c r="H136" s="64">
        <v>19852</v>
      </c>
      <c r="I136" s="41">
        <v>13</v>
      </c>
      <c r="J136" s="41">
        <v>19863</v>
      </c>
      <c r="K136" s="42">
        <v>0</v>
      </c>
      <c r="L136">
        <v>11211</v>
      </c>
    </row>
    <row r="137" spans="1:12" x14ac:dyDescent="0.3">
      <c r="A137" s="58">
        <v>21</v>
      </c>
      <c r="B137" s="58">
        <v>19967</v>
      </c>
      <c r="C137" s="61">
        <v>11</v>
      </c>
      <c r="D137" s="58">
        <v>19977</v>
      </c>
      <c r="E137" s="61">
        <v>22</v>
      </c>
      <c r="F137" s="58">
        <v>19986</v>
      </c>
      <c r="G137" s="64">
        <v>14</v>
      </c>
      <c r="H137" s="64">
        <v>19996</v>
      </c>
      <c r="I137" s="41">
        <v>13</v>
      </c>
      <c r="J137" s="41">
        <v>20006</v>
      </c>
      <c r="K137" s="42">
        <v>0</v>
      </c>
      <c r="L137">
        <v>21211</v>
      </c>
    </row>
    <row r="138" spans="1:12" x14ac:dyDescent="0.3">
      <c r="A138" s="58">
        <v>21</v>
      </c>
      <c r="B138" s="58">
        <v>20111</v>
      </c>
      <c r="C138" s="61">
        <v>11</v>
      </c>
      <c r="D138" s="58">
        <v>20122</v>
      </c>
      <c r="E138" s="61">
        <v>11</v>
      </c>
      <c r="F138" s="58">
        <v>20133</v>
      </c>
      <c r="G138" s="64">
        <v>21</v>
      </c>
      <c r="H138" s="64">
        <v>20143</v>
      </c>
      <c r="I138" s="41">
        <v>11</v>
      </c>
      <c r="J138" s="41">
        <v>20157</v>
      </c>
      <c r="K138" s="42">
        <v>1</v>
      </c>
      <c r="L138">
        <v>21121</v>
      </c>
    </row>
    <row r="139" spans="1:12" x14ac:dyDescent="0.3">
      <c r="A139" s="59">
        <v>21</v>
      </c>
      <c r="B139" s="59">
        <v>20256</v>
      </c>
      <c r="C139" s="62">
        <v>11</v>
      </c>
      <c r="D139" s="59">
        <v>20265</v>
      </c>
      <c r="E139" s="62">
        <v>11</v>
      </c>
      <c r="F139" s="59">
        <v>20276</v>
      </c>
      <c r="G139" s="65">
        <v>21</v>
      </c>
      <c r="H139" s="65">
        <v>20285</v>
      </c>
      <c r="I139" s="40">
        <v>11</v>
      </c>
      <c r="J139" s="40">
        <v>20298</v>
      </c>
      <c r="K139" s="50">
        <v>1</v>
      </c>
      <c r="L139">
        <v>21121</v>
      </c>
    </row>
    <row r="140" spans="1:12" x14ac:dyDescent="0.3">
      <c r="A140" s="59">
        <v>12</v>
      </c>
      <c r="B140" s="59">
        <v>20403</v>
      </c>
      <c r="C140" s="62">
        <v>13</v>
      </c>
      <c r="D140" s="59">
        <v>20418</v>
      </c>
      <c r="E140" s="62">
        <v>24</v>
      </c>
      <c r="F140" s="59">
        <v>20430</v>
      </c>
      <c r="G140" s="65">
        <v>14</v>
      </c>
      <c r="H140" s="65">
        <v>20440</v>
      </c>
      <c r="I140" s="40">
        <v>13</v>
      </c>
      <c r="J140" s="40">
        <v>20449</v>
      </c>
      <c r="K140" s="50">
        <v>0</v>
      </c>
      <c r="L140">
        <v>11211</v>
      </c>
    </row>
    <row r="141" spans="1:12" x14ac:dyDescent="0.3">
      <c r="A141" s="59">
        <v>21</v>
      </c>
      <c r="B141" s="59">
        <v>20550</v>
      </c>
      <c r="C141" s="62">
        <v>11</v>
      </c>
      <c r="D141" s="59">
        <v>20562</v>
      </c>
      <c r="E141" s="62">
        <v>11</v>
      </c>
      <c r="F141" s="59">
        <v>20573</v>
      </c>
      <c r="G141" s="65">
        <v>21</v>
      </c>
      <c r="H141" s="65">
        <v>20580</v>
      </c>
      <c r="I141" s="40">
        <v>11</v>
      </c>
      <c r="J141" s="40">
        <v>20589</v>
      </c>
      <c r="K141" s="50">
        <v>1</v>
      </c>
      <c r="L141">
        <v>21121</v>
      </c>
    </row>
    <row r="142" spans="1:12" x14ac:dyDescent="0.3">
      <c r="A142" s="59">
        <v>12</v>
      </c>
      <c r="B142" s="59">
        <v>20685</v>
      </c>
      <c r="C142" s="62">
        <v>13</v>
      </c>
      <c r="D142" s="59">
        <v>20690</v>
      </c>
      <c r="E142" s="62">
        <v>13</v>
      </c>
      <c r="F142" s="59">
        <v>20704</v>
      </c>
      <c r="G142" s="65">
        <v>14</v>
      </c>
      <c r="H142" s="65">
        <v>20713</v>
      </c>
      <c r="I142" s="40">
        <v>24</v>
      </c>
      <c r="J142" s="40">
        <v>20721</v>
      </c>
      <c r="K142" s="50">
        <v>0</v>
      </c>
      <c r="L142">
        <v>11112</v>
      </c>
    </row>
    <row r="143" spans="1:12" x14ac:dyDescent="0.3">
      <c r="A143" s="59">
        <v>12</v>
      </c>
      <c r="B143" s="59">
        <v>20834</v>
      </c>
      <c r="C143" s="62">
        <v>13</v>
      </c>
      <c r="D143" s="59">
        <v>20845</v>
      </c>
      <c r="E143" s="62">
        <v>24</v>
      </c>
      <c r="F143" s="59">
        <v>20858</v>
      </c>
      <c r="G143" s="65">
        <v>14</v>
      </c>
      <c r="H143" s="65">
        <v>20872</v>
      </c>
      <c r="I143" s="40">
        <v>13</v>
      </c>
      <c r="J143" s="40">
        <v>20880</v>
      </c>
      <c r="K143" s="50">
        <v>0</v>
      </c>
      <c r="L143">
        <v>11211</v>
      </c>
    </row>
    <row r="144" spans="1:12" x14ac:dyDescent="0.3">
      <c r="A144" s="59">
        <v>21</v>
      </c>
      <c r="B144" s="59">
        <v>20976</v>
      </c>
      <c r="C144" s="62">
        <v>11</v>
      </c>
      <c r="D144" s="59">
        <v>20986</v>
      </c>
      <c r="E144" s="62">
        <v>11</v>
      </c>
      <c r="F144" s="59">
        <v>20995</v>
      </c>
      <c r="G144" s="65">
        <v>12</v>
      </c>
      <c r="H144" s="65">
        <v>21010</v>
      </c>
      <c r="I144" s="40">
        <v>24</v>
      </c>
      <c r="J144" s="40">
        <v>21019</v>
      </c>
      <c r="K144" s="50">
        <v>0</v>
      </c>
      <c r="L144">
        <v>21112</v>
      </c>
    </row>
    <row r="145" spans="1:12" x14ac:dyDescent="0.3">
      <c r="A145" s="59">
        <v>21</v>
      </c>
      <c r="B145" s="59">
        <v>21120</v>
      </c>
      <c r="C145" s="62">
        <v>22</v>
      </c>
      <c r="D145" s="59">
        <v>21122</v>
      </c>
      <c r="E145" s="62">
        <v>13</v>
      </c>
      <c r="F145" s="59">
        <v>21134</v>
      </c>
      <c r="G145" s="65">
        <v>14</v>
      </c>
      <c r="H145" s="65">
        <v>21144</v>
      </c>
      <c r="I145" s="40">
        <v>24</v>
      </c>
      <c r="J145" s="40">
        <v>21154</v>
      </c>
      <c r="K145" s="51">
        <v>1</v>
      </c>
      <c r="L145">
        <v>22112</v>
      </c>
    </row>
    <row r="146" spans="1:12" x14ac:dyDescent="0.3">
      <c r="A146" s="59">
        <v>12</v>
      </c>
      <c r="B146" s="59">
        <v>21263</v>
      </c>
      <c r="C146" s="62">
        <v>24</v>
      </c>
      <c r="D146" s="59">
        <v>21272</v>
      </c>
      <c r="E146" s="62">
        <v>13</v>
      </c>
      <c r="F146" s="59">
        <v>21282</v>
      </c>
      <c r="G146" s="65">
        <v>23</v>
      </c>
      <c r="H146" s="65">
        <v>21291</v>
      </c>
      <c r="I146" s="40">
        <v>13</v>
      </c>
      <c r="J146" s="40">
        <v>21313</v>
      </c>
      <c r="K146" s="50">
        <v>0</v>
      </c>
      <c r="L146">
        <v>12121</v>
      </c>
    </row>
    <row r="147" spans="1:12" x14ac:dyDescent="0.3">
      <c r="A147" s="59">
        <v>21</v>
      </c>
      <c r="B147" s="59">
        <v>21414</v>
      </c>
      <c r="C147" s="62">
        <v>11</v>
      </c>
      <c r="D147" s="59">
        <v>21424</v>
      </c>
      <c r="E147" s="62">
        <v>11</v>
      </c>
      <c r="F147" s="59">
        <v>21435</v>
      </c>
      <c r="G147" s="65">
        <v>21</v>
      </c>
      <c r="H147" s="65">
        <v>21441</v>
      </c>
      <c r="I147" s="40">
        <v>11</v>
      </c>
      <c r="J147" s="40">
        <v>21450</v>
      </c>
      <c r="K147" s="50">
        <v>1</v>
      </c>
      <c r="L147">
        <v>21121</v>
      </c>
    </row>
    <row r="148" spans="1:12" x14ac:dyDescent="0.3">
      <c r="A148" s="59">
        <v>21</v>
      </c>
      <c r="B148" s="59">
        <v>21545</v>
      </c>
      <c r="C148" s="62">
        <v>11</v>
      </c>
      <c r="D148" s="59">
        <v>21555</v>
      </c>
      <c r="E148" s="62">
        <v>11</v>
      </c>
      <c r="F148" s="59">
        <v>21564</v>
      </c>
      <c r="G148" s="65">
        <v>21</v>
      </c>
      <c r="H148" s="65">
        <v>21571</v>
      </c>
      <c r="I148" s="40">
        <v>11</v>
      </c>
      <c r="J148" s="40">
        <v>21580</v>
      </c>
      <c r="K148" s="50">
        <v>1</v>
      </c>
      <c r="L148">
        <v>21121</v>
      </c>
    </row>
    <row r="149" spans="1:12" x14ac:dyDescent="0.3">
      <c r="A149" s="59">
        <v>21</v>
      </c>
      <c r="B149" s="59">
        <v>21678</v>
      </c>
      <c r="C149" s="62">
        <v>11</v>
      </c>
      <c r="D149" s="59">
        <v>21688</v>
      </c>
      <c r="E149" s="62">
        <v>11</v>
      </c>
      <c r="F149" s="59">
        <v>21701</v>
      </c>
      <c r="G149" s="65">
        <v>21</v>
      </c>
      <c r="H149" s="65">
        <v>21711</v>
      </c>
      <c r="I149" s="40">
        <v>11</v>
      </c>
      <c r="J149" s="40">
        <v>21724</v>
      </c>
      <c r="K149" s="50">
        <v>1</v>
      </c>
      <c r="L149">
        <v>21121</v>
      </c>
    </row>
    <row r="150" spans="1:12" x14ac:dyDescent="0.3">
      <c r="A150" s="59">
        <v>21</v>
      </c>
      <c r="B150" s="59">
        <v>21822</v>
      </c>
      <c r="C150" s="62">
        <v>11</v>
      </c>
      <c r="D150" s="59">
        <v>21833</v>
      </c>
      <c r="E150" s="62">
        <v>11</v>
      </c>
      <c r="F150" s="59">
        <v>21843</v>
      </c>
      <c r="G150" s="65">
        <v>12</v>
      </c>
      <c r="H150" s="65">
        <v>21854</v>
      </c>
      <c r="I150" s="40">
        <v>24</v>
      </c>
      <c r="J150" s="40">
        <v>21863</v>
      </c>
      <c r="K150" s="50">
        <v>0</v>
      </c>
      <c r="L150">
        <v>21112</v>
      </c>
    </row>
    <row r="151" spans="1:12" x14ac:dyDescent="0.3">
      <c r="A151" s="59">
        <v>12</v>
      </c>
      <c r="B151" s="59">
        <v>21973</v>
      </c>
      <c r="C151" s="62">
        <v>13</v>
      </c>
      <c r="D151" s="59">
        <v>21983</v>
      </c>
      <c r="E151" s="62">
        <v>24</v>
      </c>
      <c r="F151" s="59">
        <v>21993</v>
      </c>
      <c r="G151" s="65">
        <v>14</v>
      </c>
      <c r="H151" s="65">
        <v>22012</v>
      </c>
      <c r="I151" s="40">
        <v>13</v>
      </c>
      <c r="J151" s="40">
        <v>22020</v>
      </c>
      <c r="K151" s="50">
        <v>0</v>
      </c>
      <c r="L151">
        <v>11211</v>
      </c>
    </row>
    <row r="152" spans="1:12" x14ac:dyDescent="0.3">
      <c r="A152" s="59">
        <v>21</v>
      </c>
      <c r="B152" s="59">
        <v>22116</v>
      </c>
      <c r="C152" s="62">
        <v>11</v>
      </c>
      <c r="D152" s="59">
        <v>22126</v>
      </c>
      <c r="E152" s="62">
        <v>11</v>
      </c>
      <c r="F152" s="59">
        <v>22143</v>
      </c>
      <c r="G152" s="65">
        <v>21</v>
      </c>
      <c r="H152" s="65">
        <v>22153</v>
      </c>
      <c r="I152" s="40">
        <v>11</v>
      </c>
      <c r="J152" s="40">
        <v>22172</v>
      </c>
      <c r="K152" s="50">
        <v>1</v>
      </c>
      <c r="L152">
        <v>21121</v>
      </c>
    </row>
    <row r="153" spans="1:12" x14ac:dyDescent="0.3">
      <c r="A153" s="59">
        <v>12</v>
      </c>
      <c r="B153" s="59">
        <v>22283</v>
      </c>
      <c r="C153" s="62">
        <v>13</v>
      </c>
      <c r="D153" s="59">
        <v>22293</v>
      </c>
      <c r="E153" s="62">
        <v>24</v>
      </c>
      <c r="F153" s="59">
        <v>22302</v>
      </c>
      <c r="G153" s="65">
        <v>14</v>
      </c>
      <c r="H153" s="65">
        <v>22311</v>
      </c>
      <c r="I153" s="40">
        <v>13</v>
      </c>
      <c r="J153" s="40">
        <v>22319</v>
      </c>
      <c r="K153" s="50">
        <v>0</v>
      </c>
      <c r="L153">
        <v>11211</v>
      </c>
    </row>
    <row r="154" spans="1:12" x14ac:dyDescent="0.3">
      <c r="A154" s="59">
        <v>21</v>
      </c>
      <c r="B154" s="59">
        <v>22417</v>
      </c>
      <c r="C154" s="62">
        <v>22</v>
      </c>
      <c r="D154" s="59">
        <v>22437</v>
      </c>
      <c r="E154" s="62">
        <v>13</v>
      </c>
      <c r="F154" s="59">
        <v>22446</v>
      </c>
      <c r="G154" s="65">
        <v>14</v>
      </c>
      <c r="H154" s="65">
        <v>22497</v>
      </c>
      <c r="I154" s="40">
        <v>13</v>
      </c>
      <c r="J154" s="40">
        <v>22511</v>
      </c>
      <c r="K154" s="50">
        <v>0</v>
      </c>
      <c r="L154">
        <v>22111</v>
      </c>
    </row>
    <row r="155" spans="1:12" x14ac:dyDescent="0.3">
      <c r="A155" s="59">
        <v>12</v>
      </c>
      <c r="B155" s="59">
        <v>22623</v>
      </c>
      <c r="C155" s="62">
        <v>13</v>
      </c>
      <c r="D155" s="59">
        <v>22634</v>
      </c>
      <c r="E155" s="62">
        <v>24</v>
      </c>
      <c r="F155" s="59">
        <v>22645</v>
      </c>
      <c r="G155" s="65">
        <v>14</v>
      </c>
      <c r="H155" s="65">
        <v>22658</v>
      </c>
      <c r="I155" s="40">
        <v>24</v>
      </c>
      <c r="J155" s="40">
        <v>22671</v>
      </c>
      <c r="K155" s="50">
        <v>0</v>
      </c>
      <c r="L155">
        <v>11212</v>
      </c>
    </row>
    <row r="156" spans="1:12" x14ac:dyDescent="0.3">
      <c r="A156" s="59">
        <v>12</v>
      </c>
      <c r="B156" s="59">
        <v>22770</v>
      </c>
      <c r="C156" s="62">
        <v>13</v>
      </c>
      <c r="D156" s="59">
        <v>22781</v>
      </c>
      <c r="E156" s="62">
        <v>24</v>
      </c>
      <c r="F156" s="59">
        <v>22790</v>
      </c>
      <c r="G156" s="65">
        <v>14</v>
      </c>
      <c r="H156" s="65">
        <v>22802</v>
      </c>
      <c r="I156" s="40">
        <v>24</v>
      </c>
      <c r="J156" s="40">
        <v>22815</v>
      </c>
      <c r="K156" s="50">
        <v>0</v>
      </c>
      <c r="L156">
        <v>11212</v>
      </c>
    </row>
    <row r="157" spans="1:12" x14ac:dyDescent="0.3">
      <c r="A157" s="59">
        <v>12</v>
      </c>
      <c r="B157" s="59">
        <v>22909</v>
      </c>
      <c r="C157" s="62">
        <v>24</v>
      </c>
      <c r="D157" s="59">
        <v>22920</v>
      </c>
      <c r="E157" s="62">
        <v>13</v>
      </c>
      <c r="F157" s="59">
        <v>22929</v>
      </c>
      <c r="G157" s="65">
        <v>23</v>
      </c>
      <c r="H157" s="65">
        <v>22939</v>
      </c>
      <c r="I157" s="40">
        <v>13</v>
      </c>
      <c r="J157" s="40">
        <v>22947</v>
      </c>
      <c r="K157" s="50">
        <v>0</v>
      </c>
      <c r="L157">
        <v>12121</v>
      </c>
    </row>
    <row r="158" spans="1:12" x14ac:dyDescent="0.3">
      <c r="A158" s="59">
        <v>21</v>
      </c>
      <c r="B158" s="59">
        <v>23048</v>
      </c>
      <c r="C158" s="62">
        <v>22</v>
      </c>
      <c r="D158" s="59">
        <v>23050</v>
      </c>
      <c r="E158" s="62">
        <v>13</v>
      </c>
      <c r="F158" s="59">
        <v>23063</v>
      </c>
      <c r="G158" s="65">
        <v>23</v>
      </c>
      <c r="H158" s="65">
        <v>23073</v>
      </c>
      <c r="I158" s="40">
        <v>13</v>
      </c>
      <c r="J158" s="40">
        <v>23083</v>
      </c>
      <c r="K158" s="50">
        <v>0</v>
      </c>
      <c r="L158">
        <v>22121</v>
      </c>
    </row>
    <row r="159" spans="1:12" x14ac:dyDescent="0.3">
      <c r="A159" s="59">
        <v>12</v>
      </c>
      <c r="B159" s="59">
        <v>23191</v>
      </c>
      <c r="C159" s="62">
        <v>13</v>
      </c>
      <c r="D159" s="59">
        <v>23199</v>
      </c>
      <c r="E159" s="62">
        <v>13</v>
      </c>
      <c r="F159" s="59">
        <v>23209</v>
      </c>
      <c r="G159" s="65">
        <v>14</v>
      </c>
      <c r="H159" s="65">
        <v>23217</v>
      </c>
      <c r="I159" s="40">
        <v>24</v>
      </c>
      <c r="J159" s="40">
        <v>23227</v>
      </c>
      <c r="K159" s="50">
        <v>0</v>
      </c>
      <c r="L159">
        <v>11112</v>
      </c>
    </row>
    <row r="160" spans="1:12" x14ac:dyDescent="0.3">
      <c r="A160" s="59">
        <v>12</v>
      </c>
      <c r="B160" s="59">
        <v>23323</v>
      </c>
      <c r="C160" s="62">
        <v>13</v>
      </c>
      <c r="D160" s="59">
        <v>23334</v>
      </c>
      <c r="E160" s="62">
        <v>13</v>
      </c>
      <c r="F160" s="59">
        <v>23341</v>
      </c>
      <c r="G160" s="65">
        <v>23</v>
      </c>
      <c r="H160" s="65">
        <v>23350</v>
      </c>
      <c r="I160" s="40">
        <v>13</v>
      </c>
      <c r="J160" s="40">
        <v>23360</v>
      </c>
      <c r="K160" s="50">
        <v>0</v>
      </c>
      <c r="L160">
        <v>11121</v>
      </c>
    </row>
    <row r="161" spans="1:12" x14ac:dyDescent="0.3">
      <c r="A161" s="59">
        <v>21</v>
      </c>
      <c r="B161" s="59">
        <v>23458</v>
      </c>
      <c r="C161" s="62">
        <v>11</v>
      </c>
      <c r="D161" s="59">
        <v>23468</v>
      </c>
      <c r="E161" s="62">
        <v>11</v>
      </c>
      <c r="F161" s="59">
        <v>23478</v>
      </c>
      <c r="G161" s="65">
        <v>12</v>
      </c>
      <c r="H161" s="65">
        <v>23486</v>
      </c>
      <c r="I161" s="40">
        <v>13</v>
      </c>
      <c r="J161" s="40">
        <v>23504</v>
      </c>
      <c r="K161" s="50">
        <v>0</v>
      </c>
      <c r="L161">
        <v>21111</v>
      </c>
    </row>
    <row r="162" spans="1:12" x14ac:dyDescent="0.3">
      <c r="A162" s="59">
        <v>21</v>
      </c>
      <c r="B162" s="59">
        <v>23602</v>
      </c>
      <c r="C162" s="62">
        <v>11</v>
      </c>
      <c r="D162" s="59">
        <v>23612</v>
      </c>
      <c r="E162" s="62">
        <v>11</v>
      </c>
      <c r="F162" s="59">
        <v>23618</v>
      </c>
      <c r="G162" s="65">
        <v>12</v>
      </c>
      <c r="H162" s="65">
        <v>23627</v>
      </c>
      <c r="I162" s="40">
        <v>24</v>
      </c>
      <c r="J162" s="40">
        <v>23635</v>
      </c>
      <c r="K162" s="50">
        <v>0</v>
      </c>
      <c r="L162">
        <v>21112</v>
      </c>
    </row>
    <row r="163" spans="1:12" x14ac:dyDescent="0.3">
      <c r="A163" s="59">
        <v>12</v>
      </c>
      <c r="B163" s="59">
        <v>23749</v>
      </c>
      <c r="C163" s="62">
        <v>13</v>
      </c>
      <c r="D163" s="59">
        <v>23761</v>
      </c>
      <c r="E163" s="62">
        <v>24</v>
      </c>
      <c r="F163" s="59">
        <v>23772</v>
      </c>
      <c r="G163" s="65">
        <v>14</v>
      </c>
      <c r="H163" s="65">
        <v>23783</v>
      </c>
      <c r="I163" s="40">
        <v>13</v>
      </c>
      <c r="J163" s="40">
        <v>23794</v>
      </c>
      <c r="K163" s="50">
        <v>0</v>
      </c>
      <c r="L163">
        <v>11211</v>
      </c>
    </row>
    <row r="164" spans="1:12" x14ac:dyDescent="0.3">
      <c r="A164" s="59">
        <v>21</v>
      </c>
      <c r="B164" s="59">
        <v>23895</v>
      </c>
      <c r="C164" s="62">
        <v>11</v>
      </c>
      <c r="D164" s="59">
        <v>23905</v>
      </c>
      <c r="E164" s="62">
        <v>11</v>
      </c>
      <c r="F164" s="59">
        <v>23916</v>
      </c>
      <c r="G164" s="65">
        <v>21</v>
      </c>
      <c r="H164" s="65">
        <v>23926</v>
      </c>
      <c r="I164" s="40">
        <v>11</v>
      </c>
      <c r="J164" s="40">
        <v>23935</v>
      </c>
      <c r="K164" s="50">
        <v>1</v>
      </c>
      <c r="L164">
        <v>21121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163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COUNTA(L61:L88)</f>
        <v>28</v>
      </c>
      <c r="AK3" s="25" t="s">
        <v>117</v>
      </c>
      <c r="AL3">
        <f>COUNTA(L89:L115)</f>
        <v>27</v>
      </c>
      <c r="AP3" s="25" t="s">
        <v>117</v>
      </c>
      <c r="AQ3">
        <f>COUNTA(L116:L142)</f>
        <v>27</v>
      </c>
      <c r="AU3" s="25" t="s">
        <v>117</v>
      </c>
      <c r="AV3">
        <f>COUNTA(L143:L169)</f>
        <v>27</v>
      </c>
    </row>
    <row r="4" spans="1:48" x14ac:dyDescent="0.3">
      <c r="P4" s="25" t="s">
        <v>85</v>
      </c>
      <c r="Q4" s="26">
        <f>SUM(O7:O38)</f>
        <v>162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28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11</v>
      </c>
      <c r="C7" s="60">
        <v>13</v>
      </c>
      <c r="D7" s="57">
        <v>20</v>
      </c>
      <c r="E7" s="60">
        <v>24</v>
      </c>
      <c r="F7" s="57">
        <v>28</v>
      </c>
      <c r="G7" s="63">
        <v>14</v>
      </c>
      <c r="H7" s="63">
        <v>40</v>
      </c>
      <c r="I7" s="41">
        <v>13</v>
      </c>
      <c r="J7" s="41">
        <v>49</v>
      </c>
      <c r="K7" s="42">
        <v>0</v>
      </c>
      <c r="L7">
        <v>11211</v>
      </c>
      <c r="N7" s="35">
        <v>11111</v>
      </c>
      <c r="O7" s="35">
        <f>COUNTIF($L$7:$L$500,N7)</f>
        <v>2</v>
      </c>
      <c r="P7" s="35">
        <f>O7/$Q$4</f>
        <v>1.2345679012345678E-2</v>
      </c>
      <c r="Q7" s="35">
        <f>IF(P7=0,0,(P7*((LOG(P7))/LOG(2))))</f>
        <v>-7.8269753122032396E-2</v>
      </c>
      <c r="T7" s="35">
        <f>N7</f>
        <v>11111</v>
      </c>
      <c r="U7" s="35">
        <f>COUNTIF(L7:L33,T7)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COUNTIF(L34:L60,Y7)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COUNTIF(L61:L88,AD7)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COUNTIF(L89:L115,AI7)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COUNTIF(L116:L142,AN7)</f>
        <v>1</v>
      </c>
      <c r="AP7" s="35">
        <f>AO7/(AQ4-AO25)</f>
        <v>4.3478260869565216E-2</v>
      </c>
      <c r="AQ7" s="35">
        <f>IF(AP7=0,0,(AP7*((LOG(AP7))/LOG(2))))</f>
        <v>-0.19667660678508753</v>
      </c>
      <c r="AS7" s="35">
        <f>N7</f>
        <v>11111</v>
      </c>
      <c r="AT7" s="35">
        <f>COUNTIF(L143:L169,AS7)</f>
        <v>1</v>
      </c>
      <c r="AU7" s="35">
        <f>AT7/(AV4-AT25)</f>
        <v>0.05</v>
      </c>
      <c r="AV7" s="35">
        <f>IF(AU7=0,0,(AU7*((LOG(AU7))/LOG(2))))</f>
        <v>-0.21609640474436814</v>
      </c>
    </row>
    <row r="8" spans="1:48" x14ac:dyDescent="0.3">
      <c r="A8" s="58">
        <v>12</v>
      </c>
      <c r="B8" s="58">
        <v>151</v>
      </c>
      <c r="C8" s="61">
        <v>24</v>
      </c>
      <c r="D8" s="58">
        <v>160</v>
      </c>
      <c r="E8" s="61">
        <v>13</v>
      </c>
      <c r="F8" s="58">
        <v>171</v>
      </c>
      <c r="G8" s="64">
        <v>23</v>
      </c>
      <c r="H8" s="64">
        <v>181</v>
      </c>
      <c r="I8" s="41">
        <v>13</v>
      </c>
      <c r="J8" s="41">
        <v>192</v>
      </c>
      <c r="K8" s="42">
        <v>0</v>
      </c>
      <c r="L8">
        <v>12121</v>
      </c>
      <c r="N8" s="35">
        <v>11112</v>
      </c>
      <c r="O8" s="35">
        <f>COUNTIF($L$7:$L$500,N8)</f>
        <v>2</v>
      </c>
      <c r="P8" s="35">
        <f>O8/$Q$4</f>
        <v>1.2345679012345678E-2</v>
      </c>
      <c r="Q8" s="35">
        <f>IF(P8=0,0,(P8*((LOG(P8))/LOG(2))))</f>
        <v>-7.8269753122032396E-2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COUNTIF(L61:L88,AD8)</f>
        <v>1</v>
      </c>
      <c r="AF8" s="35">
        <f>AE8/(AG4-AE25)</f>
        <v>4.7619047619047616E-2</v>
      </c>
      <c r="AG8" s="35">
        <f>IF(AF8=0,0,(AF8*((LOG(AF8))/LOG(2))))</f>
        <v>-0.20915797251327431</v>
      </c>
      <c r="AI8" s="35">
        <f>N8</f>
        <v>11112</v>
      </c>
      <c r="AJ8" s="35">
        <f>COUNTIF(L89:L115,AI8)</f>
        <v>1</v>
      </c>
      <c r="AK8" s="35">
        <f>AJ8/(AL4-AJ25)</f>
        <v>5.8823529411764705E-2</v>
      </c>
      <c r="AL8" s="35">
        <f>IF(AK8=0,0,(AK8*((LOG(AK8))/LOG(2))))</f>
        <v>-0.24043899066178465</v>
      </c>
      <c r="AN8" s="35">
        <f>N8</f>
        <v>11112</v>
      </c>
      <c r="AO8" s="35">
        <f>COUNTIF(L116:L142,AN8)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COUNTIF(L143:L169,AS8)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288</v>
      </c>
      <c r="C9" s="61">
        <v>13</v>
      </c>
      <c r="D9" s="58">
        <v>293</v>
      </c>
      <c r="E9" s="61">
        <v>13</v>
      </c>
      <c r="F9" s="58">
        <v>300</v>
      </c>
      <c r="G9" s="64">
        <v>23</v>
      </c>
      <c r="H9" s="64">
        <v>307</v>
      </c>
      <c r="I9" s="41">
        <v>13</v>
      </c>
      <c r="J9" s="41">
        <v>320</v>
      </c>
      <c r="K9" s="42">
        <v>0</v>
      </c>
      <c r="L9">
        <v>11121</v>
      </c>
      <c r="N9" s="35">
        <v>11121</v>
      </c>
      <c r="O9" s="35">
        <f>COUNTIF($L$7:$L$500,N9)</f>
        <v>19</v>
      </c>
      <c r="P9" s="35">
        <f>O9/$Q$4</f>
        <v>0.11728395061728394</v>
      </c>
      <c r="Q9" s="35">
        <f>IF(P9=0,0,(P9*((LOG(P9))/LOG(2))))</f>
        <v>-0.3626328845640725</v>
      </c>
      <c r="T9" s="35">
        <f>N9</f>
        <v>11121</v>
      </c>
      <c r="U9" s="35">
        <f>COUNTIF(L7:L33,T9)</f>
        <v>5</v>
      </c>
      <c r="V9" s="35">
        <f>U9/(W4-U25)</f>
        <v>0.18518518518518517</v>
      </c>
      <c r="W9" s="35">
        <f>IF(V9=0,0,(V9*((LOG(V9))/LOG(2))))</f>
        <v>-0.45054803838446406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COUNTIF(L61:L88,AD9)</f>
        <v>1</v>
      </c>
      <c r="AF9" s="35">
        <f>AE9/(AG4-AE25)</f>
        <v>4.7619047619047616E-2</v>
      </c>
      <c r="AG9" s="35">
        <f>IF(AF9=0,0,(AF9*((LOG(AF9))/LOG(2))))</f>
        <v>-0.20915797251327431</v>
      </c>
      <c r="AI9" s="35">
        <f>N9</f>
        <v>11121</v>
      </c>
      <c r="AJ9" s="35">
        <f>COUNTIF(L89:L115,AI9)</f>
        <v>3</v>
      </c>
      <c r="AK9" s="35">
        <f>AJ9/(AL4-AJ25)</f>
        <v>0.17647058823529413</v>
      </c>
      <c r="AL9" s="35">
        <f>IF(AK9=0,0,(AK9*((LOG(AK9))/LOG(2))))</f>
        <v>-0.44161770715220888</v>
      </c>
      <c r="AN9" s="35">
        <f>N9</f>
        <v>11121</v>
      </c>
      <c r="AO9" s="35">
        <f>COUNTIF(L116:L142,AN9)</f>
        <v>6</v>
      </c>
      <c r="AP9" s="35">
        <f>AO9/(AQ4-AO25)</f>
        <v>0.2608695652173913</v>
      </c>
      <c r="AQ9" s="35">
        <f>IF(AP9=0,0,(AP9*((LOG(AP9))/LOG(2))))</f>
        <v>-0.50572159704413644</v>
      </c>
      <c r="AS9" s="35">
        <f>N9</f>
        <v>11121</v>
      </c>
      <c r="AT9" s="35">
        <f>COUNTIF(L143:L169,AS9)</f>
        <v>4</v>
      </c>
      <c r="AU9" s="35">
        <f>AT9/(AV4-AT25)</f>
        <v>0.2</v>
      </c>
      <c r="AV9" s="35">
        <f>IF(AU9=0,0,(AU9*((LOG(AU9))/LOG(2))))</f>
        <v>-0.46438561897747244</v>
      </c>
    </row>
    <row r="10" spans="1:48" x14ac:dyDescent="0.3">
      <c r="A10" s="58">
        <v>12</v>
      </c>
      <c r="B10" s="58">
        <v>419</v>
      </c>
      <c r="C10" s="61">
        <v>24</v>
      </c>
      <c r="D10" s="58">
        <v>428</v>
      </c>
      <c r="E10" s="61">
        <v>13</v>
      </c>
      <c r="F10" s="58">
        <v>438</v>
      </c>
      <c r="G10" s="64">
        <v>14</v>
      </c>
      <c r="H10" s="64">
        <v>448</v>
      </c>
      <c r="I10" s="41">
        <v>13</v>
      </c>
      <c r="J10" s="41">
        <v>458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COUNTIF(L89:L115,AI10)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COUNTIF(L116:L142,AN10)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COUNTIF(L143:L169,AS10)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554</v>
      </c>
      <c r="C11" s="61">
        <v>13</v>
      </c>
      <c r="D11" s="58">
        <v>560</v>
      </c>
      <c r="E11" s="61">
        <v>24</v>
      </c>
      <c r="F11" s="58">
        <v>570</v>
      </c>
      <c r="G11" s="64">
        <v>14</v>
      </c>
      <c r="H11" s="64">
        <v>580</v>
      </c>
      <c r="I11" s="41">
        <v>24</v>
      </c>
      <c r="J11" s="41">
        <v>592</v>
      </c>
      <c r="K11" s="42">
        <v>0</v>
      </c>
      <c r="L11">
        <v>11212</v>
      </c>
      <c r="N11" s="35">
        <v>11211</v>
      </c>
      <c r="O11" s="35">
        <f>COUNTIF($L$7:$L$500,N11)</f>
        <v>20</v>
      </c>
      <c r="P11" s="35">
        <f>O11/$Q$4</f>
        <v>0.12345679012345678</v>
      </c>
      <c r="Q11" s="35">
        <f>IF(P11=0,0,(P11*((LOG(P11))/LOG(2))))</f>
        <v>-0.37258295160460025</v>
      </c>
      <c r="T11" s="35">
        <f>N11</f>
        <v>11211</v>
      </c>
      <c r="U11" s="35">
        <f>COUNTIF(L7:L33,T11)</f>
        <v>3</v>
      </c>
      <c r="V11" s="35">
        <f>U11/(W4-U25)</f>
        <v>0.1111111111111111</v>
      </c>
      <c r="W11" s="35">
        <f>IF(V11=0,0,(V11*((LOG(V11))/LOG(2))))</f>
        <v>-0.3522138890491458</v>
      </c>
      <c r="Y11" s="35">
        <f>N11</f>
        <v>11211</v>
      </c>
      <c r="Z11" s="35">
        <f>COUNTIF(L34:L60,Y11)</f>
        <v>1</v>
      </c>
      <c r="AA11" s="35">
        <f>Z11/(AB4-Z25)</f>
        <v>4.1666666666666664E-2</v>
      </c>
      <c r="AB11" s="35">
        <f>IF(AA11=0,0,(AA11*((LOG(AA11))/LOG(2))))</f>
        <v>-0.19104010419671485</v>
      </c>
      <c r="AD11" s="35">
        <f>N11</f>
        <v>11211</v>
      </c>
      <c r="AE11" s="35">
        <f>COUNTIF(L61:L88,AD11)</f>
        <v>4</v>
      </c>
      <c r="AF11" s="35">
        <f>AE11/(AG4-AE25)</f>
        <v>0.19047619047619047</v>
      </c>
      <c r="AG11" s="35">
        <f>IF(AF11=0,0,(AF11*((LOG(AF11))/LOG(2))))</f>
        <v>-0.4556795091007162</v>
      </c>
      <c r="AI11" s="35">
        <f>N11</f>
        <v>11211</v>
      </c>
      <c r="AJ11" s="35">
        <f>COUNTIF(L89:L115,AI11)</f>
        <v>2</v>
      </c>
      <c r="AK11" s="35">
        <f>AJ11/(AL4-AJ25)</f>
        <v>0.11764705882352941</v>
      </c>
      <c r="AL11" s="35">
        <f>IF(AK11=0,0,(AK11*((LOG(AK11))/LOG(2))))</f>
        <v>-0.36323092250003997</v>
      </c>
      <c r="AN11" s="35">
        <f>N11</f>
        <v>11211</v>
      </c>
      <c r="AO11" s="35">
        <f>COUNTIF(L116:L142,AN11)</f>
        <v>6</v>
      </c>
      <c r="AP11" s="35">
        <f>AO11/(AQ4-AO25)</f>
        <v>0.2608695652173913</v>
      </c>
      <c r="AQ11" s="35">
        <f>IF(AP11=0,0,(AP11*((LOG(AP11))/LOG(2))))</f>
        <v>-0.50572159704413644</v>
      </c>
      <c r="AS11" s="35">
        <f>N11</f>
        <v>11211</v>
      </c>
      <c r="AT11" s="35">
        <f>COUNTIF(L143:L169,AS11)</f>
        <v>4</v>
      </c>
      <c r="AU11" s="35">
        <f>AT11/(AV4-AT25)</f>
        <v>0.2</v>
      </c>
      <c r="AV11" s="35">
        <f>IF(AU11=0,0,(AU11*((LOG(AU11))/LOG(2))))</f>
        <v>-0.46438561897747244</v>
      </c>
    </row>
    <row r="12" spans="1:48" x14ac:dyDescent="0.3">
      <c r="A12" s="58">
        <v>12</v>
      </c>
      <c r="B12" s="58">
        <v>693</v>
      </c>
      <c r="C12" s="61">
        <v>24</v>
      </c>
      <c r="D12" s="58">
        <v>700</v>
      </c>
      <c r="E12" s="61">
        <v>13</v>
      </c>
      <c r="F12" s="58">
        <v>710</v>
      </c>
      <c r="G12" s="64">
        <v>23</v>
      </c>
      <c r="H12" s="64">
        <v>722</v>
      </c>
      <c r="I12" s="41">
        <v>24</v>
      </c>
      <c r="J12" s="41">
        <v>743</v>
      </c>
      <c r="K12" s="42">
        <v>0</v>
      </c>
      <c r="L12">
        <v>12122</v>
      </c>
      <c r="N12" s="35">
        <v>11212</v>
      </c>
      <c r="O12" s="35">
        <f>COUNTIF($L$7:$L$500,N12)</f>
        <v>17</v>
      </c>
      <c r="P12" s="35">
        <f>O12/$Q$4</f>
        <v>0.10493827160493827</v>
      </c>
      <c r="Q12" s="35">
        <f>IF(P12=0,0,(P12*((LOG(P12))/LOG(2))))</f>
        <v>-0.34129988733199285</v>
      </c>
      <c r="T12" s="35">
        <f>N12</f>
        <v>11212</v>
      </c>
      <c r="U12" s="35">
        <f>COUNTIF(L7:L33,T12)</f>
        <v>4</v>
      </c>
      <c r="V12" s="35">
        <f>U12/(W4-U25)</f>
        <v>0.14814814814814814</v>
      </c>
      <c r="W12" s="35">
        <f>IF(V12=0,0,(V12*((LOG(V12))/LOG(2))))</f>
        <v>-0.40813148180199532</v>
      </c>
      <c r="Y12" s="35">
        <f>N12</f>
        <v>11212</v>
      </c>
      <c r="Z12" s="35">
        <f>COUNTIF(L34:L60,Y12)</f>
        <v>1</v>
      </c>
      <c r="AA12" s="35">
        <f>Z12/(AB4-Z25)</f>
        <v>4.1666666666666664E-2</v>
      </c>
      <c r="AB12" s="35">
        <f>IF(AA12=0,0,(AA12*((LOG(AA12))/LOG(2))))</f>
        <v>-0.19104010419671485</v>
      </c>
      <c r="AD12" s="35">
        <f>N12</f>
        <v>11212</v>
      </c>
      <c r="AE12" s="35">
        <f>COUNTIF(L61:L88,AD12)</f>
        <v>1</v>
      </c>
      <c r="AF12" s="35">
        <f>AE12/(AG4-AE25)</f>
        <v>4.7619047619047616E-2</v>
      </c>
      <c r="AG12" s="35">
        <f>IF(AF12=0,0,(AF12*((LOG(AF12))/LOG(2))))</f>
        <v>-0.20915797251327431</v>
      </c>
      <c r="AI12" s="35">
        <f>N12</f>
        <v>11212</v>
      </c>
      <c r="AJ12" s="35">
        <f>COUNTIF(L89:L115,AI12)</f>
        <v>2</v>
      </c>
      <c r="AK12" s="35">
        <f>AJ12/(AL4-AJ25)</f>
        <v>0.11764705882352941</v>
      </c>
      <c r="AL12" s="35">
        <f>IF(AK12=0,0,(AK12*((LOG(AK12))/LOG(2))))</f>
        <v>-0.36323092250003997</v>
      </c>
      <c r="AN12" s="35">
        <f>N12</f>
        <v>11212</v>
      </c>
      <c r="AO12" s="35">
        <f>COUNTIF(L116:L142,AN12)</f>
        <v>5</v>
      </c>
      <c r="AP12" s="35">
        <f>AO12/(AQ4-AO25)</f>
        <v>0.21739130434782608</v>
      </c>
      <c r="AQ12" s="35">
        <f>IF(AP12=0,0,(AP12*((LOG(AP12))/LOG(2))))</f>
        <v>-0.47861605677601093</v>
      </c>
      <c r="AS12" s="35">
        <f>N12</f>
        <v>11212</v>
      </c>
      <c r="AT12" s="35">
        <f>COUNTIF(L143:L169,AS12)</f>
        <v>4</v>
      </c>
      <c r="AU12" s="35">
        <f>AT12/(AV4-AT25)</f>
        <v>0.2</v>
      </c>
      <c r="AV12" s="35">
        <f>IF(AU12=0,0,(AU12*((LOG(AU12))/LOG(2))))</f>
        <v>-0.46438561897747244</v>
      </c>
    </row>
    <row r="13" spans="1:48" x14ac:dyDescent="0.3">
      <c r="A13" s="58">
        <v>12</v>
      </c>
      <c r="B13" s="58">
        <v>839</v>
      </c>
      <c r="C13" s="61">
        <v>13</v>
      </c>
      <c r="D13" s="58">
        <v>844</v>
      </c>
      <c r="E13" s="61">
        <v>13</v>
      </c>
      <c r="F13" s="58">
        <v>859</v>
      </c>
      <c r="G13" s="64">
        <v>23</v>
      </c>
      <c r="H13" s="64">
        <v>869</v>
      </c>
      <c r="I13" s="41">
        <v>13</v>
      </c>
      <c r="J13" s="41">
        <v>882</v>
      </c>
      <c r="K13" s="42">
        <v>0</v>
      </c>
      <c r="L13">
        <v>11121</v>
      </c>
      <c r="N13" s="35">
        <v>11221</v>
      </c>
      <c r="O13" s="35">
        <f>COUNTIF($L$7:$L$500,N13)</f>
        <v>2</v>
      </c>
      <c r="P13" s="35">
        <f>O13/$Q$4</f>
        <v>1.2345679012345678E-2</v>
      </c>
      <c r="Q13" s="35">
        <f>IF(P13=0,0,(P13*((LOG(P13))/LOG(2))))</f>
        <v>-7.8269753122032396E-2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1</v>
      </c>
      <c r="AA13" s="35">
        <f>Z13/(AB4-Z25)</f>
        <v>4.1666666666666664E-2</v>
      </c>
      <c r="AB13" s="35">
        <f>IF(AA13=0,0,(AA13*((LOG(AA13))/LOG(2))))</f>
        <v>-0.19104010419671485</v>
      </c>
      <c r="AD13" s="35">
        <f>N13</f>
        <v>11221</v>
      </c>
      <c r="AE13" s="35">
        <f>COUNTIF(L61:L88,AD13)</f>
        <v>1</v>
      </c>
      <c r="AF13" s="35">
        <f>AE13/(AG4-AE25)</f>
        <v>4.7619047619047616E-2</v>
      </c>
      <c r="AG13" s="35">
        <f>IF(AF13=0,0,(AF13*((LOG(AF13))/LOG(2))))</f>
        <v>-0.20915797251327431</v>
      </c>
      <c r="AI13" s="35">
        <f>N13</f>
        <v>11221</v>
      </c>
      <c r="AJ13" s="35">
        <f>COUNTIF(L89:L115,AI13)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COUNTIF(L116:L142,AN13)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COUNTIF(L143:L169,AS13)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982</v>
      </c>
      <c r="C14" s="61">
        <v>13</v>
      </c>
      <c r="D14" s="58">
        <v>990</v>
      </c>
      <c r="E14" s="61">
        <v>13</v>
      </c>
      <c r="F14" s="58">
        <v>1004</v>
      </c>
      <c r="G14" s="64">
        <v>23</v>
      </c>
      <c r="H14" s="64">
        <v>1014</v>
      </c>
      <c r="I14" s="41">
        <v>13</v>
      </c>
      <c r="J14" s="41">
        <v>1024</v>
      </c>
      <c r="K14" s="42">
        <v>0</v>
      </c>
      <c r="L14">
        <v>11121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COUNTIF(L89:L115,AI14)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COUNTIF(L116:L142,AN14)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COUNTIF(L143:L169,AS14)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1119</v>
      </c>
      <c r="C15" s="61">
        <v>13</v>
      </c>
      <c r="D15" s="58">
        <v>1124</v>
      </c>
      <c r="E15" s="61">
        <v>13</v>
      </c>
      <c r="F15" s="58">
        <v>1136</v>
      </c>
      <c r="G15" s="64">
        <v>23</v>
      </c>
      <c r="H15" s="64">
        <v>1145</v>
      </c>
      <c r="I15" s="41">
        <v>13</v>
      </c>
      <c r="J15" s="41">
        <v>1165</v>
      </c>
      <c r="K15" s="42">
        <v>0</v>
      </c>
      <c r="L15">
        <v>11121</v>
      </c>
      <c r="N15" s="35">
        <v>12111</v>
      </c>
      <c r="O15" s="35">
        <f>COUNTIF($L$7:$L$500,N15)</f>
        <v>8</v>
      </c>
      <c r="P15" s="35">
        <f>O15/$Q$4</f>
        <v>4.9382716049382713E-2</v>
      </c>
      <c r="Q15" s="35">
        <f>IF(P15=0,0,(P15*((LOG(P15))/LOG(2))))</f>
        <v>-0.21431358038936418</v>
      </c>
      <c r="T15" s="35">
        <f>N15</f>
        <v>12111</v>
      </c>
      <c r="U15" s="35">
        <f>COUNTIF(L7:L33,T15)</f>
        <v>4</v>
      </c>
      <c r="V15" s="35">
        <f>U15/(W4-U25)</f>
        <v>0.14814814814814814</v>
      </c>
      <c r="W15" s="35">
        <f>IF(V15=0,0,(V15*((LOG(V15))/LOG(2))))</f>
        <v>-0.40813148180199532</v>
      </c>
      <c r="Y15" s="35">
        <f>N15</f>
        <v>12111</v>
      </c>
      <c r="Z15" s="35">
        <f>COUNTIF(L34:L60,Y15)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COUNTIF(L61:L88,AD15)</f>
        <v>1</v>
      </c>
      <c r="AF15" s="35">
        <f>AE15/(AG4-AE25)</f>
        <v>4.7619047619047616E-2</v>
      </c>
      <c r="AG15" s="35">
        <f>IF(AF15=0,0,(AF15*((LOG(AF15))/LOG(2))))</f>
        <v>-0.20915797251327431</v>
      </c>
      <c r="AI15" s="35">
        <f>N15</f>
        <v>12111</v>
      </c>
      <c r="AJ15" s="35">
        <f>COUNTIF(L89:L115,AI15)</f>
        <v>2</v>
      </c>
      <c r="AK15" s="35">
        <f>AJ15/(AL4-AJ25)</f>
        <v>0.11764705882352941</v>
      </c>
      <c r="AL15" s="35">
        <f>IF(AK15=0,0,(AK15*((LOG(AK15))/LOG(2))))</f>
        <v>-0.36323092250003997</v>
      </c>
      <c r="AN15" s="35">
        <f>N15</f>
        <v>12111</v>
      </c>
      <c r="AO15" s="35">
        <f>COUNTIF(L116:L142,AN15)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COUNTIF(L143:L169,AS15)</f>
        <v>1</v>
      </c>
      <c r="AU15" s="35">
        <f>AT15/(AV4-AT25)</f>
        <v>0.05</v>
      </c>
      <c r="AV15" s="35">
        <f>IF(AU15=0,0,(AU15*((LOG(AU15))/LOG(2))))</f>
        <v>-0.21609640474436814</v>
      </c>
    </row>
    <row r="16" spans="1:48" x14ac:dyDescent="0.3">
      <c r="A16" s="58">
        <v>12</v>
      </c>
      <c r="B16" s="58">
        <v>1261</v>
      </c>
      <c r="C16" s="61">
        <v>13</v>
      </c>
      <c r="D16" s="58">
        <v>1277</v>
      </c>
      <c r="E16" s="61">
        <v>24</v>
      </c>
      <c r="F16" s="58">
        <v>1286</v>
      </c>
      <c r="G16" s="64">
        <v>14</v>
      </c>
      <c r="H16" s="64">
        <v>1295</v>
      </c>
      <c r="I16" s="41">
        <v>24</v>
      </c>
      <c r="J16" s="41">
        <v>1306</v>
      </c>
      <c r="K16" s="42">
        <v>0</v>
      </c>
      <c r="L16">
        <v>11212</v>
      </c>
      <c r="N16" s="35">
        <v>12112</v>
      </c>
      <c r="O16" s="35">
        <f>COUNTIF($L$7:$L$500,N16)</f>
        <v>4</v>
      </c>
      <c r="P16" s="35">
        <f>O16/$Q$4</f>
        <v>2.4691358024691357E-2</v>
      </c>
      <c r="Q16" s="35">
        <f>IF(P16=0,0,(P16*((LOG(P16))/LOG(2))))</f>
        <v>-0.13184814821937343</v>
      </c>
      <c r="T16" s="35">
        <f>N16</f>
        <v>12112</v>
      </c>
      <c r="U16" s="35">
        <f>COUNTIF(L7:L33,T16)</f>
        <v>2</v>
      </c>
      <c r="V16" s="35">
        <f>U16/(W4-U25)</f>
        <v>7.407407407407407E-2</v>
      </c>
      <c r="W16" s="35">
        <f>IF(V16=0,0,(V16*((LOG(V16))/LOG(2))))</f>
        <v>-0.27813981497507173</v>
      </c>
      <c r="Y16" s="35">
        <f>N16</f>
        <v>12112</v>
      </c>
      <c r="Z16" s="35">
        <f>COUNTIF(L34:L60,Y16)</f>
        <v>1</v>
      </c>
      <c r="AA16" s="35">
        <f>Z16/(AB4-Z25)</f>
        <v>4.1666666666666664E-2</v>
      </c>
      <c r="AB16" s="35">
        <f>IF(AA16=0,0,(AA16*((LOG(AA16))/LOG(2))))</f>
        <v>-0.19104010419671485</v>
      </c>
      <c r="AD16" s="35">
        <f>N16</f>
        <v>12112</v>
      </c>
      <c r="AE16" s="35">
        <f>COUNTIF(L61:L88,AD16)</f>
        <v>1</v>
      </c>
      <c r="AF16" s="35">
        <f>AE16/(AG4-AE25)</f>
        <v>4.7619047619047616E-2</v>
      </c>
      <c r="AG16" s="35">
        <f>IF(AF16=0,0,(AF16*((LOG(AF16))/LOG(2))))</f>
        <v>-0.20915797251327431</v>
      </c>
      <c r="AI16" s="35">
        <f>N16</f>
        <v>12112</v>
      </c>
      <c r="AJ16" s="35">
        <f>COUNTIF(L89:L115,AI16)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COUNTIF(L116:L142,AN16)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COUNTIF(L143:L169,AS16)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1401</v>
      </c>
      <c r="C17" s="61">
        <v>13</v>
      </c>
      <c r="D17" s="58">
        <v>1409</v>
      </c>
      <c r="E17" s="61">
        <v>24</v>
      </c>
      <c r="F17" s="58">
        <v>1419</v>
      </c>
      <c r="G17" s="64">
        <v>14</v>
      </c>
      <c r="H17" s="64">
        <v>1432</v>
      </c>
      <c r="I17" s="41">
        <v>13</v>
      </c>
      <c r="J17" s="41">
        <v>1441</v>
      </c>
      <c r="K17" s="42">
        <v>0</v>
      </c>
      <c r="L17">
        <v>11211</v>
      </c>
      <c r="N17" s="35">
        <v>12121</v>
      </c>
      <c r="O17" s="35">
        <f>COUNTIF($L$7:$L$500,N17)</f>
        <v>17</v>
      </c>
      <c r="P17" s="35">
        <f>O17/$Q$4</f>
        <v>0.10493827160493827</v>
      </c>
      <c r="Q17" s="35">
        <f>IF(P17=0,0,(P17*((LOG(P17))/LOG(2))))</f>
        <v>-0.34129988733199285</v>
      </c>
      <c r="T17" s="35">
        <f>N17</f>
        <v>12121</v>
      </c>
      <c r="U17" s="35">
        <f>COUNTIF(L7:L33,T17)</f>
        <v>6</v>
      </c>
      <c r="V17" s="35">
        <f>U17/(W4-U25)</f>
        <v>0.22222222222222221</v>
      </c>
      <c r="W17" s="35">
        <f>IF(V17=0,0,(V17*((LOG(V17))/LOG(2))))</f>
        <v>-0.48220555587606945</v>
      </c>
      <c r="Y17" s="35">
        <f>N17</f>
        <v>12121</v>
      </c>
      <c r="Z17" s="35">
        <f>COUNTIF(L34:L60,Y17)</f>
        <v>6</v>
      </c>
      <c r="AA17" s="35">
        <f>Z17/(AB4-Z25)</f>
        <v>0.25</v>
      </c>
      <c r="AB17" s="35">
        <f>IF(AA17=0,0,(AA17*((LOG(AA17))/LOG(2))))</f>
        <v>-0.5</v>
      </c>
      <c r="AD17" s="35">
        <f>N17</f>
        <v>12121</v>
      </c>
      <c r="AE17" s="35">
        <f>COUNTIF(L61:L88,AD17)</f>
        <v>2</v>
      </c>
      <c r="AF17" s="35">
        <f>AE17/(AG4-AE25)</f>
        <v>9.5238095238095233E-2</v>
      </c>
      <c r="AG17" s="35">
        <f>IF(AF17=0,0,(AF17*((LOG(AF17))/LOG(2))))</f>
        <v>-0.32307784978845333</v>
      </c>
      <c r="AI17" s="35">
        <f>N17</f>
        <v>12121</v>
      </c>
      <c r="AJ17" s="35">
        <f>COUNTIF(L89:L115,AI17)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COUNTIF(L116:L142,AN17)</f>
        <v>2</v>
      </c>
      <c r="AP17" s="35">
        <f>AO17/(AQ4-AO25)</f>
        <v>8.6956521739130432E-2</v>
      </c>
      <c r="AQ17" s="35">
        <f>IF(AP17=0,0,(AP17*((LOG(AP17))/LOG(2))))</f>
        <v>-0.30639669183104457</v>
      </c>
      <c r="AS17" s="35">
        <f>N17</f>
        <v>12121</v>
      </c>
      <c r="AT17" s="35">
        <f>COUNTIF(L143:L169,AS17)</f>
        <v>1</v>
      </c>
      <c r="AU17" s="35">
        <f>AT17/(AV4-AT25)</f>
        <v>0.05</v>
      </c>
      <c r="AV17" s="35">
        <f>IF(AU17=0,0,(AU17*((LOG(AU17))/LOG(2))))</f>
        <v>-0.21609640474436814</v>
      </c>
    </row>
    <row r="18" spans="1:48" x14ac:dyDescent="0.3">
      <c r="A18" s="58">
        <v>12</v>
      </c>
      <c r="B18" s="58">
        <v>1537</v>
      </c>
      <c r="C18" s="61">
        <v>13</v>
      </c>
      <c r="D18" s="58">
        <v>1546</v>
      </c>
      <c r="E18" s="61">
        <v>13</v>
      </c>
      <c r="F18" s="58">
        <v>1552</v>
      </c>
      <c r="G18" s="64">
        <v>23</v>
      </c>
      <c r="H18" s="64">
        <v>1562</v>
      </c>
      <c r="I18" s="41">
        <v>13</v>
      </c>
      <c r="J18" s="41">
        <v>1570</v>
      </c>
      <c r="K18" s="42">
        <v>0</v>
      </c>
      <c r="L18">
        <v>11121</v>
      </c>
      <c r="N18" s="35">
        <v>12122</v>
      </c>
      <c r="O18" s="35">
        <f>COUNTIF($L$7:$L$500,N18)</f>
        <v>3</v>
      </c>
      <c r="P18" s="35">
        <f>O18/$Q$4</f>
        <v>1.8518518518518517E-2</v>
      </c>
      <c r="Q18" s="35">
        <f>IF(P18=0,0,(P18*((LOG(P18))/LOG(2))))</f>
        <v>-0.10657199078080498</v>
      </c>
      <c r="T18" s="35">
        <f>N18</f>
        <v>12122</v>
      </c>
      <c r="U18" s="35">
        <f>COUNTIF(L7:L33,T18)</f>
        <v>1</v>
      </c>
      <c r="V18" s="35">
        <f>U18/(W4-U25)</f>
        <v>3.7037037037037035E-2</v>
      </c>
      <c r="W18" s="35">
        <f>IF(V18=0,0,(V18*((LOG(V18))/LOG(2))))</f>
        <v>-0.1761069445245729</v>
      </c>
      <c r="Y18" s="35">
        <f>N18</f>
        <v>12122</v>
      </c>
      <c r="Z18" s="35">
        <f>COUNTIF(L34:L60,Y18)</f>
        <v>2</v>
      </c>
      <c r="AA18" s="35">
        <f>Z18/(AB4-Z25)</f>
        <v>8.3333333333333329E-2</v>
      </c>
      <c r="AB18" s="35">
        <f>IF(AA18=0,0,(AA18*((LOG(AA18))/LOG(2))))</f>
        <v>-0.29874687506009634</v>
      </c>
      <c r="AD18" s="35">
        <f>N18</f>
        <v>12122</v>
      </c>
      <c r="AE18" s="35">
        <f>COUNTIF(L61:L88,AD18)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COUNTIF(L89:L115,AI18)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COUNTIF(L116:L142,AN18)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COUNTIF(L143:L169,AS18)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1672</v>
      </c>
      <c r="C19" s="61">
        <v>24</v>
      </c>
      <c r="D19" s="58">
        <v>1691</v>
      </c>
      <c r="E19" s="61">
        <v>13</v>
      </c>
      <c r="F19" s="58">
        <v>1700</v>
      </c>
      <c r="G19" s="64">
        <v>23</v>
      </c>
      <c r="H19" s="64">
        <v>1711</v>
      </c>
      <c r="I19" s="41">
        <v>13</v>
      </c>
      <c r="J19" s="41">
        <v>1724</v>
      </c>
      <c r="K19" s="42">
        <v>0</v>
      </c>
      <c r="L19">
        <v>12121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COUNTIF(L89:L115,AI19)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COUNTIF(L116:L142,AN19)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COUNTIF(L143:L169,AS19)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1822</v>
      </c>
      <c r="C20" s="61">
        <v>24</v>
      </c>
      <c r="D20" s="58">
        <v>1833</v>
      </c>
      <c r="E20" s="61">
        <v>13</v>
      </c>
      <c r="F20" s="58">
        <v>1843</v>
      </c>
      <c r="G20" s="64">
        <v>14</v>
      </c>
      <c r="H20" s="64">
        <v>1851</v>
      </c>
      <c r="I20" s="41">
        <v>13</v>
      </c>
      <c r="J20" s="41">
        <v>1864</v>
      </c>
      <c r="K20" s="42">
        <v>0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COUNTIF(L89:L115,AI20)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COUNTIF(L116:L142,AN20)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COUNTIF(L143:L169,AS20)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1965</v>
      </c>
      <c r="C21" s="61">
        <v>24</v>
      </c>
      <c r="D21" s="58">
        <v>1974</v>
      </c>
      <c r="E21" s="61">
        <v>13</v>
      </c>
      <c r="F21" s="58">
        <v>1981</v>
      </c>
      <c r="G21" s="64">
        <v>14</v>
      </c>
      <c r="H21" s="64">
        <v>1994</v>
      </c>
      <c r="I21" s="41">
        <v>24</v>
      </c>
      <c r="J21" s="41">
        <v>2004</v>
      </c>
      <c r="K21" s="42">
        <v>0</v>
      </c>
      <c r="L21">
        <v>12112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COUNTIF(L89:L115,AI21)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COUNTIF(L116:L142,AN21)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COUNTIF(L143:L169,AS21)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2106</v>
      </c>
      <c r="C22" s="61">
        <v>24</v>
      </c>
      <c r="D22" s="58">
        <v>2115</v>
      </c>
      <c r="E22" s="61">
        <v>13</v>
      </c>
      <c r="F22" s="58">
        <v>2124</v>
      </c>
      <c r="G22" s="64">
        <v>14</v>
      </c>
      <c r="H22" s="64">
        <v>2147</v>
      </c>
      <c r="I22" s="41">
        <v>13</v>
      </c>
      <c r="J22" s="41">
        <v>2156</v>
      </c>
      <c r="K22" s="42">
        <v>0</v>
      </c>
      <c r="L22">
        <v>12111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COUNTIF(L89:L115,AI22)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COUNTIF(L116:L142,AN22)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COUNTIF(L143:L169,AS22)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2258</v>
      </c>
      <c r="C23" s="61">
        <v>13</v>
      </c>
      <c r="D23" s="58">
        <v>2277</v>
      </c>
      <c r="E23" s="61">
        <v>24</v>
      </c>
      <c r="F23" s="58">
        <v>2288</v>
      </c>
      <c r="G23" s="64">
        <v>14</v>
      </c>
      <c r="H23" s="64">
        <v>2298</v>
      </c>
      <c r="I23" s="41">
        <v>13</v>
      </c>
      <c r="J23" s="41">
        <v>2306</v>
      </c>
      <c r="K23" s="42">
        <v>0</v>
      </c>
      <c r="L23">
        <v>11211</v>
      </c>
      <c r="N23" s="35">
        <v>21111</v>
      </c>
      <c r="O23" s="35">
        <f>COUNTIF($L$7:$L$500,N23)</f>
        <v>6</v>
      </c>
      <c r="P23" s="35">
        <f>O23/$Q$4</f>
        <v>3.7037037037037035E-2</v>
      </c>
      <c r="Q23" s="35">
        <f>IF(P23=0,0,(P23*((LOG(P23))/LOG(2))))</f>
        <v>-0.1761069445245729</v>
      </c>
      <c r="T23" s="35">
        <f>N23</f>
        <v>21111</v>
      </c>
      <c r="U23" s="35">
        <f>COUNTIF(L7:L33,T23)</f>
        <v>1</v>
      </c>
      <c r="V23" s="35">
        <f>U23/(W4-U25)</f>
        <v>3.7037037037037035E-2</v>
      </c>
      <c r="W23" s="35">
        <f>IF(V23=0,0,(V23*((LOG(V23))/LOG(2))))</f>
        <v>-0.1761069445245729</v>
      </c>
      <c r="Y23" s="35">
        <f>N23</f>
        <v>21111</v>
      </c>
      <c r="Z23" s="35">
        <f>COUNTIF(L34:L60,Y23)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COUNTIF(L61:L88,AD23)</f>
        <v>4</v>
      </c>
      <c r="AF23" s="35">
        <f>AE23/(AG4-AE25)</f>
        <v>0.19047619047619047</v>
      </c>
      <c r="AG23" s="35">
        <f>IF(AF23=0,0,(AF23*((LOG(AF23))/LOG(2))))</f>
        <v>-0.4556795091007162</v>
      </c>
      <c r="AI23" s="35">
        <f>N23</f>
        <v>21111</v>
      </c>
      <c r="AJ23" s="35">
        <f>COUNTIF(L89:L115,AI23)</f>
        <v>1</v>
      </c>
      <c r="AK23" s="35">
        <f>AJ23/(AL4-AJ25)</f>
        <v>5.8823529411764705E-2</v>
      </c>
      <c r="AL23" s="35">
        <f>IF(AK23=0,0,(AK23*((LOG(AK23))/LOG(2))))</f>
        <v>-0.24043899066178465</v>
      </c>
      <c r="AN23" s="35">
        <f>N23</f>
        <v>21111</v>
      </c>
      <c r="AO23" s="35">
        <f>COUNTIF(L116:L142,AN23)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COUNTIF(L143:L169,AS23)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2405</v>
      </c>
      <c r="C24" s="61">
        <v>24</v>
      </c>
      <c r="D24" s="58">
        <v>2415</v>
      </c>
      <c r="E24" s="61">
        <v>13</v>
      </c>
      <c r="F24" s="58">
        <v>2424</v>
      </c>
      <c r="G24" s="64">
        <v>23</v>
      </c>
      <c r="H24" s="64">
        <v>2434</v>
      </c>
      <c r="I24" s="41">
        <v>13</v>
      </c>
      <c r="J24" s="41">
        <v>2449</v>
      </c>
      <c r="K24" s="42">
        <v>0</v>
      </c>
      <c r="L24">
        <v>12121</v>
      </c>
      <c r="N24" s="35">
        <v>21112</v>
      </c>
      <c r="O24" s="35">
        <f>COUNTIF($L$7:$L$500,N24)</f>
        <v>2</v>
      </c>
      <c r="P24" s="35">
        <f>O24/$Q$4</f>
        <v>1.2345679012345678E-2</v>
      </c>
      <c r="Q24" s="35">
        <f>IF(P24=0,0,(P24*((LOG(P24))/LOG(2))))</f>
        <v>-7.8269753122032396E-2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COUNTIF(L61:L88,AD24)</f>
        <v>1</v>
      </c>
      <c r="AF24" s="35">
        <f>AE24/(AG4-AE25)</f>
        <v>4.7619047619047616E-2</v>
      </c>
      <c r="AG24" s="35">
        <f>IF(AF24=0,0,(AF24*((LOG(AF24))/LOG(2))))</f>
        <v>-0.20915797251327431</v>
      </c>
      <c r="AI24" s="35">
        <f>N24</f>
        <v>21112</v>
      </c>
      <c r="AJ24" s="35">
        <f>COUNTIF(L89:L115,AI24)</f>
        <v>1</v>
      </c>
      <c r="AK24" s="35">
        <f>AJ24/(AL4-AJ25)</f>
        <v>5.8823529411764705E-2</v>
      </c>
      <c r="AL24" s="35">
        <f>IF(AK24=0,0,(AK24*((LOG(AK24))/LOG(2))))</f>
        <v>-0.24043899066178465</v>
      </c>
      <c r="AN24" s="35">
        <f>N24</f>
        <v>21112</v>
      </c>
      <c r="AO24" s="35">
        <f>COUNTIF(L116:L142,AN24)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COUNTIF(L143:L169,AS24)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2552</v>
      </c>
      <c r="C25" s="61">
        <v>11</v>
      </c>
      <c r="D25" s="58">
        <v>2561</v>
      </c>
      <c r="E25" s="61">
        <v>22</v>
      </c>
      <c r="F25" s="58">
        <v>2570</v>
      </c>
      <c r="G25" s="64">
        <v>14</v>
      </c>
      <c r="H25" s="64">
        <v>2579</v>
      </c>
      <c r="I25" s="41">
        <v>24</v>
      </c>
      <c r="J25" s="41">
        <v>2590</v>
      </c>
      <c r="K25" s="51">
        <v>1</v>
      </c>
      <c r="L25">
        <v>21212</v>
      </c>
      <c r="N25" s="35">
        <v>21121</v>
      </c>
      <c r="O25" s="35">
        <f>COUNTIF($L$7:$L$500,N25)</f>
        <v>30</v>
      </c>
      <c r="P25" s="35">
        <f>O25/$Q$4</f>
        <v>0.18518518518518517</v>
      </c>
      <c r="Q25" s="35">
        <f>IF(P25=0,0,(P25*((LOG(P25))/LOG(2))))</f>
        <v>-0.45054803838446406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COUNTIF(L34:L60,Y25)</f>
        <v>3</v>
      </c>
      <c r="AA25" s="55"/>
      <c r="AB25" s="56"/>
      <c r="AD25" s="35">
        <f>N25</f>
        <v>21121</v>
      </c>
      <c r="AE25" s="35">
        <f>COUNTIF(L61:L88,AD25)</f>
        <v>7</v>
      </c>
      <c r="AF25" s="55"/>
      <c r="AG25" s="56"/>
      <c r="AI25" s="35">
        <f>N25</f>
        <v>21121</v>
      </c>
      <c r="AJ25" s="35">
        <f>COUNTIF(L89:L115,AI25)</f>
        <v>10</v>
      </c>
      <c r="AK25" s="55"/>
      <c r="AL25" s="56"/>
      <c r="AN25" s="35">
        <f>N25</f>
        <v>21121</v>
      </c>
      <c r="AO25" s="35">
        <f>COUNTIF(L116:L142,AN25)</f>
        <v>4</v>
      </c>
      <c r="AP25" s="55"/>
      <c r="AQ25" s="56"/>
      <c r="AS25" s="35">
        <f>N25</f>
        <v>21121</v>
      </c>
      <c r="AT25" s="35">
        <f>COUNTIF(L143:L169,AS25)</f>
        <v>6</v>
      </c>
      <c r="AU25" s="55"/>
      <c r="AV25" s="56"/>
    </row>
    <row r="26" spans="1:48" x14ac:dyDescent="0.3">
      <c r="A26" s="58">
        <v>12</v>
      </c>
      <c r="B26" s="58">
        <v>2683</v>
      </c>
      <c r="C26" s="61">
        <v>24</v>
      </c>
      <c r="D26" s="58">
        <v>2695</v>
      </c>
      <c r="E26" s="61">
        <v>13</v>
      </c>
      <c r="F26" s="58">
        <v>2703</v>
      </c>
      <c r="G26" s="64">
        <v>23</v>
      </c>
      <c r="H26" s="64">
        <v>2714</v>
      </c>
      <c r="I26" s="41">
        <v>13</v>
      </c>
      <c r="J26" s="41">
        <v>2725</v>
      </c>
      <c r="K26" s="42">
        <v>0</v>
      </c>
      <c r="L26">
        <v>12121</v>
      </c>
      <c r="N26" s="35">
        <v>21122</v>
      </c>
      <c r="O26" s="35">
        <f>COUNTIF($L$7:$L$500,N26)</f>
        <v>2</v>
      </c>
      <c r="P26" s="35">
        <f>O26/$Q$4</f>
        <v>1.2345679012345678E-2</v>
      </c>
      <c r="Q26" s="35">
        <f>IF(P26=0,0,(P26*((LOG(P26))/LOG(2))))</f>
        <v>-7.8269753122032396E-2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COUNTIF(L61:L88,AD26)</f>
        <v>1</v>
      </c>
      <c r="AF26" s="35">
        <f>AE26/(AG4-AE25)</f>
        <v>4.7619047619047616E-2</v>
      </c>
      <c r="AG26" s="35">
        <f>IF(AF26=0,0,(AF26*((LOG(AF26))/LOG(2))))</f>
        <v>-0.20915797251327431</v>
      </c>
      <c r="AI26" s="35">
        <f>N26</f>
        <v>21122</v>
      </c>
      <c r="AJ26" s="35">
        <f>COUNTIF(L89:L115,AI26)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COUNTIF(L116:L142,AN26)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COUNTIF(L143:L169,AS26)</f>
        <v>1</v>
      </c>
      <c r="AU26" s="35">
        <f>AT26/(AV4-AT25)</f>
        <v>0.05</v>
      </c>
      <c r="AV26" s="35">
        <f>IF(AU26=0,0,(AU26*((LOG(AU26))/LOG(2))))</f>
        <v>-0.21609640474436814</v>
      </c>
    </row>
    <row r="27" spans="1:48" x14ac:dyDescent="0.3">
      <c r="A27" s="58">
        <v>12</v>
      </c>
      <c r="B27" s="58">
        <v>2851</v>
      </c>
      <c r="C27" s="61">
        <v>24</v>
      </c>
      <c r="D27" s="58">
        <v>2860</v>
      </c>
      <c r="E27" s="61">
        <v>13</v>
      </c>
      <c r="F27" s="58">
        <v>2869</v>
      </c>
      <c r="G27" s="64">
        <v>23</v>
      </c>
      <c r="H27" s="64">
        <v>2881</v>
      </c>
      <c r="I27" s="41">
        <v>13</v>
      </c>
      <c r="J27" s="41">
        <v>2895</v>
      </c>
      <c r="K27" s="42">
        <v>0</v>
      </c>
      <c r="L27">
        <v>12121</v>
      </c>
      <c r="N27" s="35">
        <v>21211</v>
      </c>
      <c r="O27" s="35">
        <f>COUNTIF($L$7:$L$500,N27)</f>
        <v>10</v>
      </c>
      <c r="P27" s="35">
        <f>O27/$Q$4</f>
        <v>6.1728395061728392E-2</v>
      </c>
      <c r="Q27" s="35">
        <f>IF(P27=0,0,(P27*((LOG(P27))/LOG(2))))</f>
        <v>-0.24801987086402855</v>
      </c>
      <c r="T27" s="35">
        <f>N27</f>
        <v>21211</v>
      </c>
      <c r="U27" s="35">
        <f>COUNTIF(L7:L33,T27)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COUNTIF(L34:L60,Y27)</f>
        <v>2</v>
      </c>
      <c r="AA27" s="35">
        <f>Z27/(AB4-Z25)</f>
        <v>8.3333333333333329E-2</v>
      </c>
      <c r="AB27" s="35">
        <f>IF(AA27=0,0,(AA27*((LOG(AA27))/LOG(2))))</f>
        <v>-0.29874687506009634</v>
      </c>
      <c r="AD27" s="35">
        <f>N27</f>
        <v>21211</v>
      </c>
      <c r="AE27" s="35">
        <f>COUNTIF(L61:L88,AD27)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COUNTIF(L89:L115,AI27)</f>
        <v>3</v>
      </c>
      <c r="AK27" s="35">
        <f>AJ27/(AL4-AJ25)</f>
        <v>0.17647058823529413</v>
      </c>
      <c r="AL27" s="35">
        <f>IF(AK27=0,0,(AK27*((LOG(AK27))/LOG(2))))</f>
        <v>-0.44161770715220888</v>
      </c>
      <c r="AN27" s="35">
        <f>N27</f>
        <v>21211</v>
      </c>
      <c r="AO27" s="35">
        <f>COUNTIF(L116:L142,AN27)</f>
        <v>2</v>
      </c>
      <c r="AP27" s="35">
        <f>AO27/(AQ4-AO25)</f>
        <v>8.6956521739130432E-2</v>
      </c>
      <c r="AQ27" s="35">
        <f>IF(AP27=0,0,(AP27*((LOG(AP27))/LOG(2))))</f>
        <v>-0.30639669183104457</v>
      </c>
      <c r="AS27" s="35">
        <f>N27</f>
        <v>21211</v>
      </c>
      <c r="AT27" s="35">
        <f>COUNTIF(L143:L169,AS27)</f>
        <v>3</v>
      </c>
      <c r="AU27" s="35">
        <f>AT27/(AV4-AT25)</f>
        <v>0.15</v>
      </c>
      <c r="AV27" s="35">
        <f>IF(AU27=0,0,(AU27*((LOG(AU27))/LOG(2))))</f>
        <v>-0.41054483912493089</v>
      </c>
    </row>
    <row r="28" spans="1:48" x14ac:dyDescent="0.3">
      <c r="A28" s="58">
        <v>12</v>
      </c>
      <c r="B28" s="58">
        <v>2992</v>
      </c>
      <c r="C28" s="61">
        <v>24</v>
      </c>
      <c r="D28" s="58">
        <v>3002</v>
      </c>
      <c r="E28" s="61">
        <v>13</v>
      </c>
      <c r="F28" s="58">
        <v>3011</v>
      </c>
      <c r="G28" s="64">
        <v>14</v>
      </c>
      <c r="H28" s="64">
        <v>3033</v>
      </c>
      <c r="I28" s="41">
        <v>24</v>
      </c>
      <c r="J28" s="41">
        <v>3044</v>
      </c>
      <c r="K28" s="42">
        <v>0</v>
      </c>
      <c r="L28">
        <v>12112</v>
      </c>
      <c r="N28" s="35">
        <v>21212</v>
      </c>
      <c r="O28" s="35">
        <f>COUNTIF($L$7:$L$500,N28)</f>
        <v>14</v>
      </c>
      <c r="P28" s="35">
        <f>O28/$Q$4</f>
        <v>8.6419753086419748E-2</v>
      </c>
      <c r="Q28" s="35">
        <f>IF(P28=0,0,(P28*((LOG(P28))/LOG(2))))</f>
        <v>-0.30527735266406353</v>
      </c>
      <c r="T28" s="35">
        <f>N28</f>
        <v>21212</v>
      </c>
      <c r="U28" s="35">
        <f>COUNTIF(L7:L33,T28)</f>
        <v>1</v>
      </c>
      <c r="V28" s="35">
        <f>U28/(W4-U25)</f>
        <v>3.7037037037037035E-2</v>
      </c>
      <c r="W28" s="35">
        <f>IF(V28=0,0,(V28*((LOG(V28))/LOG(2))))</f>
        <v>-0.1761069445245729</v>
      </c>
      <c r="Y28" s="35">
        <f>N28</f>
        <v>21212</v>
      </c>
      <c r="Z28" s="35">
        <f>COUNTIF(L34:L60,Y28)</f>
        <v>7</v>
      </c>
      <c r="AA28" s="35">
        <f>Z28/(AB4-Z25)</f>
        <v>0.29166666666666669</v>
      </c>
      <c r="AB28" s="35">
        <f>IF(AA28=0,0,(AA28*((LOG(AA28))/LOG(2))))</f>
        <v>-0.51846887711020273</v>
      </c>
      <c r="AD28" s="35">
        <f>N28</f>
        <v>21212</v>
      </c>
      <c r="AE28" s="35">
        <f>COUNTIF(L61:L88,AD28)</f>
        <v>2</v>
      </c>
      <c r="AF28" s="35">
        <f>AE28/(AG4-AE25)</f>
        <v>9.5238095238095233E-2</v>
      </c>
      <c r="AG28" s="35">
        <f>IF(AF28=0,0,(AF28*((LOG(AF28))/LOG(2))))</f>
        <v>-0.32307784978845333</v>
      </c>
      <c r="AI28" s="35">
        <f>N28</f>
        <v>21212</v>
      </c>
      <c r="AJ28" s="35">
        <f>COUNTIF(L89:L115,AI28)</f>
        <v>2</v>
      </c>
      <c r="AK28" s="35">
        <f>AJ28/(AL4-AJ25)</f>
        <v>0.11764705882352941</v>
      </c>
      <c r="AL28" s="35">
        <f>IF(AK28=0,0,(AK28*((LOG(AK28))/LOG(2))))</f>
        <v>-0.36323092250003997</v>
      </c>
      <c r="AN28" s="35">
        <f>N28</f>
        <v>21212</v>
      </c>
      <c r="AO28" s="35">
        <f>COUNTIF(L116:L142,AN28)</f>
        <v>1</v>
      </c>
      <c r="AP28" s="35">
        <f>AO28/(AQ4-AO25)</f>
        <v>4.3478260869565216E-2</v>
      </c>
      <c r="AQ28" s="35">
        <f>IF(AP28=0,0,(AP28*((LOG(AP28))/LOG(2))))</f>
        <v>-0.19667660678508753</v>
      </c>
      <c r="AS28" s="35">
        <f>N28</f>
        <v>21212</v>
      </c>
      <c r="AT28" s="35">
        <f>COUNTIF(L143:L169,AS28)</f>
        <v>1</v>
      </c>
      <c r="AU28" s="35">
        <f>AT28/(AV4-AT25)</f>
        <v>0.05</v>
      </c>
      <c r="AV28" s="35">
        <f>IF(AU28=0,0,(AU28*((LOG(AU28))/LOG(2))))</f>
        <v>-0.21609640474436814</v>
      </c>
    </row>
    <row r="29" spans="1:48" x14ac:dyDescent="0.3">
      <c r="A29" s="58">
        <v>21</v>
      </c>
      <c r="B29" s="58">
        <v>3174</v>
      </c>
      <c r="C29" s="61">
        <v>11</v>
      </c>
      <c r="D29" s="58">
        <v>3188</v>
      </c>
      <c r="E29" s="61">
        <v>11</v>
      </c>
      <c r="F29" s="58">
        <v>3205</v>
      </c>
      <c r="G29" s="64">
        <v>12</v>
      </c>
      <c r="H29" s="64">
        <v>3215</v>
      </c>
      <c r="I29" s="41">
        <v>13</v>
      </c>
      <c r="J29" s="41">
        <v>3224</v>
      </c>
      <c r="K29" s="42">
        <v>0</v>
      </c>
      <c r="L29">
        <v>21111</v>
      </c>
      <c r="N29" s="35">
        <v>21221</v>
      </c>
      <c r="O29" s="35">
        <f>COUNTIF($L$7:$L$500,N29)</f>
        <v>1</v>
      </c>
      <c r="P29" s="35">
        <f>O29/$Q$4</f>
        <v>6.1728395061728392E-3</v>
      </c>
      <c r="Q29" s="35">
        <f>IF(P29=0,0,(P29*((LOG(P29))/LOG(2))))</f>
        <v>-4.5307716067189037E-2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1</v>
      </c>
      <c r="AA29" s="35">
        <f>Z29/(AB4-Z25)</f>
        <v>4.1666666666666664E-2</v>
      </c>
      <c r="AB29" s="35">
        <f>IF(AA29=0,0,(AA29*((LOG(AA29))/LOG(2))))</f>
        <v>-0.19104010419671485</v>
      </c>
      <c r="AD29" s="35">
        <f>N29</f>
        <v>21221</v>
      </c>
      <c r="AE29" s="35">
        <f>COUNTIF(L61:L88,AD29)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COUNTIF(L89:L115,AI29)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COUNTIF(L116:L142,AN29)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COUNTIF(L143:L169,AS29)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3324</v>
      </c>
      <c r="C30" s="61">
        <v>13</v>
      </c>
      <c r="D30" s="58">
        <v>3343</v>
      </c>
      <c r="E30" s="61">
        <v>24</v>
      </c>
      <c r="F30" s="58">
        <v>3352</v>
      </c>
      <c r="G30" s="64">
        <v>14</v>
      </c>
      <c r="H30" s="64">
        <v>3361</v>
      </c>
      <c r="I30" s="41">
        <v>24</v>
      </c>
      <c r="J30" s="41">
        <v>3370</v>
      </c>
      <c r="K30" s="42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COUNTIF(L89:L115,AI30)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COUNTIF(L116:L142,AN30)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COUNTIF(L143:L169,AS30)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3471</v>
      </c>
      <c r="C31" s="61">
        <v>24</v>
      </c>
      <c r="D31" s="58">
        <v>3482</v>
      </c>
      <c r="E31" s="61">
        <v>13</v>
      </c>
      <c r="F31" s="58">
        <v>3491</v>
      </c>
      <c r="G31" s="64">
        <v>23</v>
      </c>
      <c r="H31" s="64">
        <v>3499</v>
      </c>
      <c r="I31" s="41">
        <v>13</v>
      </c>
      <c r="J31" s="41">
        <v>3509</v>
      </c>
      <c r="K31" s="42">
        <v>0</v>
      </c>
      <c r="L31">
        <v>12121</v>
      </c>
      <c r="N31" s="35">
        <v>22111</v>
      </c>
      <c r="O31" s="35">
        <f>COUNTIF($L$7:$L$500,N31)</f>
        <v>1</v>
      </c>
      <c r="P31" s="35">
        <f>O31/$Q$4</f>
        <v>6.1728395061728392E-3</v>
      </c>
      <c r="Q31" s="35">
        <f>IF(P31=0,0,(P31*((LOG(P31))/LOG(2))))</f>
        <v>-4.5307716067189037E-2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COUNTIF(L34:L60,Y31)</f>
        <v>1</v>
      </c>
      <c r="AA31" s="35">
        <f>Z31/(AB4-Z25)</f>
        <v>4.1666666666666664E-2</v>
      </c>
      <c r="AB31" s="35">
        <f>IF(AA31=0,0,(AA31*((LOG(AA31))/LOG(2))))</f>
        <v>-0.19104010419671485</v>
      </c>
      <c r="AD31" s="35">
        <f>N31</f>
        <v>22111</v>
      </c>
      <c r="AE31" s="35">
        <f>COUNTIF(L61:L88,AD31)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COUNTIF(L89:L115,AI31)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COUNTIF(L116:L142,AN31)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COUNTIF(L143:L169,AS31)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3627</v>
      </c>
      <c r="C32" s="61">
        <v>13</v>
      </c>
      <c r="D32" s="58">
        <v>3632</v>
      </c>
      <c r="E32" s="61">
        <v>24</v>
      </c>
      <c r="F32" s="58">
        <v>3639</v>
      </c>
      <c r="G32" s="64">
        <v>14</v>
      </c>
      <c r="H32" s="64">
        <v>3649</v>
      </c>
      <c r="I32" s="41">
        <v>24</v>
      </c>
      <c r="J32" s="41">
        <v>3667</v>
      </c>
      <c r="K32" s="42">
        <v>0</v>
      </c>
      <c r="L32">
        <v>11212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COUNTIF(L89:L115,AI32)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COUNTIF(L116:L142,AN32)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COUNTIF(L143:L169,AS32)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3778</v>
      </c>
      <c r="C33" s="61">
        <v>24</v>
      </c>
      <c r="D33" s="58">
        <v>3787</v>
      </c>
      <c r="E33" s="61">
        <v>13</v>
      </c>
      <c r="F33" s="58">
        <v>3796</v>
      </c>
      <c r="G33" s="64">
        <v>14</v>
      </c>
      <c r="H33" s="64">
        <v>3802</v>
      </c>
      <c r="I33" s="41">
        <v>13</v>
      </c>
      <c r="J33" s="41">
        <v>3812</v>
      </c>
      <c r="K33" s="42">
        <v>0</v>
      </c>
      <c r="L33">
        <v>12111</v>
      </c>
      <c r="N33" s="35">
        <v>22121</v>
      </c>
      <c r="O33" s="35">
        <f>COUNTIF($L$7:$L$500,N33)</f>
        <v>2</v>
      </c>
      <c r="P33" s="35">
        <f>O33/$Q$4</f>
        <v>1.2345679012345678E-2</v>
      </c>
      <c r="Q33" s="35">
        <f>IF(P33=0,0,(P33*((LOG(P33))/LOG(2))))</f>
        <v>-7.8269753122032396E-2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1</v>
      </c>
      <c r="AA33" s="35">
        <f>Z33/(AB4-Z25)</f>
        <v>4.1666666666666664E-2</v>
      </c>
      <c r="AB33" s="35">
        <f>IF(AA33=0,0,(AA33*((LOG(AA33))/LOG(2))))</f>
        <v>-0.19104010419671485</v>
      </c>
      <c r="AD33" s="35">
        <f>N33</f>
        <v>22121</v>
      </c>
      <c r="AE33" s="35">
        <f>COUNTIF(L61:L88,AD33)</f>
        <v>1</v>
      </c>
      <c r="AF33" s="35">
        <f>AE33/(AG4-AE25)</f>
        <v>4.7619047619047616E-2</v>
      </c>
      <c r="AG33" s="35">
        <f>IF(AF33=0,0,(AF33*((LOG(AF33))/LOG(2))))</f>
        <v>-0.20915797251327431</v>
      </c>
      <c r="AI33" s="35">
        <f>N33</f>
        <v>22121</v>
      </c>
      <c r="AJ33" s="35">
        <f>COUNTIF(L89:L115,AI33)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COUNTIF(L116:L142,AN33)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COUNTIF(L143:L169,AS33)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3914</v>
      </c>
      <c r="C34" s="62">
        <v>22</v>
      </c>
      <c r="D34" s="59">
        <v>3933</v>
      </c>
      <c r="E34" s="62">
        <v>13</v>
      </c>
      <c r="F34" s="59">
        <v>3943</v>
      </c>
      <c r="G34" s="65">
        <v>14</v>
      </c>
      <c r="H34" s="65">
        <v>3951</v>
      </c>
      <c r="I34" s="40">
        <v>13</v>
      </c>
      <c r="J34" s="40">
        <v>3961</v>
      </c>
      <c r="K34" s="50">
        <v>0</v>
      </c>
      <c r="L34">
        <v>22111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COUNTIF(L89:L115,AI34)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COUNTIF(L116:L142,AN34)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COUNTIF(L143:L169,AS34)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4058</v>
      </c>
      <c r="C35" s="62">
        <v>11</v>
      </c>
      <c r="D35" s="59">
        <v>4071</v>
      </c>
      <c r="E35" s="62">
        <v>22</v>
      </c>
      <c r="F35" s="59">
        <v>4081</v>
      </c>
      <c r="G35" s="65">
        <v>14</v>
      </c>
      <c r="H35" s="65">
        <v>4091</v>
      </c>
      <c r="I35" s="40">
        <v>13</v>
      </c>
      <c r="J35" s="40">
        <v>4101</v>
      </c>
      <c r="K35" s="50">
        <v>0</v>
      </c>
      <c r="L35">
        <v>21211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COUNTIF(L89:L115,AI35)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COUNTIF(L116:L142,AN35)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COUNTIF(L143:L169,AS35)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4205</v>
      </c>
      <c r="C36" s="62">
        <v>11</v>
      </c>
      <c r="D36" s="59">
        <v>4215</v>
      </c>
      <c r="E36" s="62">
        <v>22</v>
      </c>
      <c r="F36" s="59">
        <v>4224</v>
      </c>
      <c r="G36" s="65">
        <v>14</v>
      </c>
      <c r="H36" s="65">
        <v>4244</v>
      </c>
      <c r="I36" s="40">
        <v>24</v>
      </c>
      <c r="J36" s="40">
        <v>4254</v>
      </c>
      <c r="K36" s="50">
        <v>0</v>
      </c>
      <c r="L36">
        <v>21212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COUNTIF(L89:L115,AI36)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COUNTIF(L116:L142,AN36)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COUNTIF(L143:L169,AS36)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4357</v>
      </c>
      <c r="C37" s="62">
        <v>13</v>
      </c>
      <c r="D37" s="59">
        <v>4367</v>
      </c>
      <c r="E37" s="62">
        <v>24</v>
      </c>
      <c r="F37" s="59">
        <v>4375</v>
      </c>
      <c r="G37" s="65">
        <v>14</v>
      </c>
      <c r="H37" s="65">
        <v>4394</v>
      </c>
      <c r="I37" s="40">
        <v>13</v>
      </c>
      <c r="J37" s="40">
        <v>4402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COUNTIF(L89:L115,AI37)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COUNTIF(L116:L142,AN37)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COUNTIF(L143:L169,AS37)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4497</v>
      </c>
      <c r="C38" s="62">
        <v>24</v>
      </c>
      <c r="D38" s="59">
        <v>4507</v>
      </c>
      <c r="E38" s="62">
        <v>13</v>
      </c>
      <c r="F38" s="59">
        <v>4516</v>
      </c>
      <c r="G38" s="65">
        <v>23</v>
      </c>
      <c r="H38" s="65">
        <v>4526</v>
      </c>
      <c r="I38" s="40">
        <v>24</v>
      </c>
      <c r="J38" s="40">
        <v>4553</v>
      </c>
      <c r="K38" s="50">
        <v>0</v>
      </c>
      <c r="L38">
        <v>12122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COUNTIF(L89:L115,AI38)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COUNTIF(L116:L142,AN38)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COUNTIF(L143:L169,AS38)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4652</v>
      </c>
      <c r="C39" s="62">
        <v>11</v>
      </c>
      <c r="D39" s="59">
        <v>4663</v>
      </c>
      <c r="E39" s="62">
        <v>22</v>
      </c>
      <c r="F39" s="59">
        <v>4673</v>
      </c>
      <c r="G39" s="65">
        <v>14</v>
      </c>
      <c r="H39" s="65">
        <v>4686</v>
      </c>
      <c r="I39" s="40">
        <v>24</v>
      </c>
      <c r="J39" s="40">
        <v>4695</v>
      </c>
      <c r="K39" s="50">
        <v>0</v>
      </c>
      <c r="L39">
        <v>21212</v>
      </c>
      <c r="P39" s="27">
        <f>SUM(P7:P38)</f>
        <v>1</v>
      </c>
      <c r="Q39" s="27">
        <f>-SUM(Q7:Q38)</f>
        <v>3.6107354875259023</v>
      </c>
      <c r="V39" s="27">
        <f>SUM(V7:V38)</f>
        <v>0.99999999999999978</v>
      </c>
      <c r="W39" s="27">
        <f>-SUM(W7:W38)</f>
        <v>2.9076910954624613</v>
      </c>
      <c r="AA39" s="27">
        <f>SUM(AA7:AA38)</f>
        <v>0.99999999999999989</v>
      </c>
      <c r="AB39" s="27">
        <f>-SUM(AB7:AB38)</f>
        <v>2.9532433566073997</v>
      </c>
      <c r="AF39" s="27">
        <f>SUM(AF7:AF38)</f>
        <v>1</v>
      </c>
      <c r="AG39" s="27">
        <f>-SUM(AG7:AG38)</f>
        <v>3.4399364703978077</v>
      </c>
      <c r="AK39" s="27">
        <f>SUM(AK7:AK38)</f>
        <v>1</v>
      </c>
      <c r="AL39" s="27">
        <f>-SUM(AL7:AL38)</f>
        <v>3.057476076289932</v>
      </c>
      <c r="AP39" s="27">
        <f>SUM(AP7:AP38)</f>
        <v>1</v>
      </c>
      <c r="AQ39" s="27">
        <f>-SUM(AQ7:AQ38)</f>
        <v>2.4962058480965479</v>
      </c>
      <c r="AU39" s="27">
        <f>SUM(AU7:AU38)</f>
        <v>1.0000000000000002</v>
      </c>
      <c r="AV39" s="27">
        <f>-SUM(AV7:AV38)</f>
        <v>2.8841837197791884</v>
      </c>
    </row>
    <row r="40" spans="1:48" x14ac:dyDescent="0.3">
      <c r="A40" s="59">
        <v>12</v>
      </c>
      <c r="B40" s="59">
        <v>4798</v>
      </c>
      <c r="C40" s="62">
        <v>24</v>
      </c>
      <c r="D40" s="59">
        <v>4806</v>
      </c>
      <c r="E40" s="62">
        <v>13</v>
      </c>
      <c r="F40" s="59">
        <v>4815</v>
      </c>
      <c r="G40" s="65">
        <v>23</v>
      </c>
      <c r="H40" s="65">
        <v>4825</v>
      </c>
      <c r="I40" s="40">
        <v>13</v>
      </c>
      <c r="J40" s="40">
        <v>4838</v>
      </c>
      <c r="K40" s="50">
        <v>0</v>
      </c>
      <c r="L40">
        <v>12121</v>
      </c>
      <c r="P40" s="28" t="s">
        <v>89</v>
      </c>
      <c r="Q40" s="28">
        <f>Q39/(LOG(Q4)/LOG(2))</f>
        <v>0.49193586873122097</v>
      </c>
      <c r="V40" s="28" t="s">
        <v>116</v>
      </c>
      <c r="W40" s="28">
        <f>W39/(LOG(W4)/LOG(2))</f>
        <v>0.61151627544068399</v>
      </c>
      <c r="AA40" s="28" t="s">
        <v>119</v>
      </c>
      <c r="AB40" s="28">
        <f>AB39/(LOG(AB4)/LOG(2))</f>
        <v>0.62109636774028354</v>
      </c>
      <c r="AF40" s="28" t="s">
        <v>120</v>
      </c>
      <c r="AG40" s="28">
        <f>AG39/(LOG(AG4)/LOG(2))</f>
        <v>0.71555700092255203</v>
      </c>
      <c r="AK40" s="28" t="s">
        <v>121</v>
      </c>
      <c r="AL40" s="28">
        <f>AL39/(LOG(AL4)/LOG(2))</f>
        <v>0.64301754245474452</v>
      </c>
      <c r="AP40" s="28" t="s">
        <v>122</v>
      </c>
      <c r="AQ40" s="28">
        <f>AQ39/(LOG(AQ4)/LOG(2))</f>
        <v>0.52497684686772861</v>
      </c>
      <c r="AU40" s="28" t="s">
        <v>123</v>
      </c>
      <c r="AV40" s="28">
        <f>AV39/(LOG(AV4)/LOG(2))</f>
        <v>0.61359870410588147</v>
      </c>
    </row>
    <row r="41" spans="1:48" x14ac:dyDescent="0.3">
      <c r="A41" s="59">
        <v>12</v>
      </c>
      <c r="B41" s="59">
        <v>5014</v>
      </c>
      <c r="C41" s="62">
        <v>24</v>
      </c>
      <c r="D41" s="59">
        <v>5021</v>
      </c>
      <c r="E41" s="62">
        <v>13</v>
      </c>
      <c r="F41" s="59">
        <v>5030</v>
      </c>
      <c r="G41" s="65">
        <v>23</v>
      </c>
      <c r="H41" s="65">
        <v>5037</v>
      </c>
      <c r="I41" s="40">
        <v>13</v>
      </c>
      <c r="J41" s="40">
        <v>5047</v>
      </c>
      <c r="K41" s="50">
        <v>0</v>
      </c>
      <c r="L41">
        <v>12121</v>
      </c>
    </row>
    <row r="42" spans="1:48" x14ac:dyDescent="0.3">
      <c r="A42" s="59">
        <v>12</v>
      </c>
      <c r="B42" s="59">
        <v>5143</v>
      </c>
      <c r="C42" s="62">
        <v>24</v>
      </c>
      <c r="D42" s="59">
        <v>5162</v>
      </c>
      <c r="E42" s="62">
        <v>13</v>
      </c>
      <c r="F42" s="59">
        <v>5171</v>
      </c>
      <c r="G42" s="65">
        <v>23</v>
      </c>
      <c r="H42" s="65">
        <v>5188</v>
      </c>
      <c r="I42" s="40">
        <v>13</v>
      </c>
      <c r="J42" s="40">
        <v>5201</v>
      </c>
      <c r="K42" s="50">
        <v>0</v>
      </c>
      <c r="L42">
        <v>12121</v>
      </c>
    </row>
    <row r="43" spans="1:48" x14ac:dyDescent="0.3">
      <c r="A43" s="59">
        <v>12</v>
      </c>
      <c r="B43" s="59">
        <v>5307</v>
      </c>
      <c r="C43" s="62">
        <v>24</v>
      </c>
      <c r="D43" s="59">
        <v>5325</v>
      </c>
      <c r="E43" s="62">
        <v>13</v>
      </c>
      <c r="F43" s="59">
        <v>5334</v>
      </c>
      <c r="G43" s="65">
        <v>23</v>
      </c>
      <c r="H43" s="65">
        <v>5344</v>
      </c>
      <c r="I43" s="40">
        <v>13</v>
      </c>
      <c r="J43" s="40">
        <v>5353</v>
      </c>
      <c r="K43" s="50">
        <v>0</v>
      </c>
      <c r="L43">
        <v>12121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5466</v>
      </c>
      <c r="C44" s="62">
        <v>13</v>
      </c>
      <c r="D44" s="59">
        <v>5477</v>
      </c>
      <c r="E44" s="62">
        <v>24</v>
      </c>
      <c r="F44" s="59">
        <v>5485</v>
      </c>
      <c r="G44" s="65">
        <v>14</v>
      </c>
      <c r="H44" s="65">
        <v>5495</v>
      </c>
      <c r="I44" s="40">
        <v>24</v>
      </c>
      <c r="J44" s="40">
        <v>5505</v>
      </c>
      <c r="K44" s="50">
        <v>0</v>
      </c>
      <c r="L44">
        <v>11212</v>
      </c>
      <c r="N44" s="39">
        <f>COUNTIF(L7:L169,G3)</f>
        <v>30</v>
      </c>
      <c r="O44" s="39"/>
      <c r="P44" s="46">
        <v>27</v>
      </c>
      <c r="Q44" s="46">
        <v>27</v>
      </c>
      <c r="R44" s="46">
        <v>28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5604</v>
      </c>
      <c r="C45" s="62">
        <v>11</v>
      </c>
      <c r="D45" s="59">
        <v>5613</v>
      </c>
      <c r="E45" s="62">
        <v>22</v>
      </c>
      <c r="F45" s="59">
        <v>5619</v>
      </c>
      <c r="G45" s="65">
        <v>14</v>
      </c>
      <c r="H45" s="65">
        <v>5628</v>
      </c>
      <c r="I45" s="40">
        <v>24</v>
      </c>
      <c r="J45" s="40">
        <v>5638</v>
      </c>
      <c r="K45" s="50">
        <v>0</v>
      </c>
      <c r="L45">
        <v>21212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5767</v>
      </c>
      <c r="C46" s="62">
        <v>11</v>
      </c>
      <c r="D46" s="59">
        <v>5777</v>
      </c>
      <c r="E46" s="62">
        <v>22</v>
      </c>
      <c r="F46" s="59">
        <v>5786</v>
      </c>
      <c r="G46" s="65">
        <v>14</v>
      </c>
      <c r="H46" s="65">
        <v>5797</v>
      </c>
      <c r="I46" s="40">
        <v>13</v>
      </c>
      <c r="J46" s="40">
        <v>5803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5906</v>
      </c>
      <c r="C47" s="62">
        <v>24</v>
      </c>
      <c r="D47" s="59">
        <v>5912</v>
      </c>
      <c r="E47" s="62">
        <v>13</v>
      </c>
      <c r="F47" s="59">
        <v>5922</v>
      </c>
      <c r="G47" s="65">
        <v>23</v>
      </c>
      <c r="H47" s="65">
        <v>5931</v>
      </c>
      <c r="I47" s="40">
        <v>13</v>
      </c>
      <c r="J47" s="40">
        <v>5942</v>
      </c>
      <c r="K47" s="50">
        <v>0</v>
      </c>
      <c r="L47">
        <v>12121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6062</v>
      </c>
      <c r="C48" s="62">
        <v>24</v>
      </c>
      <c r="D48" s="59">
        <v>6071</v>
      </c>
      <c r="E48" s="62">
        <v>13</v>
      </c>
      <c r="F48" s="59">
        <v>6081</v>
      </c>
      <c r="G48" s="65">
        <v>23</v>
      </c>
      <c r="H48" s="65">
        <v>6091</v>
      </c>
      <c r="I48" s="40">
        <v>13</v>
      </c>
      <c r="J48" s="40">
        <v>6100</v>
      </c>
      <c r="K48" s="50">
        <v>0</v>
      </c>
      <c r="L48">
        <v>12121</v>
      </c>
      <c r="O48" s="44" t="s">
        <v>105</v>
      </c>
      <c r="P48" s="46">
        <f>U25</f>
        <v>0</v>
      </c>
      <c r="Q48" s="46">
        <f>Z25</f>
        <v>3</v>
      </c>
      <c r="R48" s="46">
        <f>AE25</f>
        <v>7</v>
      </c>
      <c r="S48" s="46">
        <f>AJ25</f>
        <v>10</v>
      </c>
      <c r="T48" s="46">
        <f>AO25</f>
        <v>4</v>
      </c>
      <c r="U48" s="46">
        <f>AT25</f>
        <v>6</v>
      </c>
      <c r="V48" s="44"/>
    </row>
    <row r="49" spans="1:22" x14ac:dyDescent="0.3">
      <c r="A49" s="59">
        <v>21</v>
      </c>
      <c r="B49" s="59">
        <v>6204</v>
      </c>
      <c r="C49" s="62">
        <v>11</v>
      </c>
      <c r="D49" s="59">
        <v>6219</v>
      </c>
      <c r="E49" s="62">
        <v>11</v>
      </c>
      <c r="F49" s="59">
        <v>6228</v>
      </c>
      <c r="G49" s="65">
        <v>21</v>
      </c>
      <c r="H49" s="65">
        <v>6238</v>
      </c>
      <c r="I49" s="40">
        <v>11</v>
      </c>
      <c r="J49" s="40">
        <v>6250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6346</v>
      </c>
      <c r="C50" s="62">
        <v>11</v>
      </c>
      <c r="D50" s="59">
        <v>6359</v>
      </c>
      <c r="E50" s="62">
        <v>22</v>
      </c>
      <c r="F50" s="59">
        <v>6366</v>
      </c>
      <c r="G50" s="65">
        <v>23</v>
      </c>
      <c r="H50" s="65">
        <v>6367</v>
      </c>
      <c r="I50" s="40">
        <v>13</v>
      </c>
      <c r="J50" s="40">
        <v>6379</v>
      </c>
      <c r="K50" s="50">
        <v>0</v>
      </c>
      <c r="L50">
        <v>21221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6476</v>
      </c>
      <c r="C51" s="62">
        <v>11</v>
      </c>
      <c r="D51" s="59">
        <v>6487</v>
      </c>
      <c r="E51" s="62">
        <v>22</v>
      </c>
      <c r="F51" s="59">
        <v>6500</v>
      </c>
      <c r="G51" s="65">
        <v>14</v>
      </c>
      <c r="H51" s="65">
        <v>6511</v>
      </c>
      <c r="I51" s="40">
        <v>24</v>
      </c>
      <c r="J51" s="40">
        <v>6521</v>
      </c>
      <c r="K51" s="50">
        <v>0</v>
      </c>
      <c r="L51">
        <v>21212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6627</v>
      </c>
      <c r="C52" s="62">
        <v>11</v>
      </c>
      <c r="D52" s="59">
        <v>6639</v>
      </c>
      <c r="E52" s="62">
        <v>22</v>
      </c>
      <c r="F52" s="59">
        <v>6647</v>
      </c>
      <c r="G52" s="65">
        <v>14</v>
      </c>
      <c r="H52" s="65">
        <v>6657</v>
      </c>
      <c r="I52" s="40">
        <v>24</v>
      </c>
      <c r="J52" s="40">
        <v>6666</v>
      </c>
      <c r="K52" s="50">
        <v>0</v>
      </c>
      <c r="L52">
        <v>21212</v>
      </c>
      <c r="N52" s="40"/>
      <c r="O52" s="49" t="s">
        <v>109</v>
      </c>
      <c r="P52">
        <f>J33/P44</f>
        <v>141.18518518518519</v>
      </c>
      <c r="Q52">
        <f>(J60-J33)/Q44</f>
        <v>152.18518518518519</v>
      </c>
      <c r="R52">
        <f>(J88-J60)/R44</f>
        <v>145.57142857142858</v>
      </c>
      <c r="S52">
        <f>(J115-J88)/S44</f>
        <v>143.59259259259258</v>
      </c>
      <c r="T52">
        <f>(J142-J115)/T44</f>
        <v>146.03703703703704</v>
      </c>
      <c r="U52">
        <f>(J169-J142)/U44</f>
        <v>-733.96296296296293</v>
      </c>
    </row>
    <row r="53" spans="1:22" x14ac:dyDescent="0.3">
      <c r="A53" s="59">
        <v>21</v>
      </c>
      <c r="B53" s="59">
        <v>6789</v>
      </c>
      <c r="C53" s="62">
        <v>11</v>
      </c>
      <c r="D53" s="59">
        <v>6802</v>
      </c>
      <c r="E53" s="62">
        <v>22</v>
      </c>
      <c r="F53" s="59">
        <v>6812</v>
      </c>
      <c r="G53" s="65">
        <v>14</v>
      </c>
      <c r="H53" s="65">
        <v>6823</v>
      </c>
      <c r="I53" s="40">
        <v>24</v>
      </c>
      <c r="J53" s="40">
        <v>6833</v>
      </c>
      <c r="K53" s="50">
        <v>0</v>
      </c>
      <c r="L53">
        <v>21212</v>
      </c>
    </row>
    <row r="54" spans="1:22" x14ac:dyDescent="0.3">
      <c r="A54" s="59">
        <v>21</v>
      </c>
      <c r="B54" s="59">
        <v>6935</v>
      </c>
      <c r="C54" s="62">
        <v>11</v>
      </c>
      <c r="D54" s="59">
        <v>6949</v>
      </c>
      <c r="E54" s="62">
        <v>11</v>
      </c>
      <c r="F54" s="59">
        <v>6960</v>
      </c>
      <c r="G54" s="65">
        <v>21</v>
      </c>
      <c r="H54" s="65">
        <v>6970</v>
      </c>
      <c r="I54" s="40">
        <v>11</v>
      </c>
      <c r="J54" s="40">
        <v>6980</v>
      </c>
      <c r="K54" s="50">
        <v>1</v>
      </c>
      <c r="L54">
        <v>21121</v>
      </c>
    </row>
    <row r="55" spans="1:22" x14ac:dyDescent="0.3">
      <c r="A55" s="59">
        <v>12</v>
      </c>
      <c r="B55" s="59">
        <v>7082</v>
      </c>
      <c r="C55" s="62">
        <v>24</v>
      </c>
      <c r="D55" s="59">
        <v>7089</v>
      </c>
      <c r="E55" s="62">
        <v>13</v>
      </c>
      <c r="F55" s="59">
        <v>7098</v>
      </c>
      <c r="G55" s="65">
        <v>14</v>
      </c>
      <c r="H55" s="65">
        <v>7107</v>
      </c>
      <c r="I55" s="40">
        <v>24</v>
      </c>
      <c r="J55" s="40">
        <v>7120</v>
      </c>
      <c r="K55" s="50">
        <v>0</v>
      </c>
      <c r="L55">
        <v>12112</v>
      </c>
    </row>
    <row r="56" spans="1:22" x14ac:dyDescent="0.3">
      <c r="A56" s="59">
        <v>12</v>
      </c>
      <c r="B56" s="59">
        <v>7237</v>
      </c>
      <c r="C56" s="62">
        <v>13</v>
      </c>
      <c r="D56" s="59">
        <v>7251</v>
      </c>
      <c r="E56" s="62">
        <v>24</v>
      </c>
      <c r="F56" s="59">
        <v>7261</v>
      </c>
      <c r="G56" s="65">
        <v>23</v>
      </c>
      <c r="H56" s="65">
        <v>7288</v>
      </c>
      <c r="I56" s="40">
        <v>13</v>
      </c>
      <c r="J56" s="40">
        <v>7300</v>
      </c>
      <c r="K56" s="50">
        <v>0</v>
      </c>
      <c r="L56">
        <v>11221</v>
      </c>
    </row>
    <row r="57" spans="1:22" x14ac:dyDescent="0.3">
      <c r="A57" s="59">
        <v>21</v>
      </c>
      <c r="B57" s="59">
        <v>7408</v>
      </c>
      <c r="C57" s="62">
        <v>11</v>
      </c>
      <c r="D57" s="59">
        <v>7419</v>
      </c>
      <c r="E57" s="62">
        <v>22</v>
      </c>
      <c r="F57" s="59">
        <v>7427</v>
      </c>
      <c r="G57" s="65">
        <v>14</v>
      </c>
      <c r="H57" s="65">
        <v>7433</v>
      </c>
      <c r="I57" s="40">
        <v>24</v>
      </c>
      <c r="J57" s="40">
        <v>7442</v>
      </c>
      <c r="K57" s="50">
        <v>0</v>
      </c>
      <c r="L57">
        <v>21212</v>
      </c>
    </row>
    <row r="58" spans="1:22" x14ac:dyDescent="0.3">
      <c r="A58" s="59">
        <v>12</v>
      </c>
      <c r="B58" s="59">
        <v>7555</v>
      </c>
      <c r="C58" s="62">
        <v>24</v>
      </c>
      <c r="D58" s="59">
        <v>7561</v>
      </c>
      <c r="E58" s="62">
        <v>13</v>
      </c>
      <c r="F58" s="59">
        <v>7571</v>
      </c>
      <c r="G58" s="65">
        <v>23</v>
      </c>
      <c r="H58" s="65">
        <v>7581</v>
      </c>
      <c r="I58" s="40">
        <v>24</v>
      </c>
      <c r="J58" s="40">
        <v>7604</v>
      </c>
      <c r="K58" s="50">
        <v>0</v>
      </c>
      <c r="L58">
        <v>12122</v>
      </c>
    </row>
    <row r="59" spans="1:22" x14ac:dyDescent="0.3">
      <c r="A59" s="59">
        <v>21</v>
      </c>
      <c r="B59" s="59">
        <v>7718</v>
      </c>
      <c r="C59" s="62">
        <v>22</v>
      </c>
      <c r="D59" s="59">
        <v>7737</v>
      </c>
      <c r="E59" s="62">
        <v>13</v>
      </c>
      <c r="F59" s="59">
        <v>7756</v>
      </c>
      <c r="G59" s="65">
        <v>23</v>
      </c>
      <c r="H59" s="65">
        <v>7766</v>
      </c>
      <c r="I59" s="40">
        <v>13</v>
      </c>
      <c r="J59" s="40">
        <v>7777</v>
      </c>
      <c r="K59" s="50">
        <v>0</v>
      </c>
      <c r="L59">
        <v>22121</v>
      </c>
    </row>
    <row r="60" spans="1:22" x14ac:dyDescent="0.3">
      <c r="A60" s="59">
        <v>21</v>
      </c>
      <c r="B60" s="59">
        <v>7875</v>
      </c>
      <c r="C60" s="62">
        <v>11</v>
      </c>
      <c r="D60" s="59">
        <v>7891</v>
      </c>
      <c r="E60" s="62">
        <v>11</v>
      </c>
      <c r="F60" s="59">
        <v>7901</v>
      </c>
      <c r="G60" s="65">
        <v>21</v>
      </c>
      <c r="H60" s="65">
        <v>7911</v>
      </c>
      <c r="I60" s="40">
        <v>11</v>
      </c>
      <c r="J60" s="40">
        <v>7921</v>
      </c>
      <c r="K60" s="50">
        <v>1</v>
      </c>
      <c r="L60">
        <v>21121</v>
      </c>
    </row>
    <row r="61" spans="1:22" x14ac:dyDescent="0.3">
      <c r="A61" s="58">
        <v>21</v>
      </c>
      <c r="B61" s="58">
        <v>8016</v>
      </c>
      <c r="C61" s="61">
        <v>11</v>
      </c>
      <c r="D61" s="58">
        <v>8029</v>
      </c>
      <c r="E61" s="61">
        <v>11</v>
      </c>
      <c r="F61" s="58">
        <v>8041</v>
      </c>
      <c r="G61" s="64">
        <v>21</v>
      </c>
      <c r="H61" s="64">
        <v>8052</v>
      </c>
      <c r="I61" s="41">
        <v>11</v>
      </c>
      <c r="J61" s="41">
        <v>8061</v>
      </c>
      <c r="K61" s="42">
        <v>1</v>
      </c>
      <c r="L61">
        <v>21121</v>
      </c>
    </row>
    <row r="62" spans="1:22" x14ac:dyDescent="0.3">
      <c r="A62" s="58">
        <v>21</v>
      </c>
      <c r="B62" s="58">
        <v>8164</v>
      </c>
      <c r="C62" s="61">
        <v>11</v>
      </c>
      <c r="D62" s="58">
        <v>8174</v>
      </c>
      <c r="E62" s="61">
        <v>22</v>
      </c>
      <c r="F62" s="58">
        <v>8180</v>
      </c>
      <c r="G62" s="64">
        <v>14</v>
      </c>
      <c r="H62" s="64">
        <v>8189</v>
      </c>
      <c r="I62" s="41">
        <v>24</v>
      </c>
      <c r="J62" s="41">
        <v>8199</v>
      </c>
      <c r="K62" s="42">
        <v>0</v>
      </c>
      <c r="L62">
        <v>21212</v>
      </c>
    </row>
    <row r="63" spans="1:22" x14ac:dyDescent="0.3">
      <c r="A63" s="58">
        <v>12</v>
      </c>
      <c r="B63" s="58">
        <v>8307</v>
      </c>
      <c r="C63" s="61">
        <v>13</v>
      </c>
      <c r="D63" s="58">
        <v>8317</v>
      </c>
      <c r="E63" s="61">
        <v>24</v>
      </c>
      <c r="F63" s="58">
        <v>8326</v>
      </c>
      <c r="G63" s="64">
        <v>23</v>
      </c>
      <c r="H63" s="64">
        <v>8374</v>
      </c>
      <c r="I63" s="41">
        <v>13</v>
      </c>
      <c r="J63" s="41">
        <v>8386</v>
      </c>
      <c r="K63" s="42">
        <v>0</v>
      </c>
      <c r="L63">
        <v>11221</v>
      </c>
    </row>
    <row r="64" spans="1:22" x14ac:dyDescent="0.3">
      <c r="A64" s="58">
        <v>21</v>
      </c>
      <c r="B64" s="58">
        <v>8484</v>
      </c>
      <c r="C64" s="61">
        <v>11</v>
      </c>
      <c r="D64" s="58">
        <v>8493</v>
      </c>
      <c r="E64" s="61">
        <v>11</v>
      </c>
      <c r="F64" s="58">
        <v>8503</v>
      </c>
      <c r="G64" s="64">
        <v>12</v>
      </c>
      <c r="H64" s="64">
        <v>8508</v>
      </c>
      <c r="I64" s="41">
        <v>24</v>
      </c>
      <c r="J64" s="41">
        <v>8518</v>
      </c>
      <c r="K64" s="42">
        <v>0</v>
      </c>
      <c r="L64">
        <v>21112</v>
      </c>
    </row>
    <row r="65" spans="1:12" x14ac:dyDescent="0.3">
      <c r="A65" s="58">
        <v>21</v>
      </c>
      <c r="B65" s="58">
        <v>8613</v>
      </c>
      <c r="C65" s="61">
        <v>11</v>
      </c>
      <c r="D65" s="58">
        <v>8623</v>
      </c>
      <c r="E65" s="61">
        <v>22</v>
      </c>
      <c r="F65" s="58">
        <v>8633</v>
      </c>
      <c r="G65" s="64">
        <v>14</v>
      </c>
      <c r="H65" s="64">
        <v>8643</v>
      </c>
      <c r="I65" s="41">
        <v>24</v>
      </c>
      <c r="J65" s="41">
        <v>8653</v>
      </c>
      <c r="K65" s="42">
        <v>0</v>
      </c>
      <c r="L65">
        <v>21212</v>
      </c>
    </row>
    <row r="66" spans="1:12" x14ac:dyDescent="0.3">
      <c r="A66" s="58">
        <v>21</v>
      </c>
      <c r="B66" s="58">
        <v>8752</v>
      </c>
      <c r="C66" s="61">
        <v>11</v>
      </c>
      <c r="D66" s="58">
        <v>8761</v>
      </c>
      <c r="E66" s="61">
        <v>11</v>
      </c>
      <c r="F66" s="58">
        <v>8772</v>
      </c>
      <c r="G66" s="64">
        <v>21</v>
      </c>
      <c r="H66" s="64">
        <v>8782</v>
      </c>
      <c r="I66" s="41">
        <v>11</v>
      </c>
      <c r="J66" s="41">
        <v>8792</v>
      </c>
      <c r="K66" s="42">
        <v>1</v>
      </c>
      <c r="L66">
        <v>21121</v>
      </c>
    </row>
    <row r="67" spans="1:12" x14ac:dyDescent="0.3">
      <c r="A67" s="58">
        <v>21</v>
      </c>
      <c r="B67" s="58">
        <v>8885</v>
      </c>
      <c r="C67" s="61">
        <v>11</v>
      </c>
      <c r="D67" s="58">
        <v>8895</v>
      </c>
      <c r="E67" s="61">
        <v>11</v>
      </c>
      <c r="F67" s="58">
        <v>8906</v>
      </c>
      <c r="G67" s="64">
        <v>12</v>
      </c>
      <c r="H67" s="64">
        <v>8915</v>
      </c>
      <c r="I67" s="41">
        <v>13</v>
      </c>
      <c r="J67" s="41">
        <v>8936</v>
      </c>
      <c r="K67" s="42">
        <v>0</v>
      </c>
      <c r="L67">
        <v>21111</v>
      </c>
    </row>
    <row r="68" spans="1:12" x14ac:dyDescent="0.3">
      <c r="A68" s="58">
        <v>21</v>
      </c>
      <c r="B68" s="58">
        <v>9037</v>
      </c>
      <c r="C68" s="61">
        <v>11</v>
      </c>
      <c r="D68" s="58">
        <v>9048</v>
      </c>
      <c r="E68" s="61">
        <v>11</v>
      </c>
      <c r="F68" s="58">
        <v>9058</v>
      </c>
      <c r="G68" s="64">
        <v>21</v>
      </c>
      <c r="H68" s="64">
        <v>9068</v>
      </c>
      <c r="I68" s="41">
        <v>11</v>
      </c>
      <c r="J68" s="41">
        <v>9077</v>
      </c>
      <c r="K68" s="42">
        <v>1</v>
      </c>
      <c r="L68">
        <v>21121</v>
      </c>
    </row>
    <row r="69" spans="1:12" x14ac:dyDescent="0.3">
      <c r="A69" s="58">
        <v>21</v>
      </c>
      <c r="B69" s="58">
        <v>9172</v>
      </c>
      <c r="C69" s="61">
        <v>11</v>
      </c>
      <c r="D69" s="58">
        <v>9181</v>
      </c>
      <c r="E69" s="61">
        <v>11</v>
      </c>
      <c r="F69" s="58">
        <v>9192</v>
      </c>
      <c r="G69" s="64">
        <v>12</v>
      </c>
      <c r="H69" s="64">
        <v>9202</v>
      </c>
      <c r="I69" s="41">
        <v>13</v>
      </c>
      <c r="J69" s="41">
        <v>9211</v>
      </c>
      <c r="K69" s="42">
        <v>0</v>
      </c>
      <c r="L69">
        <v>21111</v>
      </c>
    </row>
    <row r="70" spans="1:12" x14ac:dyDescent="0.3">
      <c r="A70" s="58">
        <v>12</v>
      </c>
      <c r="B70" s="58">
        <v>9323</v>
      </c>
      <c r="C70" s="61">
        <v>24</v>
      </c>
      <c r="D70" s="58">
        <v>9334</v>
      </c>
      <c r="E70" s="61">
        <v>13</v>
      </c>
      <c r="F70" s="58">
        <v>9343</v>
      </c>
      <c r="G70" s="64">
        <v>23</v>
      </c>
      <c r="H70" s="64">
        <v>9352</v>
      </c>
      <c r="I70" s="41">
        <v>13</v>
      </c>
      <c r="J70" s="41">
        <v>9366</v>
      </c>
      <c r="K70" s="42">
        <v>0</v>
      </c>
      <c r="L70">
        <v>12121</v>
      </c>
    </row>
    <row r="71" spans="1:12" x14ac:dyDescent="0.3">
      <c r="A71" s="58">
        <v>12</v>
      </c>
      <c r="B71" s="58">
        <v>9466</v>
      </c>
      <c r="C71" s="61">
        <v>13</v>
      </c>
      <c r="D71" s="58">
        <v>9476</v>
      </c>
      <c r="E71" s="61">
        <v>13</v>
      </c>
      <c r="F71" s="58">
        <v>9486</v>
      </c>
      <c r="G71" s="64">
        <v>14</v>
      </c>
      <c r="H71" s="64">
        <v>9494</v>
      </c>
      <c r="I71" s="41">
        <v>24</v>
      </c>
      <c r="J71" s="41">
        <v>9504</v>
      </c>
      <c r="K71" s="42">
        <v>0</v>
      </c>
      <c r="L71">
        <v>11112</v>
      </c>
    </row>
    <row r="72" spans="1:12" x14ac:dyDescent="0.3">
      <c r="A72" s="58">
        <v>21</v>
      </c>
      <c r="B72" s="58">
        <v>9611</v>
      </c>
      <c r="C72" s="61">
        <v>11</v>
      </c>
      <c r="D72" s="58">
        <v>9620</v>
      </c>
      <c r="E72" s="61">
        <v>11</v>
      </c>
      <c r="F72" s="58">
        <v>9638</v>
      </c>
      <c r="G72" s="64">
        <v>21</v>
      </c>
      <c r="H72" s="64">
        <v>9653</v>
      </c>
      <c r="I72" s="41">
        <v>11</v>
      </c>
      <c r="J72" s="41">
        <v>9668</v>
      </c>
      <c r="K72" s="42">
        <v>1</v>
      </c>
      <c r="L72">
        <v>21121</v>
      </c>
    </row>
    <row r="73" spans="1:12" x14ac:dyDescent="0.3">
      <c r="A73" s="58">
        <v>21</v>
      </c>
      <c r="B73" s="58">
        <v>9792</v>
      </c>
      <c r="C73" s="61">
        <v>11</v>
      </c>
      <c r="D73" s="58">
        <v>9804</v>
      </c>
      <c r="E73" s="61">
        <v>11</v>
      </c>
      <c r="F73" s="58">
        <v>9816</v>
      </c>
      <c r="G73" s="64">
        <v>21</v>
      </c>
      <c r="H73" s="64">
        <v>9827</v>
      </c>
      <c r="I73" s="41">
        <v>11</v>
      </c>
      <c r="J73" s="41">
        <v>9839</v>
      </c>
      <c r="K73" s="42">
        <v>1</v>
      </c>
      <c r="L73">
        <v>21121</v>
      </c>
    </row>
    <row r="74" spans="1:12" x14ac:dyDescent="0.3">
      <c r="A74" s="58">
        <v>12</v>
      </c>
      <c r="B74" s="58">
        <v>9968</v>
      </c>
      <c r="C74" s="61">
        <v>24</v>
      </c>
      <c r="D74" s="58">
        <v>9975</v>
      </c>
      <c r="E74" s="61">
        <v>13</v>
      </c>
      <c r="F74" s="58">
        <v>9986</v>
      </c>
      <c r="G74" s="64">
        <v>23</v>
      </c>
      <c r="H74" s="64">
        <v>9995</v>
      </c>
      <c r="I74" s="41">
        <v>13</v>
      </c>
      <c r="J74" s="41">
        <v>10007</v>
      </c>
      <c r="K74" s="42">
        <v>0</v>
      </c>
      <c r="L74">
        <v>12121</v>
      </c>
    </row>
    <row r="75" spans="1:12" x14ac:dyDescent="0.3">
      <c r="A75" s="58">
        <v>21</v>
      </c>
      <c r="B75" s="58">
        <v>10113</v>
      </c>
      <c r="C75" s="61">
        <v>11</v>
      </c>
      <c r="D75" s="58">
        <v>10119</v>
      </c>
      <c r="E75" s="61">
        <v>11</v>
      </c>
      <c r="F75" s="58">
        <v>10129</v>
      </c>
      <c r="G75" s="64">
        <v>21</v>
      </c>
      <c r="H75" s="64">
        <v>10138</v>
      </c>
      <c r="I75" s="41">
        <v>11</v>
      </c>
      <c r="J75" s="41">
        <v>10156</v>
      </c>
      <c r="K75" s="42">
        <v>1</v>
      </c>
      <c r="L75">
        <v>21121</v>
      </c>
    </row>
    <row r="76" spans="1:12" x14ac:dyDescent="0.3">
      <c r="A76" s="58">
        <v>21</v>
      </c>
      <c r="B76" s="58">
        <v>10248</v>
      </c>
      <c r="C76" s="61">
        <v>11</v>
      </c>
      <c r="D76" s="58">
        <v>10257</v>
      </c>
      <c r="E76" s="61">
        <v>11</v>
      </c>
      <c r="F76" s="58">
        <v>10268</v>
      </c>
      <c r="G76" s="64">
        <v>12</v>
      </c>
      <c r="H76" s="64">
        <v>10274</v>
      </c>
      <c r="I76" s="41">
        <v>13</v>
      </c>
      <c r="J76" s="41">
        <v>10284</v>
      </c>
      <c r="K76" s="42">
        <v>0</v>
      </c>
      <c r="L76">
        <v>21111</v>
      </c>
    </row>
    <row r="77" spans="1:12" x14ac:dyDescent="0.3">
      <c r="A77" s="58">
        <v>12</v>
      </c>
      <c r="B77" s="58">
        <v>10403</v>
      </c>
      <c r="C77" s="61">
        <v>13</v>
      </c>
      <c r="D77" s="58">
        <v>10412</v>
      </c>
      <c r="E77" s="61">
        <v>24</v>
      </c>
      <c r="F77" s="58">
        <v>10423</v>
      </c>
      <c r="G77" s="64">
        <v>14</v>
      </c>
      <c r="H77" s="64">
        <v>10432</v>
      </c>
      <c r="I77" s="41">
        <v>13</v>
      </c>
      <c r="J77" s="41">
        <v>10442</v>
      </c>
      <c r="K77" s="42">
        <v>0</v>
      </c>
      <c r="L77">
        <v>11211</v>
      </c>
    </row>
    <row r="78" spans="1:12" x14ac:dyDescent="0.3">
      <c r="A78" s="58">
        <v>21</v>
      </c>
      <c r="B78" s="58">
        <v>10539</v>
      </c>
      <c r="C78" s="61">
        <v>11</v>
      </c>
      <c r="D78" s="58">
        <v>10548</v>
      </c>
      <c r="E78" s="61">
        <v>11</v>
      </c>
      <c r="F78" s="58">
        <v>10565</v>
      </c>
      <c r="G78" s="64">
        <v>21</v>
      </c>
      <c r="H78" s="64">
        <v>10575</v>
      </c>
      <c r="I78" s="41">
        <v>11</v>
      </c>
      <c r="J78" s="41">
        <v>10585</v>
      </c>
      <c r="K78" s="42">
        <v>1</v>
      </c>
      <c r="L78">
        <v>21121</v>
      </c>
    </row>
    <row r="79" spans="1:12" x14ac:dyDescent="0.3">
      <c r="A79" s="58">
        <v>12</v>
      </c>
      <c r="B79" s="58">
        <v>10678</v>
      </c>
      <c r="C79" s="61">
        <v>24</v>
      </c>
      <c r="D79" s="58">
        <v>10689</v>
      </c>
      <c r="E79" s="61">
        <v>13</v>
      </c>
      <c r="F79" s="58">
        <v>10701</v>
      </c>
      <c r="G79" s="64">
        <v>14</v>
      </c>
      <c r="H79" s="64">
        <v>10710</v>
      </c>
      <c r="I79" s="41">
        <v>13</v>
      </c>
      <c r="J79" s="41">
        <v>10719</v>
      </c>
      <c r="K79" s="42">
        <v>0</v>
      </c>
      <c r="L79">
        <v>12111</v>
      </c>
    </row>
    <row r="80" spans="1:12" x14ac:dyDescent="0.3">
      <c r="A80" s="58">
        <v>12</v>
      </c>
      <c r="B80" s="58">
        <v>10818</v>
      </c>
      <c r="C80" s="61">
        <v>13</v>
      </c>
      <c r="D80" s="58">
        <v>10828</v>
      </c>
      <c r="E80" s="61">
        <v>13</v>
      </c>
      <c r="F80" s="58">
        <v>10835</v>
      </c>
      <c r="G80" s="64">
        <v>23</v>
      </c>
      <c r="H80" s="64">
        <v>10845</v>
      </c>
      <c r="I80" s="41">
        <v>13</v>
      </c>
      <c r="J80" s="41">
        <v>10855</v>
      </c>
      <c r="K80" s="42">
        <v>0</v>
      </c>
      <c r="L80">
        <v>11121</v>
      </c>
    </row>
    <row r="81" spans="1:12" x14ac:dyDescent="0.3">
      <c r="A81" s="58">
        <v>21</v>
      </c>
      <c r="B81" s="58">
        <v>10957</v>
      </c>
      <c r="C81" s="61">
        <v>22</v>
      </c>
      <c r="D81" s="58">
        <v>10975</v>
      </c>
      <c r="E81" s="61">
        <v>13</v>
      </c>
      <c r="F81" s="58">
        <v>10982</v>
      </c>
      <c r="G81" s="64">
        <v>23</v>
      </c>
      <c r="H81" s="64">
        <v>10990</v>
      </c>
      <c r="I81" s="41">
        <v>13</v>
      </c>
      <c r="J81" s="41">
        <v>10999</v>
      </c>
      <c r="K81" s="42">
        <v>0</v>
      </c>
      <c r="L81">
        <v>22121</v>
      </c>
    </row>
    <row r="82" spans="1:12" x14ac:dyDescent="0.3">
      <c r="A82" s="58">
        <v>12</v>
      </c>
      <c r="B82" s="58">
        <v>11099</v>
      </c>
      <c r="C82" s="61">
        <v>24</v>
      </c>
      <c r="D82" s="58">
        <v>11109</v>
      </c>
      <c r="E82" s="61">
        <v>13</v>
      </c>
      <c r="F82" s="58">
        <v>11118</v>
      </c>
      <c r="G82" s="64">
        <v>14</v>
      </c>
      <c r="H82" s="64">
        <v>11128</v>
      </c>
      <c r="I82" s="41">
        <v>24</v>
      </c>
      <c r="J82" s="41">
        <v>11138</v>
      </c>
      <c r="K82" s="42">
        <v>0</v>
      </c>
      <c r="L82">
        <v>12112</v>
      </c>
    </row>
    <row r="83" spans="1:12" x14ac:dyDescent="0.3">
      <c r="A83" s="58">
        <v>12</v>
      </c>
      <c r="B83" s="58">
        <v>11234</v>
      </c>
      <c r="C83" s="61">
        <v>13</v>
      </c>
      <c r="D83" s="58">
        <v>11257</v>
      </c>
      <c r="E83" s="61">
        <v>24</v>
      </c>
      <c r="F83" s="58">
        <v>11266</v>
      </c>
      <c r="G83" s="64">
        <v>14</v>
      </c>
      <c r="H83" s="64">
        <v>11275</v>
      </c>
      <c r="I83" s="41">
        <v>13</v>
      </c>
      <c r="J83" s="41">
        <v>11283</v>
      </c>
      <c r="K83" s="42">
        <v>0</v>
      </c>
      <c r="L83">
        <v>11211</v>
      </c>
    </row>
    <row r="84" spans="1:12" x14ac:dyDescent="0.3">
      <c r="A84" s="58">
        <v>12</v>
      </c>
      <c r="B84" s="58">
        <v>11383</v>
      </c>
      <c r="C84" s="61">
        <v>13</v>
      </c>
      <c r="D84" s="58">
        <v>11393</v>
      </c>
      <c r="E84" s="61">
        <v>24</v>
      </c>
      <c r="F84" s="58">
        <v>11402</v>
      </c>
      <c r="G84" s="64">
        <v>14</v>
      </c>
      <c r="H84" s="64">
        <v>11412</v>
      </c>
      <c r="I84" s="41">
        <v>13</v>
      </c>
      <c r="J84" s="41">
        <v>11420</v>
      </c>
      <c r="K84" s="42">
        <v>0</v>
      </c>
      <c r="L84">
        <v>11211</v>
      </c>
    </row>
    <row r="85" spans="1:12" x14ac:dyDescent="0.3">
      <c r="A85" s="58">
        <v>12</v>
      </c>
      <c r="B85" s="58">
        <v>11515</v>
      </c>
      <c r="C85" s="61">
        <v>13</v>
      </c>
      <c r="D85" s="58">
        <v>11526</v>
      </c>
      <c r="E85" s="61">
        <v>24</v>
      </c>
      <c r="F85" s="58">
        <v>11537</v>
      </c>
      <c r="G85" s="64">
        <v>14</v>
      </c>
      <c r="H85" s="64">
        <v>11545</v>
      </c>
      <c r="I85" s="41">
        <v>24</v>
      </c>
      <c r="J85" s="41">
        <v>11555</v>
      </c>
      <c r="K85" s="42">
        <v>0</v>
      </c>
      <c r="L85">
        <v>11212</v>
      </c>
    </row>
    <row r="86" spans="1:12" x14ac:dyDescent="0.3">
      <c r="A86" s="58">
        <v>12</v>
      </c>
      <c r="B86" s="58">
        <v>11665</v>
      </c>
      <c r="C86" s="61">
        <v>13</v>
      </c>
      <c r="D86" s="58">
        <v>11674</v>
      </c>
      <c r="E86" s="61">
        <v>24</v>
      </c>
      <c r="F86" s="58">
        <v>11683</v>
      </c>
      <c r="G86" s="64">
        <v>14</v>
      </c>
      <c r="H86" s="64">
        <v>11692</v>
      </c>
      <c r="I86" s="41">
        <v>13</v>
      </c>
      <c r="J86" s="41">
        <v>11701</v>
      </c>
      <c r="K86" s="42">
        <v>0</v>
      </c>
      <c r="L86">
        <v>11211</v>
      </c>
    </row>
    <row r="87" spans="1:12" x14ac:dyDescent="0.3">
      <c r="A87" s="58">
        <v>21</v>
      </c>
      <c r="B87" s="58">
        <v>11798</v>
      </c>
      <c r="C87" s="61">
        <v>11</v>
      </c>
      <c r="D87" s="58">
        <v>11806</v>
      </c>
      <c r="E87" s="61">
        <v>11</v>
      </c>
      <c r="F87" s="58">
        <v>11817</v>
      </c>
      <c r="G87" s="64">
        <v>12</v>
      </c>
      <c r="H87" s="64">
        <v>11825</v>
      </c>
      <c r="I87" s="41">
        <v>13</v>
      </c>
      <c r="J87" s="41">
        <v>11842</v>
      </c>
      <c r="K87" s="42">
        <v>0</v>
      </c>
      <c r="L87">
        <v>21111</v>
      </c>
    </row>
    <row r="88" spans="1:12" x14ac:dyDescent="0.3">
      <c r="A88" s="58">
        <v>21</v>
      </c>
      <c r="B88" s="58">
        <v>11946</v>
      </c>
      <c r="C88" s="61">
        <v>11</v>
      </c>
      <c r="D88" s="58">
        <v>11956</v>
      </c>
      <c r="E88" s="61">
        <v>11</v>
      </c>
      <c r="F88" s="58">
        <v>11967</v>
      </c>
      <c r="G88" s="64">
        <v>21</v>
      </c>
      <c r="H88" s="64">
        <v>11977</v>
      </c>
      <c r="I88" s="41">
        <v>22</v>
      </c>
      <c r="J88" s="41">
        <v>11997</v>
      </c>
      <c r="K88" s="42">
        <v>0</v>
      </c>
      <c r="L88">
        <v>21122</v>
      </c>
    </row>
    <row r="89" spans="1:12" x14ac:dyDescent="0.3">
      <c r="A89" s="59">
        <v>21</v>
      </c>
      <c r="B89" s="59">
        <v>12095</v>
      </c>
      <c r="C89" s="62">
        <v>11</v>
      </c>
      <c r="D89" s="59">
        <v>12104</v>
      </c>
      <c r="E89" s="62">
        <v>22</v>
      </c>
      <c r="F89" s="59">
        <v>12113</v>
      </c>
      <c r="G89" s="65">
        <v>14</v>
      </c>
      <c r="H89" s="65">
        <v>12122</v>
      </c>
      <c r="I89" s="40">
        <v>13</v>
      </c>
      <c r="J89" s="40">
        <v>12130</v>
      </c>
      <c r="K89" s="50">
        <v>0</v>
      </c>
      <c r="L89">
        <v>21211</v>
      </c>
    </row>
    <row r="90" spans="1:12" x14ac:dyDescent="0.3">
      <c r="A90" s="59">
        <v>21</v>
      </c>
      <c r="B90" s="59">
        <v>12226</v>
      </c>
      <c r="C90" s="62">
        <v>11</v>
      </c>
      <c r="D90" s="59">
        <v>12235</v>
      </c>
      <c r="E90" s="62">
        <v>11</v>
      </c>
      <c r="F90" s="59">
        <v>12245</v>
      </c>
      <c r="G90" s="65">
        <v>12</v>
      </c>
      <c r="H90" s="65">
        <v>12253</v>
      </c>
      <c r="I90" s="40">
        <v>13</v>
      </c>
      <c r="J90" s="40">
        <v>12273</v>
      </c>
      <c r="K90" s="50">
        <v>0</v>
      </c>
      <c r="L90">
        <v>21111</v>
      </c>
    </row>
    <row r="91" spans="1:12" x14ac:dyDescent="0.3">
      <c r="A91" s="59">
        <v>12</v>
      </c>
      <c r="B91" s="59">
        <v>12387</v>
      </c>
      <c r="C91" s="62">
        <v>24</v>
      </c>
      <c r="D91" s="59">
        <v>12394</v>
      </c>
      <c r="E91" s="62">
        <v>13</v>
      </c>
      <c r="F91" s="59">
        <v>12403</v>
      </c>
      <c r="G91" s="65">
        <v>14</v>
      </c>
      <c r="H91" s="65">
        <v>12413</v>
      </c>
      <c r="I91" s="40">
        <v>13</v>
      </c>
      <c r="J91" s="40">
        <v>12422</v>
      </c>
      <c r="K91" s="50">
        <v>0</v>
      </c>
      <c r="L91">
        <v>12111</v>
      </c>
    </row>
    <row r="92" spans="1:12" x14ac:dyDescent="0.3">
      <c r="A92" s="59">
        <v>12</v>
      </c>
      <c r="B92" s="59">
        <v>12529</v>
      </c>
      <c r="C92" s="62">
        <v>13</v>
      </c>
      <c r="D92" s="59">
        <v>12542</v>
      </c>
      <c r="E92" s="62">
        <v>24</v>
      </c>
      <c r="F92" s="59">
        <v>12551</v>
      </c>
      <c r="G92" s="65">
        <v>14</v>
      </c>
      <c r="H92" s="65">
        <v>12561</v>
      </c>
      <c r="I92" s="40">
        <v>24</v>
      </c>
      <c r="J92" s="40">
        <v>12571</v>
      </c>
      <c r="K92" s="50">
        <v>0</v>
      </c>
      <c r="L92">
        <v>11212</v>
      </c>
    </row>
    <row r="93" spans="1:12" x14ac:dyDescent="0.3">
      <c r="A93" s="59">
        <v>21</v>
      </c>
      <c r="B93" s="59">
        <v>12667</v>
      </c>
      <c r="C93" s="62">
        <v>11</v>
      </c>
      <c r="D93" s="59">
        <v>12676</v>
      </c>
      <c r="E93" s="62">
        <v>22</v>
      </c>
      <c r="F93" s="59">
        <v>12693</v>
      </c>
      <c r="G93" s="65">
        <v>14</v>
      </c>
      <c r="H93" s="65">
        <v>12702</v>
      </c>
      <c r="I93" s="40">
        <v>24</v>
      </c>
      <c r="J93" s="40">
        <v>12711</v>
      </c>
      <c r="K93" s="50">
        <v>0</v>
      </c>
      <c r="L93">
        <v>21212</v>
      </c>
    </row>
    <row r="94" spans="1:12" x14ac:dyDescent="0.3">
      <c r="A94" s="59">
        <v>21</v>
      </c>
      <c r="B94" s="59">
        <v>12809</v>
      </c>
      <c r="C94" s="62">
        <v>11</v>
      </c>
      <c r="D94" s="59">
        <v>12818</v>
      </c>
      <c r="E94" s="62">
        <v>22</v>
      </c>
      <c r="F94" s="59">
        <v>12826</v>
      </c>
      <c r="G94" s="65">
        <v>14</v>
      </c>
      <c r="H94" s="65">
        <v>12836</v>
      </c>
      <c r="I94" s="40">
        <v>13</v>
      </c>
      <c r="J94" s="40">
        <v>12841</v>
      </c>
      <c r="K94" s="50">
        <v>0</v>
      </c>
      <c r="L94">
        <v>21211</v>
      </c>
    </row>
    <row r="95" spans="1:12" x14ac:dyDescent="0.3">
      <c r="A95" s="59">
        <v>21</v>
      </c>
      <c r="B95" s="59">
        <v>12944</v>
      </c>
      <c r="C95" s="62">
        <v>11</v>
      </c>
      <c r="D95" s="59">
        <v>12954</v>
      </c>
      <c r="E95" s="62">
        <v>11</v>
      </c>
      <c r="F95" s="59">
        <v>12964</v>
      </c>
      <c r="G95" s="65">
        <v>21</v>
      </c>
      <c r="H95" s="65">
        <v>12973</v>
      </c>
      <c r="I95" s="40">
        <v>11</v>
      </c>
      <c r="J95" s="40">
        <v>12986</v>
      </c>
      <c r="K95" s="50">
        <v>1</v>
      </c>
      <c r="L95">
        <v>21121</v>
      </c>
    </row>
    <row r="96" spans="1:12" x14ac:dyDescent="0.3">
      <c r="A96" s="59">
        <v>12</v>
      </c>
      <c r="B96" s="59">
        <v>13094</v>
      </c>
      <c r="C96" s="62">
        <v>13</v>
      </c>
      <c r="D96" s="59">
        <v>13102</v>
      </c>
      <c r="E96" s="62">
        <v>13</v>
      </c>
      <c r="F96" s="59">
        <v>13108</v>
      </c>
      <c r="G96" s="65">
        <v>23</v>
      </c>
      <c r="H96" s="65">
        <v>13118</v>
      </c>
      <c r="I96" s="40">
        <v>13</v>
      </c>
      <c r="J96" s="40">
        <v>13146</v>
      </c>
      <c r="K96" s="50">
        <v>0</v>
      </c>
      <c r="L96">
        <v>11121</v>
      </c>
    </row>
    <row r="97" spans="1:12" x14ac:dyDescent="0.3">
      <c r="A97" s="59">
        <v>21</v>
      </c>
      <c r="B97" s="59">
        <v>13242</v>
      </c>
      <c r="C97" s="62">
        <v>11</v>
      </c>
      <c r="D97" s="59">
        <v>13256</v>
      </c>
      <c r="E97" s="62">
        <v>11</v>
      </c>
      <c r="F97" s="59">
        <v>13261</v>
      </c>
      <c r="G97" s="65">
        <v>21</v>
      </c>
      <c r="H97" s="65">
        <v>13272</v>
      </c>
      <c r="I97" s="40">
        <v>11</v>
      </c>
      <c r="J97" s="40">
        <v>13290</v>
      </c>
      <c r="K97" s="50">
        <v>1</v>
      </c>
      <c r="L97">
        <v>21121</v>
      </c>
    </row>
    <row r="98" spans="1:12" x14ac:dyDescent="0.3">
      <c r="A98" s="59">
        <v>12</v>
      </c>
      <c r="B98" s="59">
        <v>13400</v>
      </c>
      <c r="C98" s="62">
        <v>13</v>
      </c>
      <c r="D98" s="59">
        <v>13418</v>
      </c>
      <c r="E98" s="62">
        <v>13</v>
      </c>
      <c r="F98" s="59">
        <v>13425</v>
      </c>
      <c r="G98" s="65">
        <v>14</v>
      </c>
      <c r="H98" s="65">
        <v>13438</v>
      </c>
      <c r="I98" s="40">
        <v>24</v>
      </c>
      <c r="J98" s="40">
        <v>13448</v>
      </c>
      <c r="K98" s="50">
        <v>0</v>
      </c>
      <c r="L98">
        <v>11112</v>
      </c>
    </row>
    <row r="99" spans="1:12" x14ac:dyDescent="0.3">
      <c r="A99" s="59">
        <v>21</v>
      </c>
      <c r="B99" s="59">
        <v>13551</v>
      </c>
      <c r="C99" s="62">
        <v>11</v>
      </c>
      <c r="D99" s="59">
        <v>13560</v>
      </c>
      <c r="E99" s="62">
        <v>11</v>
      </c>
      <c r="F99" s="59">
        <v>13571</v>
      </c>
      <c r="G99" s="65">
        <v>21</v>
      </c>
      <c r="H99" s="65">
        <v>13581</v>
      </c>
      <c r="I99" s="40">
        <v>11</v>
      </c>
      <c r="J99" s="40">
        <v>13591</v>
      </c>
      <c r="K99" s="50">
        <v>1</v>
      </c>
      <c r="L99">
        <v>21121</v>
      </c>
    </row>
    <row r="100" spans="1:12" x14ac:dyDescent="0.3">
      <c r="A100" s="59">
        <v>12</v>
      </c>
      <c r="B100" s="59">
        <v>13687</v>
      </c>
      <c r="C100" s="62">
        <v>13</v>
      </c>
      <c r="D100" s="59">
        <v>13692</v>
      </c>
      <c r="E100" s="62">
        <v>24</v>
      </c>
      <c r="F100" s="59">
        <v>13702</v>
      </c>
      <c r="G100" s="65">
        <v>14</v>
      </c>
      <c r="H100" s="65">
        <v>13714</v>
      </c>
      <c r="I100" s="40">
        <v>13</v>
      </c>
      <c r="J100" s="40">
        <v>13736</v>
      </c>
      <c r="K100" s="50">
        <v>0</v>
      </c>
      <c r="L100">
        <v>11211</v>
      </c>
    </row>
    <row r="101" spans="1:12" x14ac:dyDescent="0.3">
      <c r="A101" s="59">
        <v>21</v>
      </c>
      <c r="B101" s="59">
        <v>13836</v>
      </c>
      <c r="C101" s="62">
        <v>11</v>
      </c>
      <c r="D101" s="59">
        <v>13849</v>
      </c>
      <c r="E101" s="62">
        <v>11</v>
      </c>
      <c r="F101" s="59">
        <v>13857</v>
      </c>
      <c r="G101" s="65">
        <v>21</v>
      </c>
      <c r="H101" s="65">
        <v>13867</v>
      </c>
      <c r="I101" s="40">
        <v>11</v>
      </c>
      <c r="J101" s="40">
        <v>13877</v>
      </c>
      <c r="K101" s="50">
        <v>1</v>
      </c>
      <c r="L101">
        <v>21121</v>
      </c>
    </row>
    <row r="102" spans="1:12" x14ac:dyDescent="0.3">
      <c r="A102" s="59">
        <v>12</v>
      </c>
      <c r="B102" s="59">
        <v>13972</v>
      </c>
      <c r="C102" s="62">
        <v>13</v>
      </c>
      <c r="D102" s="59">
        <v>13982</v>
      </c>
      <c r="E102" s="62">
        <v>13</v>
      </c>
      <c r="F102" s="59">
        <v>13992</v>
      </c>
      <c r="G102" s="65">
        <v>23</v>
      </c>
      <c r="H102" s="65">
        <v>14001</v>
      </c>
      <c r="I102" s="40">
        <v>13</v>
      </c>
      <c r="J102" s="40">
        <v>14011</v>
      </c>
      <c r="K102" s="50">
        <v>0</v>
      </c>
      <c r="L102">
        <v>11121</v>
      </c>
    </row>
    <row r="103" spans="1:12" x14ac:dyDescent="0.3">
      <c r="A103" s="59">
        <v>21</v>
      </c>
      <c r="B103" s="59">
        <v>14126</v>
      </c>
      <c r="C103" s="62">
        <v>11</v>
      </c>
      <c r="D103" s="59">
        <v>14136</v>
      </c>
      <c r="E103" s="62">
        <v>22</v>
      </c>
      <c r="F103" s="59">
        <v>14145</v>
      </c>
      <c r="G103" s="65">
        <v>14</v>
      </c>
      <c r="H103" s="65">
        <v>14154</v>
      </c>
      <c r="I103" s="40">
        <v>13</v>
      </c>
      <c r="J103" s="40">
        <v>14160</v>
      </c>
      <c r="K103" s="50">
        <v>0</v>
      </c>
      <c r="L103">
        <v>21211</v>
      </c>
    </row>
    <row r="104" spans="1:12" x14ac:dyDescent="0.3">
      <c r="A104" s="59">
        <v>21</v>
      </c>
      <c r="B104" s="59">
        <v>14265</v>
      </c>
      <c r="C104" s="62">
        <v>11</v>
      </c>
      <c r="D104" s="59">
        <v>14278</v>
      </c>
      <c r="E104" s="62">
        <v>22</v>
      </c>
      <c r="F104" s="59">
        <v>14287</v>
      </c>
      <c r="G104" s="65">
        <v>14</v>
      </c>
      <c r="H104" s="65">
        <v>14297</v>
      </c>
      <c r="I104" s="40">
        <v>24</v>
      </c>
      <c r="J104" s="40">
        <v>14307</v>
      </c>
      <c r="K104" s="50">
        <v>0</v>
      </c>
      <c r="L104">
        <v>21212</v>
      </c>
    </row>
    <row r="105" spans="1:12" x14ac:dyDescent="0.3">
      <c r="A105" s="59">
        <v>21</v>
      </c>
      <c r="B105" s="59">
        <v>14403</v>
      </c>
      <c r="C105" s="62">
        <v>11</v>
      </c>
      <c r="D105" s="59">
        <v>14427</v>
      </c>
      <c r="E105" s="62">
        <v>11</v>
      </c>
      <c r="F105" s="59">
        <v>14438</v>
      </c>
      <c r="G105" s="65">
        <v>21</v>
      </c>
      <c r="H105" s="65">
        <v>14448</v>
      </c>
      <c r="I105" s="40">
        <v>11</v>
      </c>
      <c r="J105" s="40">
        <v>14458</v>
      </c>
      <c r="K105" s="50">
        <v>1</v>
      </c>
      <c r="L105">
        <v>21121</v>
      </c>
    </row>
    <row r="106" spans="1:12" x14ac:dyDescent="0.3">
      <c r="A106" s="59">
        <v>12</v>
      </c>
      <c r="B106" s="59">
        <v>14567</v>
      </c>
      <c r="C106" s="62">
        <v>13</v>
      </c>
      <c r="D106" s="59">
        <v>14577</v>
      </c>
      <c r="E106" s="62">
        <v>24</v>
      </c>
      <c r="F106" s="59">
        <v>14586</v>
      </c>
      <c r="G106" s="65">
        <v>14</v>
      </c>
      <c r="H106" s="65">
        <v>14595</v>
      </c>
      <c r="I106" s="40">
        <v>13</v>
      </c>
      <c r="J106" s="40">
        <v>14613</v>
      </c>
      <c r="K106" s="50">
        <v>0</v>
      </c>
      <c r="L106">
        <v>11211</v>
      </c>
    </row>
    <row r="107" spans="1:12" x14ac:dyDescent="0.3">
      <c r="A107" s="59">
        <v>12</v>
      </c>
      <c r="B107" s="59">
        <v>14729</v>
      </c>
      <c r="C107" s="62">
        <v>13</v>
      </c>
      <c r="D107" s="59">
        <v>14738</v>
      </c>
      <c r="E107" s="62">
        <v>24</v>
      </c>
      <c r="F107" s="59">
        <v>14748</v>
      </c>
      <c r="G107" s="65">
        <v>14</v>
      </c>
      <c r="H107" s="65">
        <v>14754</v>
      </c>
      <c r="I107" s="40">
        <v>24</v>
      </c>
      <c r="J107" s="40">
        <v>14764</v>
      </c>
      <c r="K107" s="50">
        <v>0</v>
      </c>
      <c r="L107">
        <v>11212</v>
      </c>
    </row>
    <row r="108" spans="1:12" x14ac:dyDescent="0.3">
      <c r="A108" s="59">
        <v>12</v>
      </c>
      <c r="B108" s="59">
        <v>14870</v>
      </c>
      <c r="C108" s="62">
        <v>24</v>
      </c>
      <c r="D108" s="59">
        <v>14878</v>
      </c>
      <c r="E108" s="62">
        <v>13</v>
      </c>
      <c r="F108" s="59">
        <v>14888</v>
      </c>
      <c r="G108" s="65">
        <v>14</v>
      </c>
      <c r="H108" s="65">
        <v>14908</v>
      </c>
      <c r="I108" s="40">
        <v>13</v>
      </c>
      <c r="J108" s="40">
        <v>14918</v>
      </c>
      <c r="K108" s="50">
        <v>0</v>
      </c>
      <c r="L108">
        <v>12111</v>
      </c>
    </row>
    <row r="109" spans="1:12" x14ac:dyDescent="0.3">
      <c r="A109" s="59">
        <v>21</v>
      </c>
      <c r="B109" s="59">
        <v>15022</v>
      </c>
      <c r="C109" s="62">
        <v>11</v>
      </c>
      <c r="D109" s="59">
        <v>15031</v>
      </c>
      <c r="E109" s="62">
        <v>11</v>
      </c>
      <c r="F109" s="59">
        <v>15040</v>
      </c>
      <c r="G109" s="65">
        <v>21</v>
      </c>
      <c r="H109" s="65">
        <v>15049</v>
      </c>
      <c r="I109" s="40">
        <v>11</v>
      </c>
      <c r="J109" s="40">
        <v>15059</v>
      </c>
      <c r="K109" s="50">
        <v>1</v>
      </c>
      <c r="L109">
        <v>21121</v>
      </c>
    </row>
    <row r="110" spans="1:12" x14ac:dyDescent="0.3">
      <c r="A110" s="59">
        <v>21</v>
      </c>
      <c r="B110" s="59">
        <v>15151</v>
      </c>
      <c r="C110" s="62">
        <v>11</v>
      </c>
      <c r="D110" s="59">
        <v>15165</v>
      </c>
      <c r="E110" s="62">
        <v>11</v>
      </c>
      <c r="F110" s="59">
        <v>15174</v>
      </c>
      <c r="G110" s="65">
        <v>21</v>
      </c>
      <c r="H110" s="65">
        <v>15183</v>
      </c>
      <c r="I110" s="40">
        <v>11</v>
      </c>
      <c r="J110" s="40">
        <v>15192</v>
      </c>
      <c r="K110" s="50">
        <v>1</v>
      </c>
      <c r="L110">
        <v>21121</v>
      </c>
    </row>
    <row r="111" spans="1:12" x14ac:dyDescent="0.3">
      <c r="A111" s="59">
        <v>21</v>
      </c>
      <c r="B111" s="59">
        <v>15287</v>
      </c>
      <c r="C111" s="62">
        <v>11</v>
      </c>
      <c r="D111" s="59">
        <v>15297</v>
      </c>
      <c r="E111" s="62">
        <v>11</v>
      </c>
      <c r="F111" s="59">
        <v>15306</v>
      </c>
      <c r="G111" s="65">
        <v>21</v>
      </c>
      <c r="H111" s="65">
        <v>15315</v>
      </c>
      <c r="I111" s="40">
        <v>11</v>
      </c>
      <c r="J111" s="40">
        <v>15324</v>
      </c>
      <c r="K111" s="50">
        <v>1</v>
      </c>
      <c r="L111">
        <v>21121</v>
      </c>
    </row>
    <row r="112" spans="1:12" x14ac:dyDescent="0.3">
      <c r="A112" s="59">
        <v>21</v>
      </c>
      <c r="B112" s="59">
        <v>15418</v>
      </c>
      <c r="C112" s="62">
        <v>11</v>
      </c>
      <c r="D112" s="59">
        <v>15428</v>
      </c>
      <c r="E112" s="62">
        <v>11</v>
      </c>
      <c r="F112" s="59">
        <v>15435</v>
      </c>
      <c r="G112" s="65">
        <v>12</v>
      </c>
      <c r="H112" s="65">
        <v>15444</v>
      </c>
      <c r="I112" s="40">
        <v>24</v>
      </c>
      <c r="J112" s="40">
        <v>15453</v>
      </c>
      <c r="K112" s="50">
        <v>0</v>
      </c>
      <c r="L112">
        <v>21112</v>
      </c>
    </row>
    <row r="113" spans="1:12" x14ac:dyDescent="0.3">
      <c r="A113" s="59">
        <v>21</v>
      </c>
      <c r="B113" s="59">
        <v>15549</v>
      </c>
      <c r="C113" s="62">
        <v>11</v>
      </c>
      <c r="D113" s="59">
        <v>15562</v>
      </c>
      <c r="E113" s="62">
        <v>11</v>
      </c>
      <c r="F113" s="59">
        <v>15571</v>
      </c>
      <c r="G113" s="65">
        <v>21</v>
      </c>
      <c r="H113" s="65">
        <v>15581</v>
      </c>
      <c r="I113" s="40">
        <v>11</v>
      </c>
      <c r="J113" s="40">
        <v>15593</v>
      </c>
      <c r="K113" s="50">
        <v>1</v>
      </c>
      <c r="L113">
        <v>21121</v>
      </c>
    </row>
    <row r="114" spans="1:12" x14ac:dyDescent="0.3">
      <c r="A114" s="59">
        <v>21</v>
      </c>
      <c r="B114" s="59">
        <v>15686</v>
      </c>
      <c r="C114" s="62">
        <v>11</v>
      </c>
      <c r="D114" s="59">
        <v>15695</v>
      </c>
      <c r="E114" s="62">
        <v>11</v>
      </c>
      <c r="F114" s="59">
        <v>15705</v>
      </c>
      <c r="G114" s="65">
        <v>21</v>
      </c>
      <c r="H114" s="65">
        <v>15714</v>
      </c>
      <c r="I114" s="40">
        <v>11</v>
      </c>
      <c r="J114" s="40">
        <v>15723</v>
      </c>
      <c r="K114" s="50">
        <v>1</v>
      </c>
      <c r="L114">
        <v>21121</v>
      </c>
    </row>
    <row r="115" spans="1:12" x14ac:dyDescent="0.3">
      <c r="A115" s="59">
        <v>12</v>
      </c>
      <c r="B115" s="59">
        <v>15827</v>
      </c>
      <c r="C115" s="62">
        <v>13</v>
      </c>
      <c r="D115" s="59">
        <v>15841</v>
      </c>
      <c r="E115" s="62">
        <v>13</v>
      </c>
      <c r="F115" s="59">
        <v>15855</v>
      </c>
      <c r="G115" s="65">
        <v>23</v>
      </c>
      <c r="H115" s="65">
        <v>15864</v>
      </c>
      <c r="I115" s="40">
        <v>13</v>
      </c>
      <c r="J115" s="40">
        <v>15874</v>
      </c>
      <c r="K115" s="50">
        <v>0</v>
      </c>
      <c r="L115">
        <v>11121</v>
      </c>
    </row>
    <row r="116" spans="1:12" x14ac:dyDescent="0.3">
      <c r="A116" s="58">
        <v>12</v>
      </c>
      <c r="B116" s="58">
        <v>15978</v>
      </c>
      <c r="C116" s="61">
        <v>13</v>
      </c>
      <c r="D116" s="58">
        <v>15988</v>
      </c>
      <c r="E116" s="61">
        <v>24</v>
      </c>
      <c r="F116" s="58">
        <v>15996</v>
      </c>
      <c r="G116" s="64">
        <v>14</v>
      </c>
      <c r="H116" s="64">
        <v>16006</v>
      </c>
      <c r="I116" s="41">
        <v>13</v>
      </c>
      <c r="J116" s="41">
        <v>16015</v>
      </c>
      <c r="K116" s="42">
        <v>0</v>
      </c>
      <c r="L116">
        <v>11211</v>
      </c>
    </row>
    <row r="117" spans="1:12" x14ac:dyDescent="0.3">
      <c r="A117" s="58">
        <v>21</v>
      </c>
      <c r="B117" s="58">
        <v>16110</v>
      </c>
      <c r="C117" s="61">
        <v>11</v>
      </c>
      <c r="D117" s="58">
        <v>16120</v>
      </c>
      <c r="E117" s="61">
        <v>11</v>
      </c>
      <c r="F117" s="58">
        <v>16128</v>
      </c>
      <c r="G117" s="64">
        <v>21</v>
      </c>
      <c r="H117" s="64">
        <v>16137</v>
      </c>
      <c r="I117" s="41">
        <v>11</v>
      </c>
      <c r="J117" s="41">
        <v>16146</v>
      </c>
      <c r="K117" s="42">
        <v>1</v>
      </c>
      <c r="L117">
        <v>21121</v>
      </c>
    </row>
    <row r="118" spans="1:12" x14ac:dyDescent="0.3">
      <c r="A118" s="58">
        <v>12</v>
      </c>
      <c r="B118" s="58">
        <v>16260</v>
      </c>
      <c r="C118" s="61">
        <v>13</v>
      </c>
      <c r="D118" s="58">
        <v>16269</v>
      </c>
      <c r="E118" s="61">
        <v>24</v>
      </c>
      <c r="F118" s="58">
        <v>16278</v>
      </c>
      <c r="G118" s="64">
        <v>14</v>
      </c>
      <c r="H118" s="64">
        <v>16293</v>
      </c>
      <c r="I118" s="41">
        <v>24</v>
      </c>
      <c r="J118" s="41">
        <v>16306</v>
      </c>
      <c r="K118" s="42">
        <v>0</v>
      </c>
      <c r="L118">
        <v>11212</v>
      </c>
    </row>
    <row r="119" spans="1:12" x14ac:dyDescent="0.3">
      <c r="A119" s="58">
        <v>12</v>
      </c>
      <c r="B119" s="58">
        <v>16403</v>
      </c>
      <c r="C119" s="61">
        <v>24</v>
      </c>
      <c r="D119" s="58">
        <v>16412</v>
      </c>
      <c r="E119" s="61">
        <v>13</v>
      </c>
      <c r="F119" s="58">
        <v>16418</v>
      </c>
      <c r="G119" s="64">
        <v>23</v>
      </c>
      <c r="H119" s="64">
        <v>16427</v>
      </c>
      <c r="I119" s="41">
        <v>13</v>
      </c>
      <c r="J119" s="41">
        <v>16437</v>
      </c>
      <c r="K119" s="42">
        <v>0</v>
      </c>
      <c r="L119">
        <v>12121</v>
      </c>
    </row>
    <row r="120" spans="1:12" x14ac:dyDescent="0.3">
      <c r="A120" s="58">
        <v>12</v>
      </c>
      <c r="B120" s="58">
        <v>16546</v>
      </c>
      <c r="C120" s="61">
        <v>24</v>
      </c>
      <c r="D120" s="58">
        <v>16560</v>
      </c>
      <c r="E120" s="61">
        <v>13</v>
      </c>
      <c r="F120" s="58">
        <v>16565</v>
      </c>
      <c r="G120" s="64">
        <v>23</v>
      </c>
      <c r="H120" s="64">
        <v>16576</v>
      </c>
      <c r="I120" s="41">
        <v>13</v>
      </c>
      <c r="J120" s="41">
        <v>16586</v>
      </c>
      <c r="K120" s="42">
        <v>0</v>
      </c>
      <c r="L120">
        <v>12121</v>
      </c>
    </row>
    <row r="121" spans="1:12" x14ac:dyDescent="0.3">
      <c r="A121" s="58">
        <v>12</v>
      </c>
      <c r="B121" s="58">
        <v>16697</v>
      </c>
      <c r="C121" s="61">
        <v>13</v>
      </c>
      <c r="D121" s="58">
        <v>16710</v>
      </c>
      <c r="E121" s="61">
        <v>24</v>
      </c>
      <c r="F121" s="58">
        <v>16719</v>
      </c>
      <c r="G121" s="64">
        <v>14</v>
      </c>
      <c r="H121" s="64">
        <v>16730</v>
      </c>
      <c r="I121" s="41">
        <v>13</v>
      </c>
      <c r="J121" s="41">
        <v>16738</v>
      </c>
      <c r="K121" s="42">
        <v>0</v>
      </c>
      <c r="L121">
        <v>11211</v>
      </c>
    </row>
    <row r="122" spans="1:12" x14ac:dyDescent="0.3">
      <c r="A122" s="58">
        <v>12</v>
      </c>
      <c r="B122" s="58">
        <v>16853</v>
      </c>
      <c r="C122" s="61">
        <v>13</v>
      </c>
      <c r="D122" s="58">
        <v>16867</v>
      </c>
      <c r="E122" s="61">
        <v>24</v>
      </c>
      <c r="F122" s="58">
        <v>16877</v>
      </c>
      <c r="G122" s="64">
        <v>14</v>
      </c>
      <c r="H122" s="64">
        <v>16887</v>
      </c>
      <c r="I122" s="41">
        <v>13</v>
      </c>
      <c r="J122" s="41">
        <v>16896</v>
      </c>
      <c r="K122" s="42">
        <v>0</v>
      </c>
      <c r="L122">
        <v>11211</v>
      </c>
    </row>
    <row r="123" spans="1:12" x14ac:dyDescent="0.3">
      <c r="A123" s="58">
        <v>21</v>
      </c>
      <c r="B123" s="58">
        <v>17005</v>
      </c>
      <c r="C123" s="61">
        <v>11</v>
      </c>
      <c r="D123" s="58">
        <v>17019</v>
      </c>
      <c r="E123" s="61">
        <v>22</v>
      </c>
      <c r="F123" s="58">
        <v>17028</v>
      </c>
      <c r="G123" s="64">
        <v>14</v>
      </c>
      <c r="H123" s="64">
        <v>17038</v>
      </c>
      <c r="I123" s="41">
        <v>13</v>
      </c>
      <c r="J123" s="41">
        <v>17047</v>
      </c>
      <c r="K123" s="42">
        <v>0</v>
      </c>
      <c r="L123">
        <v>21211</v>
      </c>
    </row>
    <row r="124" spans="1:12" x14ac:dyDescent="0.3">
      <c r="A124" s="58">
        <v>12</v>
      </c>
      <c r="B124" s="58">
        <v>17153</v>
      </c>
      <c r="C124" s="61">
        <v>13</v>
      </c>
      <c r="D124" s="58">
        <v>17163</v>
      </c>
      <c r="E124" s="61">
        <v>24</v>
      </c>
      <c r="F124" s="58">
        <v>17171</v>
      </c>
      <c r="G124" s="64">
        <v>14</v>
      </c>
      <c r="H124" s="64">
        <v>17180</v>
      </c>
      <c r="I124" s="41">
        <v>13</v>
      </c>
      <c r="J124" s="41">
        <v>17207</v>
      </c>
      <c r="K124" s="42">
        <v>0</v>
      </c>
      <c r="L124">
        <v>11211</v>
      </c>
    </row>
    <row r="125" spans="1:12" x14ac:dyDescent="0.3">
      <c r="A125" s="58">
        <v>12</v>
      </c>
      <c r="B125" s="58">
        <v>17315</v>
      </c>
      <c r="C125" s="61">
        <v>13</v>
      </c>
      <c r="D125" s="58">
        <v>17324</v>
      </c>
      <c r="E125" s="61">
        <v>13</v>
      </c>
      <c r="F125" s="58">
        <v>17334</v>
      </c>
      <c r="G125" s="64">
        <v>23</v>
      </c>
      <c r="H125" s="64">
        <v>17343</v>
      </c>
      <c r="I125" s="41">
        <v>13</v>
      </c>
      <c r="J125" s="41">
        <v>17353</v>
      </c>
      <c r="K125" s="42">
        <v>0</v>
      </c>
      <c r="L125">
        <v>11121</v>
      </c>
    </row>
    <row r="126" spans="1:12" x14ac:dyDescent="0.3">
      <c r="A126" s="58">
        <v>12</v>
      </c>
      <c r="B126" s="58">
        <v>17460</v>
      </c>
      <c r="C126" s="61">
        <v>13</v>
      </c>
      <c r="D126" s="58">
        <v>17469</v>
      </c>
      <c r="E126" s="61">
        <v>24</v>
      </c>
      <c r="F126" s="58">
        <v>17477</v>
      </c>
      <c r="G126" s="64">
        <v>14</v>
      </c>
      <c r="H126" s="64">
        <v>17487</v>
      </c>
      <c r="I126" s="41">
        <v>24</v>
      </c>
      <c r="J126" s="41">
        <v>17497</v>
      </c>
      <c r="K126" s="42">
        <v>0</v>
      </c>
      <c r="L126">
        <v>11212</v>
      </c>
    </row>
    <row r="127" spans="1:12" x14ac:dyDescent="0.3">
      <c r="A127" s="58">
        <v>12</v>
      </c>
      <c r="B127" s="58">
        <v>17604</v>
      </c>
      <c r="C127" s="61">
        <v>13</v>
      </c>
      <c r="D127" s="58">
        <v>17613</v>
      </c>
      <c r="E127" s="61">
        <v>24</v>
      </c>
      <c r="F127" s="58">
        <v>17622</v>
      </c>
      <c r="G127" s="64">
        <v>14</v>
      </c>
      <c r="H127" s="64">
        <v>17632</v>
      </c>
      <c r="I127" s="41">
        <v>13</v>
      </c>
      <c r="J127" s="41">
        <v>17639</v>
      </c>
      <c r="K127" s="42">
        <v>0</v>
      </c>
      <c r="L127">
        <v>11211</v>
      </c>
    </row>
    <row r="128" spans="1:12" x14ac:dyDescent="0.3">
      <c r="A128" s="58">
        <v>12</v>
      </c>
      <c r="B128" s="58">
        <v>17749</v>
      </c>
      <c r="C128" s="61">
        <v>13</v>
      </c>
      <c r="D128" s="58">
        <v>17758</v>
      </c>
      <c r="E128" s="61">
        <v>24</v>
      </c>
      <c r="F128" s="58">
        <v>17767</v>
      </c>
      <c r="G128" s="64">
        <v>14</v>
      </c>
      <c r="H128" s="64">
        <v>17776</v>
      </c>
      <c r="I128" s="41">
        <v>13</v>
      </c>
      <c r="J128" s="41">
        <v>17785</v>
      </c>
      <c r="K128" s="42">
        <v>0</v>
      </c>
      <c r="L128">
        <v>11211</v>
      </c>
    </row>
    <row r="129" spans="1:12" x14ac:dyDescent="0.3">
      <c r="A129" s="58">
        <v>12</v>
      </c>
      <c r="B129" s="58">
        <v>17891</v>
      </c>
      <c r="C129" s="61">
        <v>13</v>
      </c>
      <c r="D129" s="58">
        <v>17900</v>
      </c>
      <c r="E129" s="61">
        <v>13</v>
      </c>
      <c r="F129" s="58">
        <v>17910</v>
      </c>
      <c r="G129" s="64">
        <v>23</v>
      </c>
      <c r="H129" s="64">
        <v>17919</v>
      </c>
      <c r="I129" s="41">
        <v>13</v>
      </c>
      <c r="J129" s="41">
        <v>17929</v>
      </c>
      <c r="K129" s="42">
        <v>0</v>
      </c>
      <c r="L129">
        <v>11121</v>
      </c>
    </row>
    <row r="130" spans="1:12" x14ac:dyDescent="0.3">
      <c r="A130" s="58">
        <v>21</v>
      </c>
      <c r="B130" s="58">
        <v>18031</v>
      </c>
      <c r="C130" s="61">
        <v>11</v>
      </c>
      <c r="D130" s="58">
        <v>18040</v>
      </c>
      <c r="E130" s="61">
        <v>11</v>
      </c>
      <c r="F130" s="58">
        <v>18050</v>
      </c>
      <c r="G130" s="64">
        <v>21</v>
      </c>
      <c r="H130" s="64">
        <v>18059</v>
      </c>
      <c r="I130" s="41">
        <v>11</v>
      </c>
      <c r="J130" s="41">
        <v>18075</v>
      </c>
      <c r="K130" s="42">
        <v>1</v>
      </c>
      <c r="L130">
        <v>21121</v>
      </c>
    </row>
    <row r="131" spans="1:12" x14ac:dyDescent="0.3">
      <c r="A131" s="58">
        <v>21</v>
      </c>
      <c r="B131" s="58">
        <v>18170</v>
      </c>
      <c r="C131" s="61">
        <v>11</v>
      </c>
      <c r="D131" s="58">
        <v>18179</v>
      </c>
      <c r="E131" s="61">
        <v>11</v>
      </c>
      <c r="F131" s="58">
        <v>18199</v>
      </c>
      <c r="G131" s="64">
        <v>21</v>
      </c>
      <c r="H131" s="64">
        <v>18208</v>
      </c>
      <c r="I131" s="41">
        <v>11</v>
      </c>
      <c r="J131" s="41">
        <v>18217</v>
      </c>
      <c r="K131" s="42">
        <v>1</v>
      </c>
      <c r="L131">
        <v>21121</v>
      </c>
    </row>
    <row r="132" spans="1:12" x14ac:dyDescent="0.3">
      <c r="A132" s="58">
        <v>12</v>
      </c>
      <c r="B132" s="58">
        <v>18320</v>
      </c>
      <c r="C132" s="61">
        <v>13</v>
      </c>
      <c r="D132" s="58">
        <v>18326</v>
      </c>
      <c r="E132" s="61">
        <v>13</v>
      </c>
      <c r="F132" s="58">
        <v>18342</v>
      </c>
      <c r="G132" s="64">
        <v>23</v>
      </c>
      <c r="H132" s="64">
        <v>18352</v>
      </c>
      <c r="I132" s="41">
        <v>13</v>
      </c>
      <c r="J132" s="41">
        <v>18361</v>
      </c>
      <c r="K132" s="42">
        <v>0</v>
      </c>
      <c r="L132">
        <v>11121</v>
      </c>
    </row>
    <row r="133" spans="1:12" x14ac:dyDescent="0.3">
      <c r="A133" s="58">
        <v>12</v>
      </c>
      <c r="B133" s="58">
        <v>18465</v>
      </c>
      <c r="C133" s="61">
        <v>13</v>
      </c>
      <c r="D133" s="58">
        <v>18474</v>
      </c>
      <c r="E133" s="61">
        <v>13</v>
      </c>
      <c r="F133" s="58">
        <v>18484</v>
      </c>
      <c r="G133" s="64">
        <v>23</v>
      </c>
      <c r="H133" s="64">
        <v>18493</v>
      </c>
      <c r="I133" s="41">
        <v>13</v>
      </c>
      <c r="J133" s="41">
        <v>18502</v>
      </c>
      <c r="K133" s="42">
        <v>0</v>
      </c>
      <c r="L133">
        <v>11121</v>
      </c>
    </row>
    <row r="134" spans="1:12" x14ac:dyDescent="0.3">
      <c r="A134" s="58">
        <v>12</v>
      </c>
      <c r="B134" s="58">
        <v>18604</v>
      </c>
      <c r="C134" s="61">
        <v>13</v>
      </c>
      <c r="D134" s="58">
        <v>18613</v>
      </c>
      <c r="E134" s="61">
        <v>24</v>
      </c>
      <c r="F134" s="58">
        <v>18621</v>
      </c>
      <c r="G134" s="64">
        <v>14</v>
      </c>
      <c r="H134" s="64">
        <v>18630</v>
      </c>
      <c r="I134" s="41">
        <v>24</v>
      </c>
      <c r="J134" s="41">
        <v>18639</v>
      </c>
      <c r="K134" s="42">
        <v>0</v>
      </c>
      <c r="L134">
        <v>11212</v>
      </c>
    </row>
    <row r="135" spans="1:12" x14ac:dyDescent="0.3">
      <c r="A135" s="58">
        <v>21</v>
      </c>
      <c r="B135" s="58">
        <v>18741</v>
      </c>
      <c r="C135" s="61">
        <v>11</v>
      </c>
      <c r="D135" s="58">
        <v>18756</v>
      </c>
      <c r="E135" s="61">
        <v>22</v>
      </c>
      <c r="F135" s="58">
        <v>18765</v>
      </c>
      <c r="G135" s="64">
        <v>14</v>
      </c>
      <c r="H135" s="64">
        <v>18774</v>
      </c>
      <c r="I135" s="41">
        <v>13</v>
      </c>
      <c r="J135" s="41">
        <v>18780</v>
      </c>
      <c r="K135" s="42">
        <v>0</v>
      </c>
      <c r="L135">
        <v>21211</v>
      </c>
    </row>
    <row r="136" spans="1:12" x14ac:dyDescent="0.3">
      <c r="A136" s="58">
        <v>12</v>
      </c>
      <c r="B136" s="58">
        <v>18886</v>
      </c>
      <c r="C136" s="61">
        <v>13</v>
      </c>
      <c r="D136" s="58">
        <v>18895</v>
      </c>
      <c r="E136" s="61">
        <v>13</v>
      </c>
      <c r="F136" s="58">
        <v>18909</v>
      </c>
      <c r="G136" s="64">
        <v>23</v>
      </c>
      <c r="H136" s="64">
        <v>18917</v>
      </c>
      <c r="I136" s="41">
        <v>13</v>
      </c>
      <c r="J136" s="41">
        <v>18929</v>
      </c>
      <c r="K136" s="42">
        <v>0</v>
      </c>
      <c r="L136">
        <v>11121</v>
      </c>
    </row>
    <row r="137" spans="1:12" x14ac:dyDescent="0.3">
      <c r="A137" s="58">
        <v>12</v>
      </c>
      <c r="B137" s="58">
        <v>19032</v>
      </c>
      <c r="C137" s="61">
        <v>13</v>
      </c>
      <c r="D137" s="58">
        <v>19041</v>
      </c>
      <c r="E137" s="61">
        <v>13</v>
      </c>
      <c r="F137" s="58">
        <v>19051</v>
      </c>
      <c r="G137" s="64">
        <v>14</v>
      </c>
      <c r="H137" s="64">
        <v>19070</v>
      </c>
      <c r="I137" s="41">
        <v>13</v>
      </c>
      <c r="J137" s="41">
        <v>19079</v>
      </c>
      <c r="K137" s="42">
        <v>0</v>
      </c>
      <c r="L137">
        <v>11111</v>
      </c>
    </row>
    <row r="138" spans="1:12" x14ac:dyDescent="0.3">
      <c r="A138" s="58">
        <v>12</v>
      </c>
      <c r="B138" s="58">
        <v>19203</v>
      </c>
      <c r="C138" s="61">
        <v>13</v>
      </c>
      <c r="D138" s="58">
        <v>19212</v>
      </c>
      <c r="E138" s="61">
        <v>24</v>
      </c>
      <c r="F138" s="58">
        <v>19222</v>
      </c>
      <c r="G138" s="64">
        <v>14</v>
      </c>
      <c r="H138" s="64">
        <v>19231</v>
      </c>
      <c r="I138" s="41">
        <v>24</v>
      </c>
      <c r="J138" s="41">
        <v>19244</v>
      </c>
      <c r="K138" s="42">
        <v>0</v>
      </c>
      <c r="L138">
        <v>11212</v>
      </c>
    </row>
    <row r="139" spans="1:12" x14ac:dyDescent="0.3">
      <c r="A139" s="58">
        <v>21</v>
      </c>
      <c r="B139" s="58">
        <v>19340</v>
      </c>
      <c r="C139" s="61">
        <v>11</v>
      </c>
      <c r="D139" s="58">
        <v>19350</v>
      </c>
      <c r="E139" s="61">
        <v>11</v>
      </c>
      <c r="F139" s="58">
        <v>19368</v>
      </c>
      <c r="G139" s="64">
        <v>21</v>
      </c>
      <c r="H139" s="64">
        <v>19376</v>
      </c>
      <c r="I139" s="41">
        <v>11</v>
      </c>
      <c r="J139" s="41">
        <v>19385</v>
      </c>
      <c r="K139" s="42">
        <v>1</v>
      </c>
      <c r="L139">
        <v>21121</v>
      </c>
    </row>
    <row r="140" spans="1:12" x14ac:dyDescent="0.3">
      <c r="A140" s="58">
        <v>12</v>
      </c>
      <c r="B140" s="58">
        <v>19483</v>
      </c>
      <c r="C140" s="61">
        <v>13</v>
      </c>
      <c r="D140" s="58">
        <v>19499</v>
      </c>
      <c r="E140" s="61">
        <v>24</v>
      </c>
      <c r="F140" s="58">
        <v>19508</v>
      </c>
      <c r="G140" s="64">
        <v>14</v>
      </c>
      <c r="H140" s="64">
        <v>19516</v>
      </c>
      <c r="I140" s="41">
        <v>24</v>
      </c>
      <c r="J140" s="41">
        <v>19531</v>
      </c>
      <c r="K140" s="42">
        <v>0</v>
      </c>
      <c r="L140">
        <v>11212</v>
      </c>
    </row>
    <row r="141" spans="1:12" x14ac:dyDescent="0.3">
      <c r="A141" s="58">
        <v>12</v>
      </c>
      <c r="B141" s="58">
        <v>19639</v>
      </c>
      <c r="C141" s="61">
        <v>13</v>
      </c>
      <c r="D141" s="58">
        <v>19648</v>
      </c>
      <c r="E141" s="61">
        <v>13</v>
      </c>
      <c r="F141" s="58">
        <v>19658</v>
      </c>
      <c r="G141" s="64">
        <v>23</v>
      </c>
      <c r="H141" s="64">
        <v>19668</v>
      </c>
      <c r="I141" s="41">
        <v>13</v>
      </c>
      <c r="J141" s="41">
        <v>19682</v>
      </c>
      <c r="K141" s="42">
        <v>0</v>
      </c>
      <c r="L141">
        <v>11121</v>
      </c>
    </row>
    <row r="142" spans="1:12" x14ac:dyDescent="0.3">
      <c r="A142" s="58">
        <v>21</v>
      </c>
      <c r="B142" s="58">
        <v>19780</v>
      </c>
      <c r="C142" s="61">
        <v>11</v>
      </c>
      <c r="D142" s="58">
        <v>19789</v>
      </c>
      <c r="E142" s="61">
        <v>22</v>
      </c>
      <c r="F142" s="58">
        <v>19797</v>
      </c>
      <c r="G142" s="64">
        <v>14</v>
      </c>
      <c r="H142" s="64">
        <v>19807</v>
      </c>
      <c r="I142" s="41">
        <v>24</v>
      </c>
      <c r="J142" s="41">
        <v>19817</v>
      </c>
      <c r="K142" s="42">
        <v>0</v>
      </c>
      <c r="L142">
        <v>21212</v>
      </c>
    </row>
    <row r="143" spans="1:12" x14ac:dyDescent="0.3">
      <c r="A143" s="59">
        <v>12</v>
      </c>
      <c r="B143" s="59">
        <v>19924</v>
      </c>
      <c r="C143" s="62">
        <v>13</v>
      </c>
      <c r="D143" s="59">
        <v>19933</v>
      </c>
      <c r="E143" s="62">
        <v>24</v>
      </c>
      <c r="F143" s="59">
        <v>19942</v>
      </c>
      <c r="G143" s="65">
        <v>14</v>
      </c>
      <c r="H143" s="65">
        <v>19951</v>
      </c>
      <c r="I143" s="40">
        <v>24</v>
      </c>
      <c r="J143" s="40">
        <v>19964</v>
      </c>
      <c r="K143" s="50">
        <v>0</v>
      </c>
      <c r="L143">
        <v>11212</v>
      </c>
    </row>
    <row r="144" spans="1:12" x14ac:dyDescent="0.3">
      <c r="A144" s="59">
        <v>12</v>
      </c>
      <c r="B144" s="59">
        <v>20066</v>
      </c>
      <c r="C144" s="62">
        <v>13</v>
      </c>
      <c r="D144" s="59">
        <v>20075</v>
      </c>
      <c r="E144" s="62">
        <v>24</v>
      </c>
      <c r="F144" s="59">
        <v>20085</v>
      </c>
      <c r="G144" s="65">
        <v>14</v>
      </c>
      <c r="H144" s="65">
        <v>20102</v>
      </c>
      <c r="I144" s="40">
        <v>13</v>
      </c>
      <c r="J144" s="40">
        <v>20110</v>
      </c>
      <c r="K144" s="50">
        <v>0</v>
      </c>
      <c r="L144">
        <v>11211</v>
      </c>
    </row>
    <row r="145" spans="1:12" x14ac:dyDescent="0.3">
      <c r="A145" s="59">
        <v>12</v>
      </c>
      <c r="B145" s="59">
        <v>20219</v>
      </c>
      <c r="C145" s="62">
        <v>13</v>
      </c>
      <c r="D145" s="59">
        <v>20253</v>
      </c>
      <c r="E145" s="62">
        <v>13</v>
      </c>
      <c r="F145" s="59">
        <v>20274</v>
      </c>
      <c r="G145" s="65">
        <v>23</v>
      </c>
      <c r="H145" s="65">
        <v>20283</v>
      </c>
      <c r="I145" s="40">
        <v>13</v>
      </c>
      <c r="J145" s="40">
        <v>20304</v>
      </c>
      <c r="K145" s="50">
        <v>0</v>
      </c>
      <c r="L145">
        <v>11121</v>
      </c>
    </row>
    <row r="146" spans="1:12" x14ac:dyDescent="0.3">
      <c r="A146" s="59">
        <v>12</v>
      </c>
      <c r="B146" s="59">
        <v>20416</v>
      </c>
      <c r="C146" s="62">
        <v>13</v>
      </c>
      <c r="D146" s="59">
        <v>20422</v>
      </c>
      <c r="E146" s="62">
        <v>13</v>
      </c>
      <c r="F146" s="59">
        <v>20442</v>
      </c>
      <c r="G146" s="65">
        <v>14</v>
      </c>
      <c r="H146" s="65">
        <v>20454</v>
      </c>
      <c r="I146" s="40">
        <v>13</v>
      </c>
      <c r="J146" s="40">
        <v>20464</v>
      </c>
      <c r="K146" s="50">
        <v>0</v>
      </c>
      <c r="L146">
        <v>11111</v>
      </c>
    </row>
    <row r="147" spans="1:12" x14ac:dyDescent="0.3">
      <c r="A147" s="59">
        <v>12</v>
      </c>
      <c r="B147" s="59">
        <v>20576</v>
      </c>
      <c r="C147" s="62">
        <v>13</v>
      </c>
      <c r="D147" s="59">
        <v>20584</v>
      </c>
      <c r="E147" s="62">
        <v>24</v>
      </c>
      <c r="F147" s="59">
        <v>20598</v>
      </c>
      <c r="G147" s="65">
        <v>14</v>
      </c>
      <c r="H147" s="65">
        <v>20606</v>
      </c>
      <c r="I147" s="40">
        <v>13</v>
      </c>
      <c r="J147" s="40">
        <v>20632</v>
      </c>
      <c r="K147" s="50">
        <v>0</v>
      </c>
      <c r="L147">
        <v>11211</v>
      </c>
    </row>
    <row r="148" spans="1:12" x14ac:dyDescent="0.3">
      <c r="A148" s="59">
        <v>21</v>
      </c>
      <c r="B148" s="59">
        <v>20737</v>
      </c>
      <c r="C148" s="62">
        <v>11</v>
      </c>
      <c r="D148" s="59">
        <v>20744</v>
      </c>
      <c r="E148" s="62">
        <v>11</v>
      </c>
      <c r="F148" s="59">
        <v>20752</v>
      </c>
      <c r="G148" s="65">
        <v>21</v>
      </c>
      <c r="H148" s="65">
        <v>20762</v>
      </c>
      <c r="I148" s="40">
        <v>11</v>
      </c>
      <c r="J148" s="40">
        <v>20771</v>
      </c>
      <c r="K148" s="50">
        <v>1</v>
      </c>
      <c r="L148">
        <v>21121</v>
      </c>
    </row>
    <row r="149" spans="1:12" x14ac:dyDescent="0.3">
      <c r="A149" s="59">
        <v>12</v>
      </c>
      <c r="B149" s="59">
        <v>20879</v>
      </c>
      <c r="C149" s="62">
        <v>13</v>
      </c>
      <c r="D149" s="59">
        <v>20888</v>
      </c>
      <c r="E149" s="62">
        <v>13</v>
      </c>
      <c r="F149" s="59">
        <v>20906</v>
      </c>
      <c r="G149" s="65">
        <v>23</v>
      </c>
      <c r="H149" s="65">
        <v>20915</v>
      </c>
      <c r="I149" s="40">
        <v>13</v>
      </c>
      <c r="J149" s="40">
        <v>20932</v>
      </c>
      <c r="K149" s="50">
        <v>0</v>
      </c>
      <c r="L149">
        <v>11121</v>
      </c>
    </row>
    <row r="150" spans="1:12" x14ac:dyDescent="0.3">
      <c r="A150" s="59">
        <v>12</v>
      </c>
      <c r="B150" s="59">
        <v>21039</v>
      </c>
      <c r="C150" s="62">
        <v>13</v>
      </c>
      <c r="D150" s="59">
        <v>21048</v>
      </c>
      <c r="E150" s="62">
        <v>24</v>
      </c>
      <c r="F150" s="59">
        <v>21057</v>
      </c>
      <c r="G150" s="65">
        <v>14</v>
      </c>
      <c r="H150" s="65">
        <v>21069</v>
      </c>
      <c r="I150" s="40">
        <v>24</v>
      </c>
      <c r="J150" s="40">
        <v>21081</v>
      </c>
      <c r="K150" s="50">
        <v>0</v>
      </c>
      <c r="L150">
        <v>11212</v>
      </c>
    </row>
    <row r="151" spans="1:12" x14ac:dyDescent="0.3">
      <c r="A151" s="59">
        <v>12</v>
      </c>
      <c r="B151" s="59">
        <v>21199</v>
      </c>
      <c r="C151" s="62">
        <v>13</v>
      </c>
      <c r="D151" s="59">
        <v>21208</v>
      </c>
      <c r="E151" s="62">
        <v>24</v>
      </c>
      <c r="F151" s="59">
        <v>21217</v>
      </c>
      <c r="G151" s="65">
        <v>14</v>
      </c>
      <c r="H151" s="65">
        <v>21226</v>
      </c>
      <c r="I151" s="40">
        <v>24</v>
      </c>
      <c r="J151" s="40">
        <v>21235</v>
      </c>
      <c r="K151" s="50">
        <v>0</v>
      </c>
      <c r="L151">
        <v>11212</v>
      </c>
    </row>
    <row r="152" spans="1:12" x14ac:dyDescent="0.3">
      <c r="A152" s="59">
        <v>21</v>
      </c>
      <c r="B152" s="59">
        <v>21335</v>
      </c>
      <c r="C152" s="62">
        <v>11</v>
      </c>
      <c r="D152" s="59">
        <v>21348</v>
      </c>
      <c r="E152" s="62">
        <v>11</v>
      </c>
      <c r="F152" s="59">
        <v>21356</v>
      </c>
      <c r="G152" s="65">
        <v>21</v>
      </c>
      <c r="H152" s="65">
        <v>21367</v>
      </c>
      <c r="I152" s="40">
        <v>22</v>
      </c>
      <c r="J152" s="40">
        <v>21369</v>
      </c>
      <c r="K152" s="50">
        <v>0</v>
      </c>
      <c r="L152">
        <v>21122</v>
      </c>
    </row>
    <row r="153" spans="1:12" x14ac:dyDescent="0.3">
      <c r="A153" s="59">
        <v>12</v>
      </c>
      <c r="B153" s="59">
        <v>21479</v>
      </c>
      <c r="C153" s="62">
        <v>13</v>
      </c>
      <c r="D153" s="59">
        <v>21488</v>
      </c>
      <c r="E153" s="62">
        <v>24</v>
      </c>
      <c r="F153" s="59">
        <v>21498</v>
      </c>
      <c r="G153" s="65">
        <v>14</v>
      </c>
      <c r="H153" s="65">
        <v>21510</v>
      </c>
      <c r="I153" s="40">
        <v>24</v>
      </c>
      <c r="J153" s="40">
        <v>21523</v>
      </c>
      <c r="K153" s="50">
        <v>0</v>
      </c>
      <c r="L153">
        <v>11212</v>
      </c>
    </row>
    <row r="154" spans="1:12" x14ac:dyDescent="0.3">
      <c r="A154" s="59">
        <v>21</v>
      </c>
      <c r="B154" s="59">
        <v>21646</v>
      </c>
      <c r="C154" s="62">
        <v>11</v>
      </c>
      <c r="D154" s="59">
        <v>21656</v>
      </c>
      <c r="E154" s="62">
        <v>22</v>
      </c>
      <c r="F154" s="59">
        <v>21665</v>
      </c>
      <c r="G154" s="65">
        <v>14</v>
      </c>
      <c r="H154" s="65">
        <v>21678</v>
      </c>
      <c r="I154" s="40">
        <v>13</v>
      </c>
      <c r="J154" s="40">
        <v>21689</v>
      </c>
      <c r="K154" s="50">
        <v>0</v>
      </c>
      <c r="L154">
        <v>21211</v>
      </c>
    </row>
    <row r="155" spans="1:12" x14ac:dyDescent="0.3">
      <c r="A155" s="59">
        <v>12</v>
      </c>
      <c r="B155" s="59">
        <v>21801</v>
      </c>
      <c r="C155" s="62">
        <v>13</v>
      </c>
      <c r="D155" s="59">
        <v>21830</v>
      </c>
      <c r="E155" s="62">
        <v>24</v>
      </c>
      <c r="F155" s="59">
        <v>21839</v>
      </c>
      <c r="G155" s="65">
        <v>14</v>
      </c>
      <c r="H155" s="65">
        <v>21849</v>
      </c>
      <c r="I155" s="40">
        <v>13</v>
      </c>
      <c r="J155" s="40">
        <v>21857</v>
      </c>
      <c r="K155" s="50">
        <v>0</v>
      </c>
      <c r="L155">
        <v>11211</v>
      </c>
    </row>
    <row r="156" spans="1:12" x14ac:dyDescent="0.3">
      <c r="A156" s="59">
        <v>21</v>
      </c>
      <c r="B156" s="59">
        <v>21971</v>
      </c>
      <c r="C156" s="62">
        <v>11</v>
      </c>
      <c r="D156" s="59">
        <v>21981</v>
      </c>
      <c r="E156" s="62">
        <v>22</v>
      </c>
      <c r="F156" s="59">
        <v>21990</v>
      </c>
      <c r="G156" s="65">
        <v>14</v>
      </c>
      <c r="H156" s="65">
        <v>22002</v>
      </c>
      <c r="I156" s="40">
        <v>13</v>
      </c>
      <c r="J156" s="40">
        <v>22015</v>
      </c>
      <c r="K156" s="50">
        <v>0</v>
      </c>
      <c r="L156">
        <v>21211</v>
      </c>
    </row>
    <row r="157" spans="1:12" x14ac:dyDescent="0.3">
      <c r="A157" s="59">
        <v>21</v>
      </c>
      <c r="B157" s="59">
        <v>22120</v>
      </c>
      <c r="C157" s="62">
        <v>11</v>
      </c>
      <c r="D157" s="59">
        <v>22131</v>
      </c>
      <c r="E157" s="62">
        <v>11</v>
      </c>
      <c r="F157" s="59">
        <v>22139</v>
      </c>
      <c r="G157" s="65">
        <v>21</v>
      </c>
      <c r="H157" s="65">
        <v>22149</v>
      </c>
      <c r="I157" s="40">
        <v>11</v>
      </c>
      <c r="J157" s="40">
        <v>22168</v>
      </c>
      <c r="K157" s="50">
        <v>1</v>
      </c>
      <c r="L157">
        <v>21121</v>
      </c>
    </row>
    <row r="158" spans="1:12" x14ac:dyDescent="0.3">
      <c r="A158" s="59">
        <v>21</v>
      </c>
      <c r="B158" s="59">
        <v>22259</v>
      </c>
      <c r="C158" s="62">
        <v>11</v>
      </c>
      <c r="D158" s="59">
        <v>22271</v>
      </c>
      <c r="E158" s="62">
        <v>11</v>
      </c>
      <c r="F158" s="59">
        <v>22279</v>
      </c>
      <c r="G158" s="65">
        <v>21</v>
      </c>
      <c r="H158" s="65">
        <v>22288</v>
      </c>
      <c r="I158" s="40">
        <v>11</v>
      </c>
      <c r="J158" s="40">
        <v>22297</v>
      </c>
      <c r="K158" s="50">
        <v>1</v>
      </c>
      <c r="L158">
        <v>21121</v>
      </c>
    </row>
    <row r="159" spans="1:12" x14ac:dyDescent="0.3">
      <c r="A159" s="59">
        <v>12</v>
      </c>
      <c r="B159" s="59">
        <v>22446</v>
      </c>
      <c r="C159" s="62">
        <v>13</v>
      </c>
      <c r="D159" s="59">
        <v>22456</v>
      </c>
      <c r="E159" s="62">
        <v>13</v>
      </c>
      <c r="F159" s="59">
        <v>22467</v>
      </c>
      <c r="G159" s="65">
        <v>23</v>
      </c>
      <c r="H159" s="65">
        <v>22481</v>
      </c>
      <c r="I159" s="40">
        <v>13</v>
      </c>
      <c r="J159" s="40">
        <v>22493</v>
      </c>
      <c r="K159" s="50">
        <v>0</v>
      </c>
      <c r="L159">
        <v>11121</v>
      </c>
    </row>
    <row r="160" spans="1:12" x14ac:dyDescent="0.3">
      <c r="A160" s="59">
        <v>12</v>
      </c>
      <c r="B160" s="59">
        <v>22600</v>
      </c>
      <c r="C160" s="62">
        <v>13</v>
      </c>
      <c r="D160" s="59">
        <v>22608</v>
      </c>
      <c r="E160" s="62">
        <v>24</v>
      </c>
      <c r="F160" s="59">
        <v>22618</v>
      </c>
      <c r="G160" s="65">
        <v>14</v>
      </c>
      <c r="H160" s="65">
        <v>22627</v>
      </c>
      <c r="I160" s="40">
        <v>13</v>
      </c>
      <c r="J160" s="40">
        <v>22636</v>
      </c>
      <c r="K160" s="50">
        <v>0</v>
      </c>
      <c r="L160">
        <v>11211</v>
      </c>
    </row>
    <row r="161" spans="1:12" x14ac:dyDescent="0.3">
      <c r="A161" s="59">
        <v>21</v>
      </c>
      <c r="B161" s="59">
        <v>22749</v>
      </c>
      <c r="C161" s="62">
        <v>11</v>
      </c>
      <c r="D161" s="59">
        <v>22759</v>
      </c>
      <c r="E161" s="62">
        <v>11</v>
      </c>
      <c r="F161" s="59">
        <v>22770</v>
      </c>
      <c r="G161" s="65">
        <v>21</v>
      </c>
      <c r="H161" s="65">
        <v>22779</v>
      </c>
      <c r="I161" s="40">
        <v>11</v>
      </c>
      <c r="J161" s="40">
        <v>22788</v>
      </c>
      <c r="K161" s="50">
        <v>1</v>
      </c>
      <c r="L161">
        <v>21121</v>
      </c>
    </row>
    <row r="162" spans="1:12" x14ac:dyDescent="0.3">
      <c r="A162" s="59">
        <v>12</v>
      </c>
      <c r="B162" s="59">
        <v>22892</v>
      </c>
      <c r="C162" s="62">
        <v>24</v>
      </c>
      <c r="D162" s="59">
        <v>22909</v>
      </c>
      <c r="E162" s="62">
        <v>13</v>
      </c>
      <c r="F162" s="59">
        <v>22918</v>
      </c>
      <c r="G162" s="65">
        <v>14</v>
      </c>
      <c r="H162" s="65">
        <v>22930</v>
      </c>
      <c r="I162" s="40">
        <v>13</v>
      </c>
      <c r="J162" s="40">
        <v>23017</v>
      </c>
      <c r="K162" s="50">
        <v>0</v>
      </c>
      <c r="L162">
        <v>12111</v>
      </c>
    </row>
    <row r="163" spans="1:12" x14ac:dyDescent="0.3">
      <c r="A163" s="59">
        <v>21</v>
      </c>
      <c r="B163" s="59">
        <v>23113</v>
      </c>
      <c r="C163" s="62">
        <v>11</v>
      </c>
      <c r="D163" s="59">
        <v>23123</v>
      </c>
      <c r="E163" s="62">
        <v>11</v>
      </c>
      <c r="F163" s="59">
        <v>23137</v>
      </c>
      <c r="G163" s="65">
        <v>21</v>
      </c>
      <c r="H163" s="65">
        <v>23146</v>
      </c>
      <c r="I163" s="40">
        <v>11</v>
      </c>
      <c r="J163" s="40">
        <v>23156</v>
      </c>
      <c r="K163" s="50">
        <v>1</v>
      </c>
      <c r="L163">
        <v>21121</v>
      </c>
    </row>
    <row r="164" spans="1:12" x14ac:dyDescent="0.3">
      <c r="A164" s="59">
        <v>21</v>
      </c>
      <c r="B164" s="59">
        <v>23256</v>
      </c>
      <c r="C164" s="62">
        <v>11</v>
      </c>
      <c r="D164" s="59">
        <v>23267</v>
      </c>
      <c r="E164" s="62">
        <v>22</v>
      </c>
      <c r="F164" s="59">
        <v>23276</v>
      </c>
      <c r="G164" s="65">
        <v>14</v>
      </c>
      <c r="H164" s="65">
        <v>23285</v>
      </c>
      <c r="I164" s="40">
        <v>24</v>
      </c>
      <c r="J164" s="40">
        <v>23295</v>
      </c>
      <c r="K164" s="50">
        <v>0</v>
      </c>
      <c r="L164">
        <v>21212</v>
      </c>
    </row>
    <row r="165" spans="1:12" x14ac:dyDescent="0.3">
      <c r="A165" s="59">
        <v>12</v>
      </c>
      <c r="B165" s="59">
        <v>23402</v>
      </c>
      <c r="C165" s="62">
        <v>13</v>
      </c>
      <c r="D165" s="59">
        <v>23408</v>
      </c>
      <c r="E165" s="62">
        <v>13</v>
      </c>
      <c r="F165" s="59">
        <v>23426</v>
      </c>
      <c r="G165" s="65">
        <v>23</v>
      </c>
      <c r="H165" s="65">
        <v>23435</v>
      </c>
      <c r="I165" s="40">
        <v>13</v>
      </c>
      <c r="J165" s="40">
        <v>23448</v>
      </c>
      <c r="K165" s="50">
        <v>0</v>
      </c>
      <c r="L165">
        <v>11121</v>
      </c>
    </row>
    <row r="166" spans="1:12" x14ac:dyDescent="0.3">
      <c r="A166" s="59">
        <v>21</v>
      </c>
      <c r="B166" s="59">
        <v>23548</v>
      </c>
      <c r="C166" s="62">
        <v>11</v>
      </c>
      <c r="D166" s="59">
        <v>23565</v>
      </c>
      <c r="E166" s="62">
        <v>22</v>
      </c>
      <c r="F166" s="59">
        <v>23573</v>
      </c>
      <c r="G166" s="65">
        <v>14</v>
      </c>
      <c r="H166" s="65">
        <v>23582</v>
      </c>
      <c r="I166" s="40">
        <v>13</v>
      </c>
      <c r="J166" s="40">
        <v>23591</v>
      </c>
      <c r="K166" s="50">
        <v>0</v>
      </c>
      <c r="L166">
        <v>21211</v>
      </c>
    </row>
    <row r="167" spans="1:12" x14ac:dyDescent="0.3">
      <c r="A167" s="59">
        <v>12</v>
      </c>
      <c r="B167" s="59">
        <v>23697</v>
      </c>
      <c r="C167" s="62">
        <v>24</v>
      </c>
      <c r="D167" s="59">
        <v>23707</v>
      </c>
      <c r="E167" s="62">
        <v>13</v>
      </c>
      <c r="F167" s="59">
        <v>23716</v>
      </c>
      <c r="G167" s="65">
        <v>23</v>
      </c>
      <c r="H167" s="65">
        <v>23727</v>
      </c>
      <c r="I167" s="40">
        <v>13</v>
      </c>
      <c r="J167" s="40">
        <v>23736</v>
      </c>
      <c r="K167" s="50">
        <v>0</v>
      </c>
      <c r="L167">
        <v>12121</v>
      </c>
    </row>
    <row r="168" spans="1:12" x14ac:dyDescent="0.3">
      <c r="A168" s="59">
        <v>21</v>
      </c>
      <c r="B168" s="59">
        <v>23839</v>
      </c>
      <c r="C168" s="62">
        <v>11</v>
      </c>
      <c r="D168" s="59">
        <v>23848</v>
      </c>
      <c r="E168" s="62">
        <v>11</v>
      </c>
      <c r="F168" s="59">
        <v>23863</v>
      </c>
      <c r="G168" s="65">
        <v>21</v>
      </c>
      <c r="H168" s="65">
        <v>23872</v>
      </c>
      <c r="I168" s="40">
        <v>11</v>
      </c>
      <c r="J168" s="40">
        <v>23881</v>
      </c>
      <c r="K168" s="50">
        <v>1</v>
      </c>
      <c r="L168">
        <v>21121</v>
      </c>
    </row>
    <row r="169" spans="1:12" x14ac:dyDescent="0.3">
      <c r="A169" s="59">
        <v>21</v>
      </c>
      <c r="B169" s="59">
        <v>23979</v>
      </c>
      <c r="C169" s="62">
        <v>11</v>
      </c>
      <c r="D169" s="59">
        <v>23989</v>
      </c>
      <c r="E169" s="62">
        <v>11</v>
      </c>
      <c r="F169" s="59">
        <v>23997</v>
      </c>
      <c r="G169" s="65"/>
      <c r="H169" s="65"/>
      <c r="I169" s="40"/>
      <c r="J169" s="40"/>
      <c r="K169" s="50"/>
      <c r="L169">
        <v>211</v>
      </c>
    </row>
    <row r="170" spans="1:12" x14ac:dyDescent="0.3">
      <c r="A170" s="17"/>
      <c r="B170" s="17"/>
      <c r="C170" s="17"/>
      <c r="D170" s="17"/>
      <c r="E170" s="17"/>
      <c r="F170" s="17"/>
      <c r="G170" s="17"/>
      <c r="H1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169</v>
      </c>
      <c r="V3" s="25" t="s">
        <v>117</v>
      </c>
      <c r="W3">
        <f>COUNTA(L7:L34)</f>
        <v>28</v>
      </c>
      <c r="AA3" s="25" t="s">
        <v>117</v>
      </c>
      <c r="AB3">
        <f>COUNTA(L35:L62)</f>
        <v>28</v>
      </c>
      <c r="AF3" s="25" t="s">
        <v>117</v>
      </c>
      <c r="AG3">
        <f>COUNTA(L63:L91)</f>
        <v>29</v>
      </c>
      <c r="AK3" s="25" t="s">
        <v>117</v>
      </c>
      <c r="AL3">
        <f>COUNTA(L92:L119)</f>
        <v>28</v>
      </c>
      <c r="AP3" s="25" t="s">
        <v>117</v>
      </c>
      <c r="AQ3">
        <f>COUNTA(L120:L147)</f>
        <v>28</v>
      </c>
      <c r="AU3" s="25" t="s">
        <v>117</v>
      </c>
      <c r="AV3">
        <f>COUNTA(L148:L175)</f>
        <v>28</v>
      </c>
    </row>
    <row r="4" spans="1:48" x14ac:dyDescent="0.3">
      <c r="P4" s="25" t="s">
        <v>85</v>
      </c>
      <c r="Q4" s="26">
        <f>SUM(O7:O38)</f>
        <v>169</v>
      </c>
      <c r="V4" s="25" t="s">
        <v>118</v>
      </c>
      <c r="W4">
        <f>SUM(U7:U38)</f>
        <v>28</v>
      </c>
      <c r="AA4" s="25" t="s">
        <v>118</v>
      </c>
      <c r="AB4">
        <f>SUM(Z7:Z38)</f>
        <v>28</v>
      </c>
      <c r="AF4" s="25" t="s">
        <v>118</v>
      </c>
      <c r="AG4">
        <f>SUM(AE7:AE38)</f>
        <v>29</v>
      </c>
      <c r="AK4" s="25" t="s">
        <v>118</v>
      </c>
      <c r="AL4">
        <f>SUM(AJ7:AJ38)</f>
        <v>28</v>
      </c>
      <c r="AP4" s="25" t="s">
        <v>118</v>
      </c>
      <c r="AQ4">
        <f>SUM(AO7:AO38)</f>
        <v>28</v>
      </c>
      <c r="AU4" s="25" t="s">
        <v>118</v>
      </c>
      <c r="AV4">
        <f>SUM(AT7:AT38)</f>
        <v>28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19</v>
      </c>
      <c r="C7" s="60">
        <v>11</v>
      </c>
      <c r="D7" s="57">
        <v>29</v>
      </c>
      <c r="E7" s="60">
        <v>22</v>
      </c>
      <c r="F7" s="57">
        <v>35</v>
      </c>
      <c r="G7" s="63">
        <v>14</v>
      </c>
      <c r="H7" s="63">
        <v>45</v>
      </c>
      <c r="I7" s="41">
        <v>24</v>
      </c>
      <c r="J7" s="41">
        <v>54</v>
      </c>
      <c r="K7" s="42">
        <v>0</v>
      </c>
      <c r="L7">
        <v>21212</v>
      </c>
      <c r="N7" s="35">
        <v>11111</v>
      </c>
      <c r="O7" s="35">
        <f>COUNTIF($L$7:$L$500,N7)</f>
        <v>2</v>
      </c>
      <c r="P7" s="35">
        <f>O7/$Q$4</f>
        <v>1.1834319526627219E-2</v>
      </c>
      <c r="Q7" s="35">
        <f>IF(P7=0,0,(P7*((LOG(P7))/LOG(2))))</f>
        <v>-7.5750052500380874E-2</v>
      </c>
      <c r="T7" s="35">
        <f>N7</f>
        <v>11111</v>
      </c>
      <c r="U7" s="35">
        <f>COUNTIF(L7:L34,T7)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COUNTIF(L35:L62,Y7)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COUNTIF(L63:L91,AD7)</f>
        <v>1</v>
      </c>
      <c r="AF7" s="35">
        <f>AE7/(AG4-AE25)</f>
        <v>4.5454545454545456E-2</v>
      </c>
      <c r="AG7" s="35">
        <f>IF(AF7=0,0,(AF7*((LOG(AF7))/LOG(2))))</f>
        <v>-0.20270143721078623</v>
      </c>
      <c r="AI7" s="35">
        <f>N7</f>
        <v>11111</v>
      </c>
      <c r="AJ7" s="35">
        <f>COUNTIF(L92:L119,AI7)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COUNTIF(L120:L147,AN7)</f>
        <v>1</v>
      </c>
      <c r="AP7" s="35">
        <f>AO7/(AQ4-AO25)</f>
        <v>4.3478260869565216E-2</v>
      </c>
      <c r="AQ7" s="35">
        <f>IF(AP7=0,0,(AP7*((LOG(AP7))/LOG(2))))</f>
        <v>-0.19667660678508753</v>
      </c>
      <c r="AS7" s="35">
        <f>N7</f>
        <v>11111</v>
      </c>
      <c r="AT7" s="35">
        <f>COUNTIF(L148:L175,AS7)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158</v>
      </c>
      <c r="C8" s="61">
        <v>22</v>
      </c>
      <c r="D8" s="58">
        <v>167</v>
      </c>
      <c r="E8" s="61">
        <v>13</v>
      </c>
      <c r="F8" s="58">
        <v>176</v>
      </c>
      <c r="G8" s="64">
        <v>23</v>
      </c>
      <c r="H8" s="64">
        <v>187</v>
      </c>
      <c r="I8" s="41">
        <v>13</v>
      </c>
      <c r="J8" s="41">
        <v>196</v>
      </c>
      <c r="K8" s="42">
        <v>0</v>
      </c>
      <c r="L8">
        <v>22121</v>
      </c>
      <c r="N8" s="35">
        <v>11112</v>
      </c>
      <c r="O8" s="35">
        <f>COUNTIF($L$7:$L$500,N8)</f>
        <v>5</v>
      </c>
      <c r="P8" s="35">
        <f>O8/$Q$4</f>
        <v>2.9585798816568046E-2</v>
      </c>
      <c r="Q8" s="35">
        <f>IF(P8=0,0,(P8*((LOG(P8))/LOG(2))))</f>
        <v>-0.1502648325856456</v>
      </c>
      <c r="T8" s="35">
        <f>N8</f>
        <v>11112</v>
      </c>
      <c r="U8" s="35">
        <f>COUNTIF(L7:L34,T8)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COUNTIF(L35:L62,Y8)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COUNTIF(L63:L91,AD8)</f>
        <v>1</v>
      </c>
      <c r="AF8" s="35">
        <f>AE8/(AG4-AE25)</f>
        <v>4.5454545454545456E-2</v>
      </c>
      <c r="AG8" s="35">
        <f>IF(AF8=0,0,(AF8*((LOG(AF8))/LOG(2))))</f>
        <v>-0.20270143721078623</v>
      </c>
      <c r="AI8" s="35">
        <f>N8</f>
        <v>11112</v>
      </c>
      <c r="AJ8" s="35">
        <f>COUNTIF(L92:L119,AI8)</f>
        <v>1</v>
      </c>
      <c r="AK8" s="35">
        <f>AJ8/(AL4-AJ25)</f>
        <v>4.3478260869565216E-2</v>
      </c>
      <c r="AL8" s="35">
        <f>IF(AK8=0,0,(AK8*((LOG(AK8))/LOG(2))))</f>
        <v>-0.19667660678508753</v>
      </c>
      <c r="AN8" s="35">
        <f>N8</f>
        <v>11112</v>
      </c>
      <c r="AO8" s="35">
        <f>COUNTIF(L120:L147,AN8)</f>
        <v>1</v>
      </c>
      <c r="AP8" s="35">
        <f>AO8/(AQ4-AO25)</f>
        <v>4.3478260869565216E-2</v>
      </c>
      <c r="AQ8" s="35">
        <f>IF(AP8=0,0,(AP8*((LOG(AP8))/LOG(2))))</f>
        <v>-0.19667660678508753</v>
      </c>
      <c r="AS8" s="35">
        <f>N8</f>
        <v>11112</v>
      </c>
      <c r="AT8" s="35">
        <f>COUNTIF(L148:L175,AS8)</f>
        <v>2</v>
      </c>
      <c r="AU8" s="35">
        <f>AT8/(AV4-AT25)</f>
        <v>8.6956521739130432E-2</v>
      </c>
      <c r="AV8" s="35">
        <f>IF(AU8=0,0,(AU8*((LOG(AU8))/LOG(2))))</f>
        <v>-0.30639669183104457</v>
      </c>
    </row>
    <row r="9" spans="1:48" x14ac:dyDescent="0.3">
      <c r="A9" s="58">
        <v>12</v>
      </c>
      <c r="B9" s="58">
        <v>298</v>
      </c>
      <c r="C9" s="61">
        <v>13</v>
      </c>
      <c r="D9" s="58">
        <v>304</v>
      </c>
      <c r="E9" s="61">
        <v>24</v>
      </c>
      <c r="F9" s="58">
        <v>314</v>
      </c>
      <c r="G9" s="64">
        <v>14</v>
      </c>
      <c r="H9" s="64">
        <v>325</v>
      </c>
      <c r="I9" s="41">
        <v>24</v>
      </c>
      <c r="J9" s="41">
        <v>335</v>
      </c>
      <c r="K9" s="51">
        <v>1</v>
      </c>
      <c r="L9">
        <v>11212</v>
      </c>
      <c r="N9" s="35">
        <v>11121</v>
      </c>
      <c r="O9" s="35">
        <f>COUNTIF($L$7:$L$500,N9)</f>
        <v>10</v>
      </c>
      <c r="P9" s="35">
        <f>O9/$Q$4</f>
        <v>5.9171597633136092E-2</v>
      </c>
      <c r="Q9" s="35">
        <f>IF(P9=0,0,(P9*((LOG(P9))/LOG(2))))</f>
        <v>-0.24135806753815517</v>
      </c>
      <c r="T9" s="35">
        <f>N9</f>
        <v>11121</v>
      </c>
      <c r="U9" s="35">
        <f>COUNTIF(L7:L34,T9)</f>
        <v>1</v>
      </c>
      <c r="V9" s="35">
        <f>U9/(W4-U25)</f>
        <v>3.8461538461538464E-2</v>
      </c>
      <c r="W9" s="35">
        <f>IF(V9=0,0,(V9*((LOG(V9))/LOG(2))))</f>
        <v>-0.18078614300542661</v>
      </c>
      <c r="Y9" s="35">
        <f>N9</f>
        <v>11121</v>
      </c>
      <c r="Z9" s="35">
        <f>COUNTIF(L35:L62,Y9)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COUNTIF(L63:L91,AD9)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COUNTIF(L92:L119,AI9)</f>
        <v>1</v>
      </c>
      <c r="AK9" s="35">
        <f>AJ9/(AL4-AJ25)</f>
        <v>4.3478260869565216E-2</v>
      </c>
      <c r="AL9" s="35">
        <f>IF(AK9=0,0,(AK9*((LOG(AK9))/LOG(2))))</f>
        <v>-0.19667660678508753</v>
      </c>
      <c r="AN9" s="35">
        <f>N9</f>
        <v>11121</v>
      </c>
      <c r="AO9" s="35">
        <f>COUNTIF(L120:L147,AN9)</f>
        <v>3</v>
      </c>
      <c r="AP9" s="35">
        <f>AO9/(AQ4-AO25)</f>
        <v>0.13043478260869565</v>
      </c>
      <c r="AQ9" s="35">
        <f>IF(AP9=0,0,(AP9*((LOG(AP9))/LOG(2))))</f>
        <v>-0.3832955811307639</v>
      </c>
      <c r="AS9" s="35">
        <f>N9</f>
        <v>11121</v>
      </c>
      <c r="AT9" s="35">
        <f>COUNTIF(L148:L175,AS9)</f>
        <v>5</v>
      </c>
      <c r="AU9" s="35">
        <f>AT9/(AV4-AT25)</f>
        <v>0.21739130434782608</v>
      </c>
      <c r="AV9" s="35">
        <f>IF(AU9=0,0,(AU9*((LOG(AU9))/LOG(2))))</f>
        <v>-0.47861605677601093</v>
      </c>
    </row>
    <row r="10" spans="1:48" x14ac:dyDescent="0.3">
      <c r="A10" s="58">
        <v>21</v>
      </c>
      <c r="B10" s="58">
        <v>442</v>
      </c>
      <c r="C10" s="61">
        <v>11</v>
      </c>
      <c r="D10" s="58">
        <v>451</v>
      </c>
      <c r="E10" s="61">
        <v>22</v>
      </c>
      <c r="F10" s="58">
        <v>461</v>
      </c>
      <c r="G10" s="64">
        <v>14</v>
      </c>
      <c r="H10" s="64">
        <v>471</v>
      </c>
      <c r="I10" s="41">
        <v>13</v>
      </c>
      <c r="J10" s="41">
        <v>480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COUNTIF(L35:L62,Y10)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COUNTIF(L63:L91,AD10)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COUNTIF(L92:L119,AI10)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COUNTIF(L120:L147,AN10)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COUNTIF(L148:L175,AS10)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590</v>
      </c>
      <c r="C11" s="61">
        <v>11</v>
      </c>
      <c r="D11" s="58">
        <v>600</v>
      </c>
      <c r="E11" s="61">
        <v>22</v>
      </c>
      <c r="F11" s="58">
        <v>609</v>
      </c>
      <c r="G11" s="64">
        <v>14</v>
      </c>
      <c r="H11" s="64">
        <v>628</v>
      </c>
      <c r="I11" s="41">
        <v>13</v>
      </c>
      <c r="J11" s="41">
        <v>638</v>
      </c>
      <c r="K11" s="42">
        <v>0</v>
      </c>
      <c r="L11">
        <v>21211</v>
      </c>
      <c r="N11" s="35">
        <v>11211</v>
      </c>
      <c r="O11" s="35">
        <f>COUNTIF($L$7:$L$500,N11)</f>
        <v>34</v>
      </c>
      <c r="P11" s="35">
        <f>O11/$Q$4</f>
        <v>0.20118343195266272</v>
      </c>
      <c r="Q11" s="35">
        <f>IF(P11=0,0,(P11*((LOG(P11))/LOG(2))))</f>
        <v>-0.46542109012474986</v>
      </c>
      <c r="T11" s="35">
        <f>N11</f>
        <v>11211</v>
      </c>
      <c r="U11" s="35">
        <f>COUNTIF(L7:L34,T11)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COUNTIF(L35:L62,Y11)</f>
        <v>5</v>
      </c>
      <c r="AA11" s="35">
        <f>Z11/(AB4-Z25)</f>
        <v>0.2</v>
      </c>
      <c r="AB11" s="35">
        <f>IF(AA11=0,0,(AA11*((LOG(AA11))/LOG(2))))</f>
        <v>-0.46438561897747244</v>
      </c>
      <c r="AD11" s="35">
        <f>N11</f>
        <v>11211</v>
      </c>
      <c r="AE11" s="35">
        <f>COUNTIF(L63:L91,AD11)</f>
        <v>7</v>
      </c>
      <c r="AF11" s="35">
        <f>AE11/(AG4-AE25)</f>
        <v>0.31818181818181818</v>
      </c>
      <c r="AG11" s="35">
        <f>IF(AF11=0,0,(AF11*((LOG(AF11))/LOG(2))))</f>
        <v>-0.52566076709353871</v>
      </c>
      <c r="AI11" s="35">
        <f>N11</f>
        <v>11211</v>
      </c>
      <c r="AJ11" s="35">
        <f>COUNTIF(L92:L119,AI11)</f>
        <v>8</v>
      </c>
      <c r="AK11" s="35">
        <f>AJ11/(AL4-AJ25)</f>
        <v>0.34782608695652173</v>
      </c>
      <c r="AL11" s="35">
        <f>IF(AK11=0,0,(AK11*((LOG(AK11))/LOG(2))))</f>
        <v>-0.52993459341113491</v>
      </c>
      <c r="AN11" s="35">
        <f>N11</f>
        <v>11211</v>
      </c>
      <c r="AO11" s="35">
        <f>COUNTIF(L120:L147,AN11)</f>
        <v>6</v>
      </c>
      <c r="AP11" s="35">
        <f>AO11/(AQ4-AO25)</f>
        <v>0.2608695652173913</v>
      </c>
      <c r="AQ11" s="35">
        <f>IF(AP11=0,0,(AP11*((LOG(AP11))/LOG(2))))</f>
        <v>-0.50572159704413644</v>
      </c>
      <c r="AS11" s="35">
        <f>N11</f>
        <v>11211</v>
      </c>
      <c r="AT11" s="35">
        <f>COUNTIF(L148:L175,AS11)</f>
        <v>8</v>
      </c>
      <c r="AU11" s="35">
        <f>AT11/(AV4-AT25)</f>
        <v>0.34782608695652173</v>
      </c>
      <c r="AV11" s="35">
        <f>IF(AU11=0,0,(AU11*((LOG(AU11))/LOG(2))))</f>
        <v>-0.52993459341113491</v>
      </c>
    </row>
    <row r="12" spans="1:48" x14ac:dyDescent="0.3">
      <c r="A12" s="58">
        <v>12</v>
      </c>
      <c r="B12" s="58">
        <v>740</v>
      </c>
      <c r="C12" s="61">
        <v>24</v>
      </c>
      <c r="D12" s="58">
        <v>749</v>
      </c>
      <c r="E12" s="61">
        <v>13</v>
      </c>
      <c r="F12" s="58">
        <v>755</v>
      </c>
      <c r="G12" s="64">
        <v>23</v>
      </c>
      <c r="H12" s="64">
        <v>764</v>
      </c>
      <c r="I12" s="41">
        <v>13</v>
      </c>
      <c r="J12" s="41">
        <v>773</v>
      </c>
      <c r="K12" s="42">
        <v>0</v>
      </c>
      <c r="L12">
        <v>12121</v>
      </c>
      <c r="N12" s="35">
        <v>11212</v>
      </c>
      <c r="O12" s="35">
        <f>COUNTIF($L$7:$L$500,N12)</f>
        <v>16</v>
      </c>
      <c r="P12" s="35">
        <f>O12/$Q$4</f>
        <v>9.4674556213017749E-2</v>
      </c>
      <c r="Q12" s="35">
        <f>IF(P12=0,0,(P12*((LOG(P12))/LOG(2))))</f>
        <v>-0.32197675136399384</v>
      </c>
      <c r="T12" s="35">
        <f>N12</f>
        <v>11212</v>
      </c>
      <c r="U12" s="35">
        <f>COUNTIF(L7:L34,T12)</f>
        <v>2</v>
      </c>
      <c r="V12" s="35">
        <f>U12/(W4-U25)</f>
        <v>7.6923076923076927E-2</v>
      </c>
      <c r="W12" s="35">
        <f>IF(V12=0,0,(V12*((LOG(V12))/LOG(2))))</f>
        <v>-0.28464920908777636</v>
      </c>
      <c r="Y12" s="35">
        <f>N12</f>
        <v>11212</v>
      </c>
      <c r="Z12" s="35">
        <f>COUNTIF(L35:L62,Y12)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COUNTIF(L63:L91,AD12)</f>
        <v>1</v>
      </c>
      <c r="AF12" s="35">
        <f>AE12/(AG4-AE25)</f>
        <v>4.5454545454545456E-2</v>
      </c>
      <c r="AG12" s="35">
        <f>IF(AF12=0,0,(AF12*((LOG(AF12))/LOG(2))))</f>
        <v>-0.20270143721078623</v>
      </c>
      <c r="AI12" s="35">
        <f>N12</f>
        <v>11212</v>
      </c>
      <c r="AJ12" s="35">
        <f>COUNTIF(L92:L119,AI12)</f>
        <v>4</v>
      </c>
      <c r="AK12" s="35">
        <f>AJ12/(AL4-AJ25)</f>
        <v>0.17391304347826086</v>
      </c>
      <c r="AL12" s="35">
        <f>IF(AK12=0,0,(AK12*((LOG(AK12))/LOG(2))))</f>
        <v>-0.43888034018382832</v>
      </c>
      <c r="AN12" s="35">
        <f>N12</f>
        <v>11212</v>
      </c>
      <c r="AO12" s="35">
        <f>COUNTIF(L120:L147,AN12)</f>
        <v>4</v>
      </c>
      <c r="AP12" s="35">
        <f>AO12/(AQ4-AO25)</f>
        <v>0.17391304347826086</v>
      </c>
      <c r="AQ12" s="35">
        <f>IF(AP12=0,0,(AP12*((LOG(AP12))/LOG(2))))</f>
        <v>-0.43888034018382832</v>
      </c>
      <c r="AS12" s="35">
        <f>N12</f>
        <v>11212</v>
      </c>
      <c r="AT12" s="35">
        <f>COUNTIF(L148:L175,AS12)</f>
        <v>5</v>
      </c>
      <c r="AU12" s="35">
        <f>AT12/(AV4-AT25)</f>
        <v>0.21739130434782608</v>
      </c>
      <c r="AV12" s="35">
        <f>IF(AU12=0,0,(AU12*((LOG(AU12))/LOG(2))))</f>
        <v>-0.47861605677601093</v>
      </c>
    </row>
    <row r="13" spans="1:48" x14ac:dyDescent="0.3">
      <c r="A13" s="58">
        <v>12</v>
      </c>
      <c r="B13" s="58">
        <v>872</v>
      </c>
      <c r="C13" s="61">
        <v>24</v>
      </c>
      <c r="D13" s="58">
        <v>882</v>
      </c>
      <c r="E13" s="61">
        <v>13</v>
      </c>
      <c r="F13" s="58">
        <v>889</v>
      </c>
      <c r="G13" s="64">
        <v>23</v>
      </c>
      <c r="H13" s="64">
        <v>897</v>
      </c>
      <c r="I13" s="41">
        <v>13</v>
      </c>
      <c r="J13" s="41">
        <v>906</v>
      </c>
      <c r="K13" s="42">
        <v>0</v>
      </c>
      <c r="L13">
        <v>12121</v>
      </c>
      <c r="N13" s="35">
        <v>11221</v>
      </c>
      <c r="O13" s="35">
        <f>COUNTIF($L$7:$L$500,N13)</f>
        <v>2</v>
      </c>
      <c r="P13" s="35">
        <f>O13/$Q$4</f>
        <v>1.1834319526627219E-2</v>
      </c>
      <c r="Q13" s="35">
        <f>IF(P13=0,0,(P13*((LOG(P13))/LOG(2))))</f>
        <v>-7.5750052500380874E-2</v>
      </c>
      <c r="T13" s="35">
        <f>N13</f>
        <v>11221</v>
      </c>
      <c r="U13" s="35">
        <f>COUNTIF(L7:L34,T13)</f>
        <v>1</v>
      </c>
      <c r="V13" s="35">
        <f>U13/(W4-U25)</f>
        <v>3.8461538461538464E-2</v>
      </c>
      <c r="W13" s="35">
        <f>IF(V13=0,0,(V13*((LOG(V13))/LOG(2))))</f>
        <v>-0.18078614300542661</v>
      </c>
      <c r="Y13" s="35">
        <f>N13</f>
        <v>11221</v>
      </c>
      <c r="Z13" s="35">
        <f>COUNTIF(L35:L62,Y13)</f>
        <v>1</v>
      </c>
      <c r="AA13" s="35">
        <f>Z13/(AB4-Z25)</f>
        <v>0.04</v>
      </c>
      <c r="AB13" s="35">
        <f>IF(AA13=0,0,(AA13*((LOG(AA13))/LOG(2))))</f>
        <v>-0.18575424759098899</v>
      </c>
      <c r="AD13" s="35">
        <f>N13</f>
        <v>11221</v>
      </c>
      <c r="AE13" s="35">
        <f>COUNTIF(L63:L91,AD13)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COUNTIF(L92:L119,AI13)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COUNTIF(L120:L147,AN13)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COUNTIF(L148:L175,AS13)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1015</v>
      </c>
      <c r="C14" s="61">
        <v>11</v>
      </c>
      <c r="D14" s="58">
        <v>1025</v>
      </c>
      <c r="E14" s="61">
        <v>22</v>
      </c>
      <c r="F14" s="58">
        <v>1034</v>
      </c>
      <c r="G14" s="64">
        <v>14</v>
      </c>
      <c r="H14" s="64">
        <v>1054</v>
      </c>
      <c r="I14" s="41">
        <v>13</v>
      </c>
      <c r="J14" s="41">
        <v>1065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COUNTIF(L7:L34,T14)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COUNTIF(L35:L62,Y14)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COUNTIF(L63:L91,AD14)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COUNTIF(L92:L119,AI14)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COUNTIF(L120:L147,AN14)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COUNTIF(L148:L175,AS14)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1157</v>
      </c>
      <c r="C15" s="61">
        <v>22</v>
      </c>
      <c r="D15" s="58">
        <v>1170</v>
      </c>
      <c r="E15" s="61">
        <v>24</v>
      </c>
      <c r="F15" s="58">
        <v>1183</v>
      </c>
      <c r="G15" s="64">
        <v>14</v>
      </c>
      <c r="H15" s="64">
        <v>1192</v>
      </c>
      <c r="I15" s="41">
        <v>13</v>
      </c>
      <c r="J15" s="41">
        <v>1211</v>
      </c>
      <c r="K15" s="42">
        <v>0</v>
      </c>
      <c r="L15">
        <v>22211</v>
      </c>
      <c r="N15" s="35">
        <v>12111</v>
      </c>
      <c r="O15" s="35">
        <f>COUNTIF($L$7:$L$500,N15)</f>
        <v>6</v>
      </c>
      <c r="P15" s="35">
        <f>O15/$Q$4</f>
        <v>3.5502958579881658E-2</v>
      </c>
      <c r="Q15" s="35">
        <f>IF(P15=0,0,(P15*((LOG(P15))/LOG(2))))</f>
        <v>-0.17097929948737375</v>
      </c>
      <c r="T15" s="35">
        <f>N15</f>
        <v>12111</v>
      </c>
      <c r="U15" s="35">
        <f>COUNTIF(L7:L34,T15)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COUNTIF(L35:L62,Y15)</f>
        <v>4</v>
      </c>
      <c r="AA15" s="35">
        <f>Z15/(AB4-Z25)</f>
        <v>0.16</v>
      </c>
      <c r="AB15" s="35">
        <f>IF(AA15=0,0,(AA15*((LOG(AA15))/LOG(2))))</f>
        <v>-0.42301699036395596</v>
      </c>
      <c r="AD15" s="35">
        <f>N15</f>
        <v>12111</v>
      </c>
      <c r="AE15" s="35">
        <f>COUNTIF(L63:L91,AD15)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COUNTIF(L92:L119,AI15)</f>
        <v>1</v>
      </c>
      <c r="AK15" s="35">
        <f>AJ15/(AL4-AJ25)</f>
        <v>4.3478260869565216E-2</v>
      </c>
      <c r="AL15" s="35">
        <f>IF(AK15=0,0,(AK15*((LOG(AK15))/LOG(2))))</f>
        <v>-0.19667660678508753</v>
      </c>
      <c r="AN15" s="35">
        <f>N15</f>
        <v>12111</v>
      </c>
      <c r="AO15" s="35">
        <f>COUNTIF(L120:L147,AN15)</f>
        <v>1</v>
      </c>
      <c r="AP15" s="35">
        <f>AO15/(AQ4-AO25)</f>
        <v>4.3478260869565216E-2</v>
      </c>
      <c r="AQ15" s="35">
        <f>IF(AP15=0,0,(AP15*((LOG(AP15))/LOG(2))))</f>
        <v>-0.19667660678508753</v>
      </c>
      <c r="AS15" s="35">
        <f>N15</f>
        <v>12111</v>
      </c>
      <c r="AT15" s="35">
        <f>COUNTIF(L148:L175,AS15)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1318</v>
      </c>
      <c r="C16" s="61">
        <v>11</v>
      </c>
      <c r="D16" s="58">
        <v>1328</v>
      </c>
      <c r="E16" s="61">
        <v>22</v>
      </c>
      <c r="F16" s="58">
        <v>1333</v>
      </c>
      <c r="G16" s="64">
        <v>14</v>
      </c>
      <c r="H16" s="64">
        <v>1340</v>
      </c>
      <c r="I16" s="41">
        <v>24</v>
      </c>
      <c r="J16" s="41">
        <v>1349</v>
      </c>
      <c r="K16" s="42">
        <v>0</v>
      </c>
      <c r="L16">
        <v>21212</v>
      </c>
      <c r="N16" s="35">
        <v>12112</v>
      </c>
      <c r="O16" s="35">
        <f>COUNTIF($L$7:$L$500,N16)</f>
        <v>2</v>
      </c>
      <c r="P16" s="35">
        <f>O16/$Q$4</f>
        <v>1.1834319526627219E-2</v>
      </c>
      <c r="Q16" s="35">
        <f>IF(P16=0,0,(P16*((LOG(P16))/LOG(2))))</f>
        <v>-7.5750052500380874E-2</v>
      </c>
      <c r="T16" s="35">
        <f>N16</f>
        <v>12112</v>
      </c>
      <c r="U16" s="35">
        <f>COUNTIF(L7:L34,T16)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COUNTIF(L35:L62,Y16)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COUNTIF(L63:L91,AD16)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COUNTIF(L92:L119,AI16)</f>
        <v>2</v>
      </c>
      <c r="AK16" s="35">
        <f>AJ16/(AL4-AJ25)</f>
        <v>8.6956521739130432E-2</v>
      </c>
      <c r="AL16" s="35">
        <f>IF(AK16=0,0,(AK16*((LOG(AK16))/LOG(2))))</f>
        <v>-0.30639669183104457</v>
      </c>
      <c r="AN16" s="35">
        <f>N16</f>
        <v>12112</v>
      </c>
      <c r="AO16" s="35">
        <f>COUNTIF(L120:L147,AN16)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COUNTIF(L148:L175,AS16)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1456</v>
      </c>
      <c r="C17" s="61">
        <v>11</v>
      </c>
      <c r="D17" s="58">
        <v>1465</v>
      </c>
      <c r="E17" s="61">
        <v>22</v>
      </c>
      <c r="F17" s="58">
        <v>1475</v>
      </c>
      <c r="G17" s="64">
        <v>14</v>
      </c>
      <c r="H17" s="64">
        <v>1485</v>
      </c>
      <c r="I17" s="41">
        <v>24</v>
      </c>
      <c r="J17" s="41">
        <v>1494</v>
      </c>
      <c r="K17" s="42">
        <v>0</v>
      </c>
      <c r="L17">
        <v>21212</v>
      </c>
      <c r="N17" s="35">
        <v>12121</v>
      </c>
      <c r="O17" s="35">
        <f>COUNTIF($L$7:$L$500,N17)</f>
        <v>17</v>
      </c>
      <c r="P17" s="35">
        <f>O17/$Q$4</f>
        <v>0.10059171597633136</v>
      </c>
      <c r="Q17" s="35">
        <f>IF(P17=0,0,(P17*((LOG(P17))/LOG(2))))</f>
        <v>-0.3333022610387063</v>
      </c>
      <c r="T17" s="35">
        <f>N17</f>
        <v>12121</v>
      </c>
      <c r="U17" s="35">
        <f>COUNTIF(L7:L34,T17)</f>
        <v>2</v>
      </c>
      <c r="V17" s="35">
        <f>U17/(W4-U25)</f>
        <v>7.6923076923076927E-2</v>
      </c>
      <c r="W17" s="35">
        <f>IF(V17=0,0,(V17*((LOG(V17))/LOG(2))))</f>
        <v>-0.28464920908777636</v>
      </c>
      <c r="Y17" s="35">
        <f>N17</f>
        <v>12121</v>
      </c>
      <c r="Z17" s="35">
        <f>COUNTIF(L35:L62,Y17)</f>
        <v>6</v>
      </c>
      <c r="AA17" s="35">
        <f>Z17/(AB4-Z25)</f>
        <v>0.24</v>
      </c>
      <c r="AB17" s="35">
        <f>IF(AA17=0,0,(AA17*((LOG(AA17))/LOG(2))))</f>
        <v>-0.49413448537285637</v>
      </c>
      <c r="AD17" s="35">
        <f>N17</f>
        <v>12121</v>
      </c>
      <c r="AE17" s="35">
        <f>COUNTIF(L63:L91,AD17)</f>
        <v>2</v>
      </c>
      <c r="AF17" s="35">
        <f>AE17/(AG4-AE25)</f>
        <v>9.0909090909090912E-2</v>
      </c>
      <c r="AG17" s="35">
        <f>IF(AF17=0,0,(AF17*((LOG(AF17))/LOG(2))))</f>
        <v>-0.31449378351248153</v>
      </c>
      <c r="AI17" s="35">
        <f>N17</f>
        <v>12121</v>
      </c>
      <c r="AJ17" s="35">
        <f>COUNTIF(L92:L119,AI17)</f>
        <v>4</v>
      </c>
      <c r="AK17" s="35">
        <f>AJ17/(AL4-AJ25)</f>
        <v>0.17391304347826086</v>
      </c>
      <c r="AL17" s="35">
        <f>IF(AK17=0,0,(AK17*((LOG(AK17))/LOG(2))))</f>
        <v>-0.43888034018382832</v>
      </c>
      <c r="AN17" s="35">
        <f>N17</f>
        <v>12121</v>
      </c>
      <c r="AO17" s="35">
        <f>COUNTIF(L120:L147,AN17)</f>
        <v>3</v>
      </c>
      <c r="AP17" s="35">
        <f>AO17/(AQ4-AO25)</f>
        <v>0.13043478260869565</v>
      </c>
      <c r="AQ17" s="35">
        <f>IF(AP17=0,0,(AP17*((LOG(AP17))/LOG(2))))</f>
        <v>-0.3832955811307639</v>
      </c>
      <c r="AS17" s="35">
        <f>N17</f>
        <v>12121</v>
      </c>
      <c r="AT17" s="35">
        <f>COUNTIF(L148:L175,AS17)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1591</v>
      </c>
      <c r="C18" s="61">
        <v>22</v>
      </c>
      <c r="D18" s="58">
        <v>1601</v>
      </c>
      <c r="E18" s="61">
        <v>13</v>
      </c>
      <c r="F18" s="58">
        <v>1613</v>
      </c>
      <c r="G18" s="64">
        <v>23</v>
      </c>
      <c r="H18" s="64">
        <v>1623</v>
      </c>
      <c r="I18" s="41">
        <v>13</v>
      </c>
      <c r="J18" s="41">
        <v>1633</v>
      </c>
      <c r="K18" s="42">
        <v>0</v>
      </c>
      <c r="L18">
        <v>22121</v>
      </c>
      <c r="N18" s="35">
        <v>12122</v>
      </c>
      <c r="O18" s="35">
        <f>COUNTIF($L$7:$L$500,N18)</f>
        <v>2</v>
      </c>
      <c r="P18" s="35">
        <f>O18/$Q$4</f>
        <v>1.1834319526627219E-2</v>
      </c>
      <c r="Q18" s="35">
        <f>IF(P18=0,0,(P18*((LOG(P18))/LOG(2))))</f>
        <v>-7.5750052500380874E-2</v>
      </c>
      <c r="T18" s="35">
        <f>N18</f>
        <v>12122</v>
      </c>
      <c r="U18" s="35">
        <f>COUNTIF(L7:L34,T18)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COUNTIF(L35:L62,Y18)</f>
        <v>1</v>
      </c>
      <c r="AA18" s="35">
        <f>Z18/(AB4-Z25)</f>
        <v>0.04</v>
      </c>
      <c r="AB18" s="35">
        <f>IF(AA18=0,0,(AA18*((LOG(AA18))/LOG(2))))</f>
        <v>-0.18575424759098899</v>
      </c>
      <c r="AD18" s="35">
        <f>N18</f>
        <v>12122</v>
      </c>
      <c r="AE18" s="35">
        <f>COUNTIF(L63:L91,AD18)</f>
        <v>1</v>
      </c>
      <c r="AF18" s="35">
        <f>AE18/(AG4-AE25)</f>
        <v>4.5454545454545456E-2</v>
      </c>
      <c r="AG18" s="35">
        <f>IF(AF18=0,0,(AF18*((LOG(AF18))/LOG(2))))</f>
        <v>-0.20270143721078623</v>
      </c>
      <c r="AI18" s="35">
        <f>N18</f>
        <v>12122</v>
      </c>
      <c r="AJ18" s="35">
        <f>COUNTIF(L92:L119,AI18)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COUNTIF(L120:L147,AN18)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COUNTIF(L148:L175,AS18)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1734</v>
      </c>
      <c r="C19" s="61">
        <v>13</v>
      </c>
      <c r="D19" s="58">
        <v>1744</v>
      </c>
      <c r="E19" s="61">
        <v>24</v>
      </c>
      <c r="F19" s="58">
        <v>1753</v>
      </c>
      <c r="G19" s="64">
        <v>14</v>
      </c>
      <c r="H19" s="64">
        <v>1762</v>
      </c>
      <c r="I19" s="41">
        <v>24</v>
      </c>
      <c r="J19" s="41">
        <v>1771</v>
      </c>
      <c r="K19" s="42">
        <v>0</v>
      </c>
      <c r="L19">
        <v>11212</v>
      </c>
      <c r="N19" s="35">
        <v>12211</v>
      </c>
      <c r="O19" s="35">
        <f>COUNTIF($L$7:$L$500,N19)</f>
        <v>3</v>
      </c>
      <c r="P19" s="35">
        <f>O19/$Q$4</f>
        <v>1.7751479289940829E-2</v>
      </c>
      <c r="Q19" s="35">
        <f>IF(P19=0,0,(P19*((LOG(P19))/LOG(2))))</f>
        <v>-0.10324112903362773</v>
      </c>
      <c r="T19" s="35">
        <f>N19</f>
        <v>12211</v>
      </c>
      <c r="U19" s="35">
        <f>COUNTIF(L7:L34,T19)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COUNTIF(L35:L62,Y19)</f>
        <v>1</v>
      </c>
      <c r="AA19" s="35">
        <f>Z19/(AB4-Z25)</f>
        <v>0.04</v>
      </c>
      <c r="AB19" s="35">
        <f>IF(AA19=0,0,(AA19*((LOG(AA19))/LOG(2))))</f>
        <v>-0.18575424759098899</v>
      </c>
      <c r="AD19" s="35">
        <f>N19</f>
        <v>12211</v>
      </c>
      <c r="AE19" s="35">
        <f>COUNTIF(L63:L91,AD19)</f>
        <v>2</v>
      </c>
      <c r="AF19" s="35">
        <f>AE19/(AG4-AE25)</f>
        <v>9.0909090909090912E-2</v>
      </c>
      <c r="AG19" s="35">
        <f>IF(AF19=0,0,(AF19*((LOG(AF19))/LOG(2))))</f>
        <v>-0.31449378351248153</v>
      </c>
      <c r="AI19" s="35">
        <f>N19</f>
        <v>12211</v>
      </c>
      <c r="AJ19" s="35">
        <f>COUNTIF(L92:L119,AI19)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COUNTIF(L120:L147,AN19)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COUNTIF(L148:L175,AS19)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1876</v>
      </c>
      <c r="C20" s="61">
        <v>11</v>
      </c>
      <c r="D20" s="58">
        <v>1885</v>
      </c>
      <c r="E20" s="61">
        <v>22</v>
      </c>
      <c r="F20" s="58">
        <v>1891</v>
      </c>
      <c r="G20" s="64">
        <v>14</v>
      </c>
      <c r="H20" s="64">
        <v>1900</v>
      </c>
      <c r="I20" s="41">
        <v>13</v>
      </c>
      <c r="J20" s="41">
        <v>1908</v>
      </c>
      <c r="K20" s="42">
        <v>0</v>
      </c>
      <c r="L20">
        <v>21211</v>
      </c>
      <c r="N20" s="35">
        <v>12212</v>
      </c>
      <c r="O20" s="35">
        <f>COUNTIF($L$7:$L$500,N20)</f>
        <v>1</v>
      </c>
      <c r="P20" s="35">
        <f>O20/$Q$4</f>
        <v>5.9171597633136093E-3</v>
      </c>
      <c r="Q20" s="35">
        <f>IF(P20=0,0,(P20*((LOG(P20))/LOG(2))))</f>
        <v>-4.3792186013504049E-2</v>
      </c>
      <c r="T20" s="35">
        <f>N20</f>
        <v>12212</v>
      </c>
      <c r="U20" s="35">
        <f>COUNTIF(L7:L34,T20)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COUNTIF(L35:L62,Y20)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COUNTIF(L63:L91,AD20)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COUNTIF(L92:L119,AI20)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COUNTIF(L120:L147,AN20)</f>
        <v>1</v>
      </c>
      <c r="AP20" s="35">
        <f>AO20/(AQ4-AO25)</f>
        <v>4.3478260869565216E-2</v>
      </c>
      <c r="AQ20" s="35">
        <f>IF(AP20=0,0,(AP20*((LOG(AP20))/LOG(2))))</f>
        <v>-0.19667660678508753</v>
      </c>
      <c r="AS20" s="35">
        <f>N20</f>
        <v>12212</v>
      </c>
      <c r="AT20" s="35">
        <f>COUNTIF(L148:L175,AS20)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2014</v>
      </c>
      <c r="C21" s="61">
        <v>13</v>
      </c>
      <c r="D21" s="58">
        <v>2020</v>
      </c>
      <c r="E21" s="61">
        <v>13</v>
      </c>
      <c r="F21" s="58">
        <v>2029</v>
      </c>
      <c r="G21" s="64">
        <v>23</v>
      </c>
      <c r="H21" s="64">
        <v>2040</v>
      </c>
      <c r="I21" s="41">
        <v>13</v>
      </c>
      <c r="J21" s="41">
        <v>2051</v>
      </c>
      <c r="K21" s="51">
        <v>1</v>
      </c>
      <c r="L21">
        <v>11121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COUNTIF(L35:L62,Y21)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COUNTIF(L63:L91,AD21)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COUNTIF(L92:L119,AI21)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COUNTIF(L120:L147,AN21)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COUNTIF(L148:L175,AS21)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2141</v>
      </c>
      <c r="C22" s="61">
        <v>22</v>
      </c>
      <c r="D22" s="58">
        <v>2149</v>
      </c>
      <c r="E22" s="61">
        <v>24</v>
      </c>
      <c r="F22" s="58">
        <v>2164</v>
      </c>
      <c r="G22" s="64">
        <v>14</v>
      </c>
      <c r="H22" s="64">
        <v>2172</v>
      </c>
      <c r="I22" s="41">
        <v>24</v>
      </c>
      <c r="J22" s="41">
        <v>2182</v>
      </c>
      <c r="K22" s="51">
        <v>1</v>
      </c>
      <c r="L22">
        <v>22212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COUNTIF(L35:L62,Y22)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COUNTIF(L63:L91,AD22)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COUNTIF(L92:L119,AI22)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COUNTIF(L120:L147,AN22)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COUNTIF(L148:L175,AS22)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2274</v>
      </c>
      <c r="C23" s="61">
        <v>22</v>
      </c>
      <c r="D23" s="58">
        <v>2283</v>
      </c>
      <c r="E23" s="61">
        <v>13</v>
      </c>
      <c r="F23" s="58">
        <v>2291</v>
      </c>
      <c r="G23" s="64">
        <v>23</v>
      </c>
      <c r="H23" s="64">
        <v>2297</v>
      </c>
      <c r="I23" s="41">
        <v>13</v>
      </c>
      <c r="J23" s="41">
        <v>2307</v>
      </c>
      <c r="K23" s="42">
        <v>0</v>
      </c>
      <c r="L23">
        <v>22121</v>
      </c>
      <c r="N23" s="35">
        <v>21111</v>
      </c>
      <c r="O23" s="35">
        <f>COUNTIF($L$7:$L$500,N23)</f>
        <v>2</v>
      </c>
      <c r="P23" s="35">
        <f>O23/$Q$4</f>
        <v>1.1834319526627219E-2</v>
      </c>
      <c r="Q23" s="35">
        <f>IF(P23=0,0,(P23*((LOG(P23))/LOG(2))))</f>
        <v>-7.5750052500380874E-2</v>
      </c>
      <c r="T23" s="35">
        <f>N23</f>
        <v>21111</v>
      </c>
      <c r="U23" s="35">
        <f>COUNTIF(L7:L34,T23)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COUNTIF(L35:L62,Y23)</f>
        <v>1</v>
      </c>
      <c r="AA23" s="35">
        <f>Z23/(AB4-Z25)</f>
        <v>0.04</v>
      </c>
      <c r="AB23" s="35">
        <f>IF(AA23=0,0,(AA23*((LOG(AA23))/LOG(2))))</f>
        <v>-0.18575424759098899</v>
      </c>
      <c r="AD23" s="35">
        <f>N23</f>
        <v>21111</v>
      </c>
      <c r="AE23" s="35">
        <f>COUNTIF(L63:L91,AD23)</f>
        <v>1</v>
      </c>
      <c r="AF23" s="35">
        <f>AE23/(AG4-AE25)</f>
        <v>4.5454545454545456E-2</v>
      </c>
      <c r="AG23" s="35">
        <f>IF(AF23=0,0,(AF23*((LOG(AF23))/LOG(2))))</f>
        <v>-0.20270143721078623</v>
      </c>
      <c r="AI23" s="35">
        <f>N23</f>
        <v>21111</v>
      </c>
      <c r="AJ23" s="35">
        <f>COUNTIF(L92:L119,AI23)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COUNTIF(L120:L147,AN23)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COUNTIF(L148:L175,AS23)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2411</v>
      </c>
      <c r="C24" s="61">
        <v>22</v>
      </c>
      <c r="D24" s="58">
        <v>2416</v>
      </c>
      <c r="E24" s="61">
        <v>13</v>
      </c>
      <c r="F24" s="58">
        <v>2426</v>
      </c>
      <c r="G24" s="64">
        <v>23</v>
      </c>
      <c r="H24" s="64">
        <v>2435</v>
      </c>
      <c r="I24" s="41">
        <v>13</v>
      </c>
      <c r="J24" s="41">
        <v>2444</v>
      </c>
      <c r="K24" s="42">
        <v>0</v>
      </c>
      <c r="L24">
        <v>22121</v>
      </c>
      <c r="N24" s="35">
        <v>21112</v>
      </c>
      <c r="O24" s="35">
        <f>COUNTIF($L$7:$L$500,N24)</f>
        <v>1</v>
      </c>
      <c r="P24" s="35">
        <f>O24/$Q$4</f>
        <v>5.9171597633136093E-3</v>
      </c>
      <c r="Q24" s="35">
        <f>IF(P24=0,0,(P24*((LOG(P24))/LOG(2))))</f>
        <v>-4.3792186013504049E-2</v>
      </c>
      <c r="T24" s="35">
        <f>N24</f>
        <v>21112</v>
      </c>
      <c r="U24" s="35">
        <f>COUNTIF(L7:L34,T24)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COUNTIF(L35:L62,Y24)</f>
        <v>1</v>
      </c>
      <c r="AA24" s="35">
        <f>Z24/(AB4-Z25)</f>
        <v>0.04</v>
      </c>
      <c r="AB24" s="35">
        <f>IF(AA24=0,0,(AA24*((LOG(AA24))/LOG(2))))</f>
        <v>-0.18575424759098899</v>
      </c>
      <c r="AD24" s="35">
        <f>N24</f>
        <v>21112</v>
      </c>
      <c r="AE24" s="35">
        <f>COUNTIF(L63:L91,AD24)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COUNTIF(L92:L119,AI24)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COUNTIF(L120:L147,AN24)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COUNTIF(L148:L175,AS24)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2547</v>
      </c>
      <c r="C25" s="61">
        <v>22</v>
      </c>
      <c r="D25" s="58">
        <v>2554</v>
      </c>
      <c r="E25" s="61">
        <v>13</v>
      </c>
      <c r="F25" s="58">
        <v>2562</v>
      </c>
      <c r="G25" s="64">
        <v>23</v>
      </c>
      <c r="H25" s="64">
        <v>2568</v>
      </c>
      <c r="I25" s="41">
        <v>13</v>
      </c>
      <c r="J25" s="41">
        <v>2578</v>
      </c>
      <c r="K25" s="42">
        <v>0</v>
      </c>
      <c r="L25">
        <v>22121</v>
      </c>
      <c r="N25" s="35">
        <v>21121</v>
      </c>
      <c r="O25" s="35">
        <f>COUNTIF($L$7:$L$500,N25)</f>
        <v>27</v>
      </c>
      <c r="P25" s="35">
        <f>O25/$Q$4</f>
        <v>0.15976331360946747</v>
      </c>
      <c r="Q25" s="35">
        <f>IF(P25=0,0,(P25*((LOG(P25))/LOG(2))))</f>
        <v>-0.42273243917872977</v>
      </c>
      <c r="T25" s="35">
        <f>N25</f>
        <v>21121</v>
      </c>
      <c r="U25" s="35">
        <f>COUNTIF(L7:L34,T25)</f>
        <v>2</v>
      </c>
      <c r="V25" s="55"/>
      <c r="W25" s="56"/>
      <c r="Y25" s="35">
        <f>N25</f>
        <v>21121</v>
      </c>
      <c r="Z25" s="35">
        <f>COUNTIF(L35:L62,Y25)</f>
        <v>3</v>
      </c>
      <c r="AA25" s="55"/>
      <c r="AB25" s="56"/>
      <c r="AD25" s="35">
        <f>N25</f>
        <v>21121</v>
      </c>
      <c r="AE25" s="35">
        <f>COUNTIF(L63:L91,AD25)</f>
        <v>7</v>
      </c>
      <c r="AF25" s="55"/>
      <c r="AG25" s="56"/>
      <c r="AI25" s="35">
        <f>N25</f>
        <v>21121</v>
      </c>
      <c r="AJ25" s="35">
        <f>COUNTIF(L92:L119,AI25)</f>
        <v>5</v>
      </c>
      <c r="AK25" s="55"/>
      <c r="AL25" s="56"/>
      <c r="AN25" s="35">
        <f>N25</f>
        <v>21121</v>
      </c>
      <c r="AO25" s="35">
        <f>COUNTIF(L120:L147,AN25)</f>
        <v>5</v>
      </c>
      <c r="AP25" s="55"/>
      <c r="AQ25" s="56"/>
      <c r="AS25" s="35">
        <f>N25</f>
        <v>21121</v>
      </c>
      <c r="AT25" s="35">
        <f>COUNTIF(L148:L175,AS25)</f>
        <v>5</v>
      </c>
      <c r="AU25" s="55"/>
      <c r="AV25" s="56"/>
    </row>
    <row r="26" spans="1:48" x14ac:dyDescent="0.3">
      <c r="A26" s="58">
        <v>21</v>
      </c>
      <c r="B26" s="58">
        <v>2677</v>
      </c>
      <c r="C26" s="61">
        <v>11</v>
      </c>
      <c r="D26" s="58">
        <v>2686</v>
      </c>
      <c r="E26" s="61">
        <v>22</v>
      </c>
      <c r="F26" s="58">
        <v>2693</v>
      </c>
      <c r="G26" s="64">
        <v>14</v>
      </c>
      <c r="H26" s="64">
        <v>2702</v>
      </c>
      <c r="I26" s="41">
        <v>13</v>
      </c>
      <c r="J26" s="41">
        <v>2710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COUNTIF(L35:L62,Y26)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COUNTIF(L63:L91,AD26)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COUNTIF(L92:L119,AI26)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COUNTIF(L120:L147,AN26)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COUNTIF(L148:L175,AS26)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2815</v>
      </c>
      <c r="C27" s="61">
        <v>22</v>
      </c>
      <c r="D27" s="58">
        <v>2820</v>
      </c>
      <c r="E27" s="61">
        <v>13</v>
      </c>
      <c r="F27" s="58">
        <v>2829</v>
      </c>
      <c r="G27" s="64">
        <v>23</v>
      </c>
      <c r="H27" s="64">
        <v>2838</v>
      </c>
      <c r="I27" s="41">
        <v>13</v>
      </c>
      <c r="J27" s="41">
        <v>2847</v>
      </c>
      <c r="K27" s="42">
        <v>0</v>
      </c>
      <c r="L27">
        <v>22121</v>
      </c>
      <c r="N27" s="35">
        <v>21211</v>
      </c>
      <c r="O27" s="35">
        <f>COUNTIF($L$7:$L$500,N27)</f>
        <v>14</v>
      </c>
      <c r="P27" s="35">
        <f>O27/$Q$4</f>
        <v>8.2840236686390539E-2</v>
      </c>
      <c r="Q27" s="35">
        <f>IF(P27=0,0,(P27*((LOG(P27))/LOG(2))))</f>
        <v>-0.2976884212967108</v>
      </c>
      <c r="T27" s="35">
        <f>N27</f>
        <v>21211</v>
      </c>
      <c r="U27" s="35">
        <f>COUNTIF(L7:L34,T27)</f>
        <v>7</v>
      </c>
      <c r="V27" s="35">
        <f>U27/(W4-U25)</f>
        <v>0.26923076923076922</v>
      </c>
      <c r="W27" s="35">
        <f>IF(V27=0,0,(V27*((LOG(V27))/LOG(2))))</f>
        <v>-0.50967667586863141</v>
      </c>
      <c r="Y27" s="35">
        <f>N27</f>
        <v>21211</v>
      </c>
      <c r="Z27" s="35">
        <f>COUNTIF(L35:L62,Y27)</f>
        <v>2</v>
      </c>
      <c r="AA27" s="35">
        <f>Z27/(AB4-Z25)</f>
        <v>0.08</v>
      </c>
      <c r="AB27" s="35">
        <f>IF(AA27=0,0,(AA27*((LOG(AA27))/LOG(2))))</f>
        <v>-0.29150849518197797</v>
      </c>
      <c r="AD27" s="35">
        <f>N27</f>
        <v>21211</v>
      </c>
      <c r="AE27" s="35">
        <f>COUNTIF(L63:L91,AD27)</f>
        <v>2</v>
      </c>
      <c r="AF27" s="35">
        <f>AE27/(AG4-AE25)</f>
        <v>9.0909090909090912E-2</v>
      </c>
      <c r="AG27" s="35">
        <f>IF(AF27=0,0,(AF27*((LOG(AF27))/LOG(2))))</f>
        <v>-0.31449378351248153</v>
      </c>
      <c r="AI27" s="35">
        <f>N27</f>
        <v>21211</v>
      </c>
      <c r="AJ27" s="35">
        <f>COUNTIF(L92:L119,AI27)</f>
        <v>1</v>
      </c>
      <c r="AK27" s="35">
        <f>AJ27/(AL4-AJ25)</f>
        <v>4.3478260869565216E-2</v>
      </c>
      <c r="AL27" s="35">
        <f>IF(AK27=0,0,(AK27*((LOG(AK27))/LOG(2))))</f>
        <v>-0.19667660678508753</v>
      </c>
      <c r="AN27" s="35">
        <f>N27</f>
        <v>21211</v>
      </c>
      <c r="AO27" s="35">
        <f>COUNTIF(L120:L147,AN27)</f>
        <v>2</v>
      </c>
      <c r="AP27" s="35">
        <f>AO27/(AQ4-AO25)</f>
        <v>8.6956521739130432E-2</v>
      </c>
      <c r="AQ27" s="35">
        <f>IF(AP27=0,0,(AP27*((LOG(AP27))/LOG(2))))</f>
        <v>-0.30639669183104457</v>
      </c>
      <c r="AS27" s="35">
        <f>N27</f>
        <v>21211</v>
      </c>
      <c r="AT27" s="35">
        <f>COUNTIF(L148:L175,AS27)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2953</v>
      </c>
      <c r="C28" s="61">
        <v>11</v>
      </c>
      <c r="D28" s="58">
        <v>2962</v>
      </c>
      <c r="E28" s="61">
        <v>11</v>
      </c>
      <c r="F28" s="58">
        <v>2973</v>
      </c>
      <c r="G28" s="64">
        <v>21</v>
      </c>
      <c r="H28" s="64">
        <v>2982</v>
      </c>
      <c r="I28" s="41">
        <v>11</v>
      </c>
      <c r="J28" s="41">
        <v>2993</v>
      </c>
      <c r="K28" s="42">
        <v>1</v>
      </c>
      <c r="L28">
        <v>21121</v>
      </c>
      <c r="N28" s="35">
        <v>21212</v>
      </c>
      <c r="O28" s="35">
        <f>COUNTIF($L$7:$L$500,N28)</f>
        <v>15</v>
      </c>
      <c r="P28" s="35">
        <f>O28/$Q$4</f>
        <v>8.8757396449704137E-2</v>
      </c>
      <c r="Q28" s="35">
        <f>IF(P28=0,0,(P28*((LOG(P28))/LOG(2))))</f>
        <v>-0.31011735272251467</v>
      </c>
      <c r="T28" s="35">
        <f>N28</f>
        <v>21212</v>
      </c>
      <c r="U28" s="35">
        <f>COUNTIF(L7:L34,T28)</f>
        <v>4</v>
      </c>
      <c r="V28" s="35">
        <f>U28/(W4-U25)</f>
        <v>0.15384615384615385</v>
      </c>
      <c r="W28" s="35">
        <f>IF(V28=0,0,(V28*((LOG(V28))/LOG(2))))</f>
        <v>-0.4154522643293988</v>
      </c>
      <c r="Y28" s="35">
        <f>N28</f>
        <v>21212</v>
      </c>
      <c r="Z28" s="35">
        <f>COUNTIF(L35:L62,Y28)</f>
        <v>2</v>
      </c>
      <c r="AA28" s="35">
        <f>Z28/(AB4-Z25)</f>
        <v>0.08</v>
      </c>
      <c r="AB28" s="35">
        <f>IF(AA28=0,0,(AA28*((LOG(AA28))/LOG(2))))</f>
        <v>-0.29150849518197797</v>
      </c>
      <c r="AD28" s="35">
        <f>N28</f>
        <v>21212</v>
      </c>
      <c r="AE28" s="35">
        <f>COUNTIF(L63:L91,AD28)</f>
        <v>4</v>
      </c>
      <c r="AF28" s="35">
        <f>AE28/(AG4-AE25)</f>
        <v>0.18181818181818182</v>
      </c>
      <c r="AG28" s="35">
        <f>IF(AF28=0,0,(AF28*((LOG(AF28))/LOG(2))))</f>
        <v>-0.44716938520678134</v>
      </c>
      <c r="AI28" s="35">
        <f>N28</f>
        <v>21212</v>
      </c>
      <c r="AJ28" s="35">
        <f>COUNTIF(L92:L119,AI28)</f>
        <v>1</v>
      </c>
      <c r="AK28" s="35">
        <f>AJ28/(AL4-AJ25)</f>
        <v>4.3478260869565216E-2</v>
      </c>
      <c r="AL28" s="35">
        <f>IF(AK28=0,0,(AK28*((LOG(AK28))/LOG(2))))</f>
        <v>-0.19667660678508753</v>
      </c>
      <c r="AN28" s="35">
        <f>N28</f>
        <v>21212</v>
      </c>
      <c r="AO28" s="35">
        <f>COUNTIF(L120:L147,AN28)</f>
        <v>1</v>
      </c>
      <c r="AP28" s="35">
        <f>AO28/(AQ4-AO25)</f>
        <v>4.3478260869565216E-2</v>
      </c>
      <c r="AQ28" s="35">
        <f>IF(AP28=0,0,(AP28*((LOG(AP28))/LOG(2))))</f>
        <v>-0.19667660678508753</v>
      </c>
      <c r="AS28" s="35">
        <f>N28</f>
        <v>21212</v>
      </c>
      <c r="AT28" s="35">
        <f>COUNTIF(L148:L175,AS28)</f>
        <v>3</v>
      </c>
      <c r="AU28" s="35">
        <f>AT28/(AV4-AT25)</f>
        <v>0.13043478260869565</v>
      </c>
      <c r="AV28" s="35">
        <f>IF(AU28=0,0,(AU28*((LOG(AU28))/LOG(2))))</f>
        <v>-0.3832955811307639</v>
      </c>
    </row>
    <row r="29" spans="1:48" x14ac:dyDescent="0.3">
      <c r="A29" s="58">
        <v>21</v>
      </c>
      <c r="B29" s="58">
        <v>3085</v>
      </c>
      <c r="C29" s="61">
        <v>22</v>
      </c>
      <c r="D29" s="58">
        <v>3087</v>
      </c>
      <c r="E29" s="61">
        <v>13</v>
      </c>
      <c r="F29" s="58">
        <v>3097</v>
      </c>
      <c r="G29" s="64">
        <v>14</v>
      </c>
      <c r="H29" s="64">
        <v>3107</v>
      </c>
      <c r="I29" s="41">
        <v>24</v>
      </c>
      <c r="J29" s="41">
        <v>3117</v>
      </c>
      <c r="K29" s="42">
        <v>0</v>
      </c>
      <c r="L29">
        <v>22112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COUNTIF(L35:L62,Y29)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COUNTIF(L63:L91,AD29)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COUNTIF(L92:L119,AI29)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COUNTIF(L120:L147,AN29)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COUNTIF(L148:L175,AS29)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3226</v>
      </c>
      <c r="C30" s="61">
        <v>13</v>
      </c>
      <c r="D30" s="58">
        <v>3235</v>
      </c>
      <c r="E30" s="61">
        <v>24</v>
      </c>
      <c r="F30" s="58">
        <v>3241</v>
      </c>
      <c r="G30" s="64">
        <v>23</v>
      </c>
      <c r="H30" s="64">
        <v>3243</v>
      </c>
      <c r="I30" s="41">
        <v>13</v>
      </c>
      <c r="J30" s="41">
        <v>3253</v>
      </c>
      <c r="K30" s="42">
        <v>0</v>
      </c>
      <c r="L30">
        <v>11221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COUNTIF(L35:L62,Y30)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COUNTIF(L63:L91,AD30)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COUNTIF(L92:L119,AI30)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COUNTIF(L120:L147,AN30)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COUNTIF(L148:L175,AS30)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3357</v>
      </c>
      <c r="C31" s="61">
        <v>11</v>
      </c>
      <c r="D31" s="58">
        <v>3365</v>
      </c>
      <c r="E31" s="61">
        <v>22</v>
      </c>
      <c r="F31" s="58">
        <v>3374</v>
      </c>
      <c r="G31" s="64">
        <v>14</v>
      </c>
      <c r="H31" s="64">
        <v>3385</v>
      </c>
      <c r="I31" s="41">
        <v>24</v>
      </c>
      <c r="J31" s="41">
        <v>3396</v>
      </c>
      <c r="K31" s="42">
        <v>0</v>
      </c>
      <c r="L31">
        <v>21212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COUNTIF(L35:L62,Y31)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COUNTIF(L63:L91,AD31)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COUNTIF(L92:L119,AI31)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COUNTIF(L120:L147,AN31)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COUNTIF(L148:L175,AS31)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3494</v>
      </c>
      <c r="C32" s="61">
        <v>11</v>
      </c>
      <c r="D32" s="58">
        <v>3504</v>
      </c>
      <c r="E32" s="61">
        <v>11</v>
      </c>
      <c r="F32" s="58">
        <v>3515</v>
      </c>
      <c r="G32" s="64">
        <v>21</v>
      </c>
      <c r="H32" s="64">
        <v>3523</v>
      </c>
      <c r="I32" s="41">
        <v>11</v>
      </c>
      <c r="J32" s="41">
        <v>3532</v>
      </c>
      <c r="K32" s="42">
        <v>1</v>
      </c>
      <c r="L32">
        <v>21121</v>
      </c>
      <c r="N32" s="35">
        <v>22112</v>
      </c>
      <c r="O32" s="35">
        <f>COUNTIF($L$7:$L$500,N32)</f>
        <v>1</v>
      </c>
      <c r="P32" s="35">
        <f>O32/$Q$4</f>
        <v>5.9171597633136093E-3</v>
      </c>
      <c r="Q32" s="35">
        <f>IF(P32=0,0,(P32*((LOG(P32))/LOG(2))))</f>
        <v>-4.3792186013504049E-2</v>
      </c>
      <c r="T32" s="35">
        <f>N32</f>
        <v>22112</v>
      </c>
      <c r="U32" s="35">
        <f>COUNTIF(L7:L34,T32)</f>
        <v>1</v>
      </c>
      <c r="V32" s="35">
        <f>U32/(W4-U25)</f>
        <v>3.8461538461538464E-2</v>
      </c>
      <c r="W32" s="35">
        <f>IF(V32=0,0,(V32*((LOG(V32))/LOG(2))))</f>
        <v>-0.18078614300542661</v>
      </c>
      <c r="Y32" s="35">
        <f>N32</f>
        <v>22112</v>
      </c>
      <c r="Z32" s="35">
        <f>COUNTIF(L35:L62,Y32)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COUNTIF(L63:L91,AD32)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COUNTIF(L92:L119,AI32)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COUNTIF(L120:L147,AN32)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COUNTIF(L148:L175,AS32)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3632</v>
      </c>
      <c r="C33" s="61">
        <v>11</v>
      </c>
      <c r="D33" s="58">
        <v>3641</v>
      </c>
      <c r="E33" s="61">
        <v>22</v>
      </c>
      <c r="F33" s="58">
        <v>3651</v>
      </c>
      <c r="G33" s="64">
        <v>14</v>
      </c>
      <c r="H33" s="64">
        <v>3663</v>
      </c>
      <c r="I33" s="41">
        <v>13</v>
      </c>
      <c r="J33" s="41">
        <v>3672</v>
      </c>
      <c r="K33" s="42">
        <v>0</v>
      </c>
      <c r="L33">
        <v>21211</v>
      </c>
      <c r="N33" s="35">
        <v>22121</v>
      </c>
      <c r="O33" s="35">
        <f>COUNTIF($L$7:$L$500,N33)</f>
        <v>7</v>
      </c>
      <c r="P33" s="35">
        <f>O33/$Q$4</f>
        <v>4.142011834319527E-2</v>
      </c>
      <c r="Q33" s="35">
        <f>IF(P33=0,0,(P33*((LOG(P33))/LOG(2))))</f>
        <v>-0.19026432899155069</v>
      </c>
      <c r="T33" s="35">
        <f>N33</f>
        <v>22121</v>
      </c>
      <c r="U33" s="35">
        <f>COUNTIF(L7:L34,T33)</f>
        <v>6</v>
      </c>
      <c r="V33" s="35">
        <f>U33/(W4-U25)</f>
        <v>0.23076923076923078</v>
      </c>
      <c r="W33" s="35">
        <f>IF(V33=0,0,(V33*((LOG(V33))/LOG(2))))</f>
        <v>-0.48818705017383146</v>
      </c>
      <c r="Y33" s="35">
        <f>N33</f>
        <v>22121</v>
      </c>
      <c r="Z33" s="35">
        <f>COUNTIF(L35:L62,Y33)</f>
        <v>1</v>
      </c>
      <c r="AA33" s="35">
        <f>Z33/(AB4-Z25)</f>
        <v>0.04</v>
      </c>
      <c r="AB33" s="35">
        <f>IF(AA33=0,0,(AA33*((LOG(AA33))/LOG(2))))</f>
        <v>-0.18575424759098899</v>
      </c>
      <c r="AD33" s="35">
        <f>N33</f>
        <v>22121</v>
      </c>
      <c r="AE33" s="35">
        <f>COUNTIF(L63:L91,AD33)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COUNTIF(L92:L119,AI33)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COUNTIF(L120:L147,AN33)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COUNTIF(L148:L175,AS33)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3777</v>
      </c>
      <c r="C34" s="61">
        <v>11</v>
      </c>
      <c r="D34" s="58">
        <v>3786</v>
      </c>
      <c r="E34" s="61">
        <v>22</v>
      </c>
      <c r="F34" s="58">
        <v>3795</v>
      </c>
      <c r="G34" s="64">
        <v>14</v>
      </c>
      <c r="H34" s="64">
        <v>3807</v>
      </c>
      <c r="I34" s="41">
        <v>13</v>
      </c>
      <c r="J34" s="41">
        <v>3819</v>
      </c>
      <c r="K34" s="42">
        <v>0</v>
      </c>
      <c r="L34">
        <v>21211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COUNTIF(L35:L62,Y34)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COUNTIF(L63:L91,AD34)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COUNTIF(L92:L119,AI34)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COUNTIF(L120:L147,AN34)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COUNTIF(L148:L175,AS34)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3932</v>
      </c>
      <c r="C35" s="62">
        <v>13</v>
      </c>
      <c r="D35" s="59">
        <v>3942</v>
      </c>
      <c r="E35" s="62">
        <v>24</v>
      </c>
      <c r="F35" s="59">
        <v>3951</v>
      </c>
      <c r="G35" s="65">
        <v>23</v>
      </c>
      <c r="H35" s="65">
        <v>3953</v>
      </c>
      <c r="I35" s="40">
        <v>13</v>
      </c>
      <c r="J35" s="40">
        <v>3965</v>
      </c>
      <c r="K35" s="50">
        <v>0</v>
      </c>
      <c r="L35">
        <v>11221</v>
      </c>
      <c r="N35" s="35">
        <v>22211</v>
      </c>
      <c r="O35" s="35">
        <f>COUNTIF($L$7:$L$500,N35)</f>
        <v>1</v>
      </c>
      <c r="P35" s="35">
        <f>O35/$Q$4</f>
        <v>5.9171597633136093E-3</v>
      </c>
      <c r="Q35" s="35">
        <f>IF(P35=0,0,(P35*((LOG(P35))/LOG(2))))</f>
        <v>-4.3792186013504049E-2</v>
      </c>
      <c r="T35" s="35">
        <f>N35</f>
        <v>22211</v>
      </c>
      <c r="U35" s="35">
        <f>COUNTIF(L7:L34,T35)</f>
        <v>1</v>
      </c>
      <c r="V35" s="35">
        <f>U35/(W4-U25)</f>
        <v>3.8461538461538464E-2</v>
      </c>
      <c r="W35" s="35">
        <f>IF(V35=0,0,(V35*((LOG(V35))/LOG(2))))</f>
        <v>-0.18078614300542661</v>
      </c>
      <c r="Y35" s="35">
        <f>N35</f>
        <v>22211</v>
      </c>
      <c r="Z35" s="35">
        <f>COUNTIF(L35:L62,Y35)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COUNTIF(L63:L91,AD35)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COUNTIF(L92:L119,AI35)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COUNTIF(L120:L147,AN35)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COUNTIF(L148:L175,AS35)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4081</v>
      </c>
      <c r="C36" s="62">
        <v>13</v>
      </c>
      <c r="D36" s="59">
        <v>4086</v>
      </c>
      <c r="E36" s="62">
        <v>24</v>
      </c>
      <c r="F36" s="59">
        <v>4095</v>
      </c>
      <c r="G36" s="65">
        <v>14</v>
      </c>
      <c r="H36" s="65">
        <v>4108</v>
      </c>
      <c r="I36" s="40">
        <v>13</v>
      </c>
      <c r="J36" s="40">
        <v>4117</v>
      </c>
      <c r="K36" s="50">
        <v>0</v>
      </c>
      <c r="L36">
        <v>11211</v>
      </c>
      <c r="N36" s="35">
        <v>22212</v>
      </c>
      <c r="O36" s="35">
        <f>COUNTIF($L$7:$L$500,N36)</f>
        <v>1</v>
      </c>
      <c r="P36" s="35">
        <f>O36/$Q$4</f>
        <v>5.9171597633136093E-3</v>
      </c>
      <c r="Q36" s="35">
        <f>IF(P36=0,0,(P36*((LOG(P36))/LOG(2))))</f>
        <v>-4.3792186013504049E-2</v>
      </c>
      <c r="T36" s="35">
        <f>N36</f>
        <v>22212</v>
      </c>
      <c r="U36" s="35">
        <f>COUNTIF(L7:L34,T36)</f>
        <v>1</v>
      </c>
      <c r="V36" s="35">
        <f>U36/(W4-U25)</f>
        <v>3.8461538461538464E-2</v>
      </c>
      <c r="W36" s="35">
        <f>IF(V36=0,0,(V36*((LOG(V36))/LOG(2))))</f>
        <v>-0.18078614300542661</v>
      </c>
      <c r="Y36" s="35">
        <f>N36</f>
        <v>22212</v>
      </c>
      <c r="Z36" s="35">
        <f>COUNTIF(L35:L62,Y36)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COUNTIF(L63:L91,AD36)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COUNTIF(L92:L119,AI36)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COUNTIF(L120:L147,AN36)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COUNTIF(L148:L175,AS36)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4233</v>
      </c>
      <c r="C37" s="62">
        <v>24</v>
      </c>
      <c r="D37" s="59">
        <v>4242</v>
      </c>
      <c r="E37" s="62">
        <v>13</v>
      </c>
      <c r="F37" s="59">
        <v>4251</v>
      </c>
      <c r="G37" s="65">
        <v>23</v>
      </c>
      <c r="H37" s="65">
        <v>4260</v>
      </c>
      <c r="I37" s="40">
        <v>13</v>
      </c>
      <c r="J37" s="40">
        <v>4270</v>
      </c>
      <c r="K37" s="50">
        <v>0</v>
      </c>
      <c r="L37">
        <v>12121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COUNTIF(L35:L62,Y37)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COUNTIF(L63:L91,AD37)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COUNTIF(L92:L119,AI37)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COUNTIF(L120:L147,AN37)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COUNTIF(L148:L175,AS37)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4375</v>
      </c>
      <c r="C38" s="62">
        <v>11</v>
      </c>
      <c r="D38" s="59">
        <v>4384</v>
      </c>
      <c r="E38" s="62">
        <v>11</v>
      </c>
      <c r="F38" s="59">
        <v>4394</v>
      </c>
      <c r="G38" s="65">
        <v>12</v>
      </c>
      <c r="H38" s="65">
        <v>4403</v>
      </c>
      <c r="I38" s="40">
        <v>24</v>
      </c>
      <c r="J38" s="40">
        <v>4413</v>
      </c>
      <c r="K38" s="50">
        <v>0</v>
      </c>
      <c r="L38">
        <v>21112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COUNTIF(L35:L62,Y38)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COUNTIF(L63:L91,AD38)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COUNTIF(L92:L119,AI38)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COUNTIF(L120:L147,AN38)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COUNTIF(L148:L175,AS38)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4508</v>
      </c>
      <c r="C39" s="62">
        <v>11</v>
      </c>
      <c r="D39" s="59">
        <v>4517</v>
      </c>
      <c r="E39" s="62">
        <v>22</v>
      </c>
      <c r="F39" s="59">
        <v>4527</v>
      </c>
      <c r="G39" s="65">
        <v>14</v>
      </c>
      <c r="H39" s="65">
        <v>4536</v>
      </c>
      <c r="I39" s="40">
        <v>24</v>
      </c>
      <c r="J39" s="40">
        <v>4545</v>
      </c>
      <c r="K39" s="50">
        <v>0</v>
      </c>
      <c r="L39">
        <v>21212</v>
      </c>
      <c r="P39" s="27">
        <f>SUM(P7:P38)</f>
        <v>1</v>
      </c>
      <c r="Q39" s="27">
        <f>-SUM(Q7:Q38)</f>
        <v>3.6050571659311825</v>
      </c>
      <c r="V39" s="27">
        <f>SUM(V7:V38)</f>
        <v>1</v>
      </c>
      <c r="W39" s="27">
        <f>-SUM(W7:W38)</f>
        <v>2.886545123574547</v>
      </c>
      <c r="AA39" s="27">
        <f>SUM(AA7:AA38)</f>
        <v>1</v>
      </c>
      <c r="AB39" s="27">
        <f>-SUM(AB7:AB38)</f>
        <v>3.0790795706241743</v>
      </c>
      <c r="AF39" s="27">
        <f>SUM(AF7:AF38)</f>
        <v>1</v>
      </c>
      <c r="AG39" s="27">
        <f>-SUM(AG7:AG38)</f>
        <v>2.9298186888916957</v>
      </c>
      <c r="AK39" s="27">
        <f>SUM(AK7:AK38)</f>
        <v>0.99999999999999989</v>
      </c>
      <c r="AL39" s="27">
        <f>-SUM(AL7:AL38)</f>
        <v>2.6974749995352738</v>
      </c>
      <c r="AP39" s="27">
        <f>SUM(AP7:AP38)</f>
        <v>1</v>
      </c>
      <c r="AQ39" s="27">
        <f>-SUM(AQ7:AQ38)</f>
        <v>3.0009728252459751</v>
      </c>
      <c r="AU39" s="27">
        <f>SUM(AU7:AU38)</f>
        <v>1</v>
      </c>
      <c r="AV39" s="27">
        <f>-SUM(AV7:AV38)</f>
        <v>2.1768589799249654</v>
      </c>
    </row>
    <row r="40" spans="1:48" x14ac:dyDescent="0.3">
      <c r="A40" s="59">
        <v>12</v>
      </c>
      <c r="B40" s="59">
        <v>4644</v>
      </c>
      <c r="C40" s="62">
        <v>24</v>
      </c>
      <c r="D40" s="59">
        <v>4653</v>
      </c>
      <c r="E40" s="62">
        <v>13</v>
      </c>
      <c r="F40" s="59">
        <v>4662</v>
      </c>
      <c r="G40" s="65">
        <v>23</v>
      </c>
      <c r="H40" s="65">
        <v>4671</v>
      </c>
      <c r="I40" s="40">
        <v>24</v>
      </c>
      <c r="J40" s="40">
        <v>4673</v>
      </c>
      <c r="K40" s="50">
        <v>0</v>
      </c>
      <c r="L40">
        <v>12122</v>
      </c>
      <c r="P40" s="28" t="s">
        <v>89</v>
      </c>
      <c r="Q40" s="28">
        <f>Q39/(LOG(Q4)/LOG(2))</f>
        <v>0.4871119975631133</v>
      </c>
      <c r="V40" s="28" t="s">
        <v>116</v>
      </c>
      <c r="W40" s="28">
        <f>W39/(LOG(W4)/LOG(2))</f>
        <v>0.60044352255544975</v>
      </c>
      <c r="AA40" s="28" t="s">
        <v>119</v>
      </c>
      <c r="AB40" s="28">
        <f>AB39/(LOG(AB4)/LOG(2))</f>
        <v>0.64049349809734712</v>
      </c>
      <c r="AF40" s="28" t="s">
        <v>120</v>
      </c>
      <c r="AG40" s="28">
        <f>AG39/(LOG(AG4)/LOG(2))</f>
        <v>0.60309389679173864</v>
      </c>
      <c r="AK40" s="28" t="s">
        <v>121</v>
      </c>
      <c r="AL40" s="28">
        <f>AL39/(LOG(AL4)/LOG(2))</f>
        <v>0.56111417677077258</v>
      </c>
      <c r="AP40" s="28" t="s">
        <v>122</v>
      </c>
      <c r="AQ40" s="28">
        <f>AQ39/(LOG(AQ4)/LOG(2))</f>
        <v>0.62424615488167945</v>
      </c>
      <c r="AU40" s="28" t="s">
        <v>123</v>
      </c>
      <c r="AV40" s="28">
        <f>AV39/(LOG(AV4)/LOG(2))</f>
        <v>0.45281844490758849</v>
      </c>
    </row>
    <row r="41" spans="1:48" x14ac:dyDescent="0.3">
      <c r="A41" s="59">
        <v>12</v>
      </c>
      <c r="B41" s="59">
        <v>4777</v>
      </c>
      <c r="C41" s="62">
        <v>24</v>
      </c>
      <c r="D41" s="59">
        <v>4786</v>
      </c>
      <c r="E41" s="62">
        <v>13</v>
      </c>
      <c r="F41" s="59">
        <v>4795</v>
      </c>
      <c r="G41" s="65">
        <v>23</v>
      </c>
      <c r="H41" s="65">
        <v>4807</v>
      </c>
      <c r="I41" s="40">
        <v>13</v>
      </c>
      <c r="J41" s="40">
        <v>4817</v>
      </c>
      <c r="K41" s="50">
        <v>0</v>
      </c>
      <c r="L41">
        <v>12121</v>
      </c>
    </row>
    <row r="42" spans="1:48" x14ac:dyDescent="0.3">
      <c r="A42" s="59">
        <v>12</v>
      </c>
      <c r="B42" s="59">
        <v>4918</v>
      </c>
      <c r="C42" s="62">
        <v>13</v>
      </c>
      <c r="D42" s="59">
        <v>4926</v>
      </c>
      <c r="E42" s="62">
        <v>24</v>
      </c>
      <c r="F42" s="59">
        <v>4935</v>
      </c>
      <c r="G42" s="65">
        <v>14</v>
      </c>
      <c r="H42" s="65">
        <v>4945</v>
      </c>
      <c r="I42" s="40">
        <v>13</v>
      </c>
      <c r="J42" s="40">
        <v>4953</v>
      </c>
      <c r="K42" s="50">
        <v>0</v>
      </c>
      <c r="L42">
        <v>11211</v>
      </c>
    </row>
    <row r="43" spans="1:48" x14ac:dyDescent="0.3">
      <c r="A43" s="59">
        <v>12</v>
      </c>
      <c r="B43" s="59">
        <v>5066</v>
      </c>
      <c r="C43" s="62">
        <v>24</v>
      </c>
      <c r="D43" s="59">
        <v>5075</v>
      </c>
      <c r="E43" s="62">
        <v>13</v>
      </c>
      <c r="F43" s="59">
        <v>5085</v>
      </c>
      <c r="G43" s="65">
        <v>14</v>
      </c>
      <c r="H43" s="65">
        <v>5092</v>
      </c>
      <c r="I43" s="40">
        <v>13</v>
      </c>
      <c r="J43" s="40">
        <v>5101</v>
      </c>
      <c r="K43" s="51">
        <v>1</v>
      </c>
      <c r="L43">
        <v>12111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5191</v>
      </c>
      <c r="C44" s="62">
        <v>22</v>
      </c>
      <c r="D44" s="59">
        <v>5199</v>
      </c>
      <c r="E44" s="62">
        <v>13</v>
      </c>
      <c r="F44" s="59">
        <v>5209</v>
      </c>
      <c r="G44" s="65">
        <v>23</v>
      </c>
      <c r="H44" s="65">
        <v>5217</v>
      </c>
      <c r="I44" s="40">
        <v>13</v>
      </c>
      <c r="J44" s="40">
        <v>5226</v>
      </c>
      <c r="K44" s="50">
        <v>0</v>
      </c>
      <c r="L44">
        <v>22121</v>
      </c>
      <c r="N44" s="39">
        <f>COUNTIF(L7:L175,G3)</f>
        <v>27</v>
      </c>
      <c r="O44" s="39"/>
      <c r="P44" s="46">
        <v>28</v>
      </c>
      <c r="Q44" s="46">
        <v>28</v>
      </c>
      <c r="R44" s="46">
        <v>29</v>
      </c>
      <c r="S44" s="46">
        <v>28</v>
      </c>
      <c r="T44" s="46">
        <v>28</v>
      </c>
      <c r="U44" s="46">
        <v>28</v>
      </c>
      <c r="V44" s="45"/>
    </row>
    <row r="45" spans="1:48" x14ac:dyDescent="0.3">
      <c r="A45" s="59">
        <v>21</v>
      </c>
      <c r="B45" s="59">
        <v>5322</v>
      </c>
      <c r="C45" s="62">
        <v>11</v>
      </c>
      <c r="D45" s="59">
        <v>5331</v>
      </c>
      <c r="E45" s="62">
        <v>11</v>
      </c>
      <c r="F45" s="59">
        <v>5340</v>
      </c>
      <c r="G45" s="65">
        <v>21</v>
      </c>
      <c r="H45" s="65">
        <v>5349</v>
      </c>
      <c r="I45" s="40">
        <v>11</v>
      </c>
      <c r="J45" s="40">
        <v>5359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5451</v>
      </c>
      <c r="C46" s="62">
        <v>11</v>
      </c>
      <c r="D46" s="59">
        <v>5460</v>
      </c>
      <c r="E46" s="62">
        <v>11</v>
      </c>
      <c r="F46" s="59">
        <v>5470</v>
      </c>
      <c r="G46" s="65">
        <v>21</v>
      </c>
      <c r="H46" s="65">
        <v>5479</v>
      </c>
      <c r="I46" s="40">
        <v>11</v>
      </c>
      <c r="J46" s="40">
        <v>5489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5589</v>
      </c>
      <c r="C47" s="62">
        <v>13</v>
      </c>
      <c r="D47" s="59">
        <v>5595</v>
      </c>
      <c r="E47" s="62">
        <v>24</v>
      </c>
      <c r="F47" s="59">
        <v>5604</v>
      </c>
      <c r="G47" s="65">
        <v>14</v>
      </c>
      <c r="H47" s="65">
        <v>5614</v>
      </c>
      <c r="I47" s="40">
        <v>13</v>
      </c>
      <c r="J47" s="40">
        <v>5622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5720</v>
      </c>
      <c r="C48" s="62">
        <v>11</v>
      </c>
      <c r="D48" s="59">
        <v>5729</v>
      </c>
      <c r="E48" s="62">
        <v>11</v>
      </c>
      <c r="F48" s="59">
        <v>5739</v>
      </c>
      <c r="G48" s="65">
        <v>21</v>
      </c>
      <c r="H48" s="65">
        <v>5749</v>
      </c>
      <c r="I48" s="40">
        <v>11</v>
      </c>
      <c r="J48" s="40">
        <v>5755</v>
      </c>
      <c r="K48" s="50">
        <v>1</v>
      </c>
      <c r="L48">
        <v>21121</v>
      </c>
      <c r="O48" s="44" t="s">
        <v>105</v>
      </c>
      <c r="P48" s="46">
        <f>U25</f>
        <v>2</v>
      </c>
      <c r="Q48" s="46">
        <f>Z25</f>
        <v>3</v>
      </c>
      <c r="R48" s="46">
        <f>AE25</f>
        <v>7</v>
      </c>
      <c r="S48" s="46">
        <f>AJ25</f>
        <v>5</v>
      </c>
      <c r="T48" s="46">
        <f>AO25</f>
        <v>5</v>
      </c>
      <c r="U48" s="46">
        <f>AT25</f>
        <v>5</v>
      </c>
      <c r="V48" s="44"/>
    </row>
    <row r="49" spans="1:22" x14ac:dyDescent="0.3">
      <c r="A49" s="59">
        <v>12</v>
      </c>
      <c r="B49" s="59">
        <v>5851</v>
      </c>
      <c r="C49" s="62">
        <v>24</v>
      </c>
      <c r="D49" s="59">
        <v>5861</v>
      </c>
      <c r="E49" s="62">
        <v>13</v>
      </c>
      <c r="F49" s="59">
        <v>5870</v>
      </c>
      <c r="G49" s="65">
        <v>14</v>
      </c>
      <c r="H49" s="65">
        <v>5881</v>
      </c>
      <c r="I49" s="40">
        <v>13</v>
      </c>
      <c r="J49" s="40">
        <v>5890</v>
      </c>
      <c r="K49" s="50">
        <v>0</v>
      </c>
      <c r="L49">
        <v>12111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5987</v>
      </c>
      <c r="C50" s="62">
        <v>24</v>
      </c>
      <c r="D50" s="59">
        <v>5997</v>
      </c>
      <c r="E50" s="62">
        <v>13</v>
      </c>
      <c r="F50" s="59">
        <v>6006</v>
      </c>
      <c r="G50" s="65">
        <v>23</v>
      </c>
      <c r="H50" s="65">
        <v>6013</v>
      </c>
      <c r="I50" s="40">
        <v>13</v>
      </c>
      <c r="J50" s="40">
        <v>6023</v>
      </c>
      <c r="K50" s="50">
        <v>0</v>
      </c>
      <c r="L50">
        <v>12121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6126</v>
      </c>
      <c r="C51" s="62">
        <v>11</v>
      </c>
      <c r="D51" s="59">
        <v>6132</v>
      </c>
      <c r="E51" s="62">
        <v>22</v>
      </c>
      <c r="F51" s="59">
        <v>6142</v>
      </c>
      <c r="G51" s="65">
        <v>14</v>
      </c>
      <c r="H51" s="65">
        <v>6148</v>
      </c>
      <c r="I51" s="40">
        <v>13</v>
      </c>
      <c r="J51" s="40">
        <v>6155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6254</v>
      </c>
      <c r="C52" s="62">
        <v>13</v>
      </c>
      <c r="D52" s="59">
        <v>6267</v>
      </c>
      <c r="E52" s="62">
        <v>24</v>
      </c>
      <c r="F52" s="59">
        <v>6275</v>
      </c>
      <c r="G52" s="65">
        <v>14</v>
      </c>
      <c r="H52" s="65">
        <v>6284</v>
      </c>
      <c r="I52" s="40">
        <v>13</v>
      </c>
      <c r="J52" s="40">
        <v>6292</v>
      </c>
      <c r="K52" s="50">
        <v>0</v>
      </c>
      <c r="L52">
        <v>11211</v>
      </c>
      <c r="N52" s="40"/>
      <c r="O52" s="49" t="s">
        <v>109</v>
      </c>
      <c r="P52">
        <f>J34/P44</f>
        <v>136.39285714285714</v>
      </c>
      <c r="Q52">
        <f>(J62-J34)/Q44</f>
        <v>141.32142857142858</v>
      </c>
      <c r="R52">
        <f>(J91-J62)/R44</f>
        <v>141.34482758620689</v>
      </c>
      <c r="S52">
        <f>(J119-J91)/S44</f>
        <v>143</v>
      </c>
      <c r="T52">
        <f>(J147-J119)/T44</f>
        <v>143.67857142857142</v>
      </c>
      <c r="U52">
        <f>(J175-J147)/U44</f>
        <v>143.92857142857142</v>
      </c>
    </row>
    <row r="53" spans="1:22" x14ac:dyDescent="0.3">
      <c r="A53" s="59">
        <v>12</v>
      </c>
      <c r="B53" s="59">
        <v>6389</v>
      </c>
      <c r="C53" s="62">
        <v>24</v>
      </c>
      <c r="D53" s="59">
        <v>6400</v>
      </c>
      <c r="E53" s="62">
        <v>13</v>
      </c>
      <c r="F53" s="59">
        <v>6410</v>
      </c>
      <c r="G53" s="65">
        <v>23</v>
      </c>
      <c r="H53" s="65">
        <v>6433</v>
      </c>
      <c r="I53" s="40">
        <v>13</v>
      </c>
      <c r="J53" s="40">
        <v>6442</v>
      </c>
      <c r="K53" s="50">
        <v>0</v>
      </c>
      <c r="L53">
        <v>12121</v>
      </c>
    </row>
    <row r="54" spans="1:22" x14ac:dyDescent="0.3">
      <c r="A54" s="59">
        <v>12</v>
      </c>
      <c r="B54" s="59">
        <v>6549</v>
      </c>
      <c r="C54" s="62">
        <v>24</v>
      </c>
      <c r="D54" s="59">
        <v>6559</v>
      </c>
      <c r="E54" s="62">
        <v>13</v>
      </c>
      <c r="F54" s="59">
        <v>6568</v>
      </c>
      <c r="G54" s="65">
        <v>14</v>
      </c>
      <c r="H54" s="65">
        <v>6594</v>
      </c>
      <c r="I54" s="40">
        <v>13</v>
      </c>
      <c r="J54" s="40">
        <v>6603</v>
      </c>
      <c r="K54" s="50">
        <v>0</v>
      </c>
      <c r="L54">
        <v>12111</v>
      </c>
    </row>
    <row r="55" spans="1:22" x14ac:dyDescent="0.3">
      <c r="A55" s="59">
        <v>21</v>
      </c>
      <c r="B55" s="59">
        <v>6709</v>
      </c>
      <c r="C55" s="62">
        <v>11</v>
      </c>
      <c r="D55" s="59">
        <v>6722</v>
      </c>
      <c r="E55" s="62">
        <v>22</v>
      </c>
      <c r="F55" s="59">
        <v>6732</v>
      </c>
      <c r="G55" s="65">
        <v>14</v>
      </c>
      <c r="H55" s="65">
        <v>6742</v>
      </c>
      <c r="I55" s="40">
        <v>13</v>
      </c>
      <c r="J55" s="40">
        <v>6751</v>
      </c>
      <c r="K55" s="50">
        <v>0</v>
      </c>
      <c r="L55">
        <v>21211</v>
      </c>
    </row>
    <row r="56" spans="1:22" x14ac:dyDescent="0.3">
      <c r="A56" s="59">
        <v>12</v>
      </c>
      <c r="B56" s="59">
        <v>6853</v>
      </c>
      <c r="C56" s="62">
        <v>24</v>
      </c>
      <c r="D56" s="59">
        <v>6862</v>
      </c>
      <c r="E56" s="62">
        <v>24</v>
      </c>
      <c r="F56" s="59">
        <v>6872</v>
      </c>
      <c r="G56" s="65">
        <v>14</v>
      </c>
      <c r="H56" s="65">
        <v>6881</v>
      </c>
      <c r="I56" s="40">
        <v>13</v>
      </c>
      <c r="J56" s="40">
        <v>6890</v>
      </c>
      <c r="K56" s="50">
        <v>0</v>
      </c>
      <c r="L56">
        <v>12211</v>
      </c>
    </row>
    <row r="57" spans="1:22" x14ac:dyDescent="0.3">
      <c r="A57" s="59">
        <v>21</v>
      </c>
      <c r="B57" s="59">
        <v>6987</v>
      </c>
      <c r="C57" s="62">
        <v>11</v>
      </c>
      <c r="D57" s="59">
        <v>6996</v>
      </c>
      <c r="E57" s="62">
        <v>11</v>
      </c>
      <c r="F57" s="59">
        <v>7007</v>
      </c>
      <c r="G57" s="65">
        <v>12</v>
      </c>
      <c r="H57" s="65">
        <v>7025</v>
      </c>
      <c r="I57" s="40">
        <v>13</v>
      </c>
      <c r="J57" s="40">
        <v>7033</v>
      </c>
      <c r="K57" s="50">
        <v>0</v>
      </c>
      <c r="L57">
        <v>21111</v>
      </c>
    </row>
    <row r="58" spans="1:22" x14ac:dyDescent="0.3">
      <c r="A58" s="59">
        <v>12</v>
      </c>
      <c r="B58" s="59">
        <v>7147</v>
      </c>
      <c r="C58" s="62">
        <v>24</v>
      </c>
      <c r="D58" s="59">
        <v>7156</v>
      </c>
      <c r="E58" s="62">
        <v>13</v>
      </c>
      <c r="F58" s="59">
        <v>7164</v>
      </c>
      <c r="G58" s="65">
        <v>14</v>
      </c>
      <c r="H58" s="65">
        <v>7186</v>
      </c>
      <c r="I58" s="40">
        <v>13</v>
      </c>
      <c r="J58" s="40">
        <v>7194</v>
      </c>
      <c r="K58" s="50">
        <v>0</v>
      </c>
      <c r="L58">
        <v>12111</v>
      </c>
    </row>
    <row r="59" spans="1:22" x14ac:dyDescent="0.3">
      <c r="A59" s="59">
        <v>12</v>
      </c>
      <c r="B59" s="59">
        <v>7310</v>
      </c>
      <c r="C59" s="62">
        <v>13</v>
      </c>
      <c r="D59" s="59">
        <v>7319</v>
      </c>
      <c r="E59" s="62">
        <v>24</v>
      </c>
      <c r="F59" s="59">
        <v>7327</v>
      </c>
      <c r="G59" s="65">
        <v>14</v>
      </c>
      <c r="H59" s="65">
        <v>7337</v>
      </c>
      <c r="I59" s="40">
        <v>13</v>
      </c>
      <c r="J59" s="40">
        <v>7345</v>
      </c>
      <c r="K59" s="50">
        <v>0</v>
      </c>
      <c r="L59">
        <v>11211</v>
      </c>
    </row>
    <row r="60" spans="1:22" x14ac:dyDescent="0.3">
      <c r="A60" s="59">
        <v>12</v>
      </c>
      <c r="B60" s="59">
        <v>7454</v>
      </c>
      <c r="C60" s="62">
        <v>24</v>
      </c>
      <c r="D60" s="59">
        <v>7463</v>
      </c>
      <c r="E60" s="62">
        <v>13</v>
      </c>
      <c r="F60" s="59">
        <v>7470</v>
      </c>
      <c r="G60" s="65">
        <v>23</v>
      </c>
      <c r="H60" s="65">
        <v>7478</v>
      </c>
      <c r="I60" s="40">
        <v>13</v>
      </c>
      <c r="J60" s="40">
        <v>7487</v>
      </c>
      <c r="K60" s="50">
        <v>0</v>
      </c>
      <c r="L60">
        <v>12121</v>
      </c>
    </row>
    <row r="61" spans="1:22" x14ac:dyDescent="0.3">
      <c r="A61" s="59">
        <v>21</v>
      </c>
      <c r="B61" s="59">
        <v>7587</v>
      </c>
      <c r="C61" s="62">
        <v>11</v>
      </c>
      <c r="D61" s="59">
        <v>7593</v>
      </c>
      <c r="E61" s="62">
        <v>22</v>
      </c>
      <c r="F61" s="59">
        <v>7601</v>
      </c>
      <c r="G61" s="65">
        <v>14</v>
      </c>
      <c r="H61" s="65">
        <v>7610</v>
      </c>
      <c r="I61" s="40">
        <v>24</v>
      </c>
      <c r="J61" s="40">
        <v>7625</v>
      </c>
      <c r="K61" s="50">
        <v>0</v>
      </c>
      <c r="L61">
        <v>21212</v>
      </c>
    </row>
    <row r="62" spans="1:22" x14ac:dyDescent="0.3">
      <c r="A62" s="59">
        <v>12</v>
      </c>
      <c r="B62" s="59">
        <v>7731</v>
      </c>
      <c r="C62" s="62">
        <v>24</v>
      </c>
      <c r="D62" s="59">
        <v>7740</v>
      </c>
      <c r="E62" s="62">
        <v>13</v>
      </c>
      <c r="F62" s="59">
        <v>7748</v>
      </c>
      <c r="G62" s="65">
        <v>23</v>
      </c>
      <c r="H62" s="65">
        <v>7757</v>
      </c>
      <c r="I62" s="40">
        <v>13</v>
      </c>
      <c r="J62" s="40">
        <v>7776</v>
      </c>
      <c r="K62" s="50">
        <v>0</v>
      </c>
      <c r="L62">
        <v>12121</v>
      </c>
    </row>
    <row r="63" spans="1:22" x14ac:dyDescent="0.3">
      <c r="A63" s="58">
        <v>12</v>
      </c>
      <c r="B63" s="58">
        <v>7888</v>
      </c>
      <c r="C63" s="61">
        <v>24</v>
      </c>
      <c r="D63" s="58">
        <v>7896</v>
      </c>
      <c r="E63" s="61">
        <v>13</v>
      </c>
      <c r="F63" s="58">
        <v>7905</v>
      </c>
      <c r="G63" s="64">
        <v>23</v>
      </c>
      <c r="H63" s="64">
        <v>7913</v>
      </c>
      <c r="I63" s="41">
        <v>13</v>
      </c>
      <c r="J63" s="41">
        <v>7923</v>
      </c>
      <c r="K63" s="42">
        <v>0</v>
      </c>
      <c r="L63">
        <v>12121</v>
      </c>
    </row>
    <row r="64" spans="1:22" x14ac:dyDescent="0.3">
      <c r="A64" s="58">
        <v>21</v>
      </c>
      <c r="B64" s="58">
        <v>8021</v>
      </c>
      <c r="C64" s="61">
        <v>11</v>
      </c>
      <c r="D64" s="58">
        <v>8030</v>
      </c>
      <c r="E64" s="61">
        <v>11</v>
      </c>
      <c r="F64" s="58">
        <v>8040</v>
      </c>
      <c r="G64" s="64">
        <v>21</v>
      </c>
      <c r="H64" s="64">
        <v>8048</v>
      </c>
      <c r="I64" s="41">
        <v>11</v>
      </c>
      <c r="J64" s="41">
        <v>8059</v>
      </c>
      <c r="K64" s="42">
        <v>1</v>
      </c>
      <c r="L64">
        <v>21121</v>
      </c>
    </row>
    <row r="65" spans="1:12" x14ac:dyDescent="0.3">
      <c r="A65" s="58">
        <v>12</v>
      </c>
      <c r="B65" s="58">
        <v>8162</v>
      </c>
      <c r="C65" s="61">
        <v>13</v>
      </c>
      <c r="D65" s="58">
        <v>8171</v>
      </c>
      <c r="E65" s="61">
        <v>24</v>
      </c>
      <c r="F65" s="58">
        <v>8177</v>
      </c>
      <c r="G65" s="64">
        <v>14</v>
      </c>
      <c r="H65" s="64">
        <v>8187</v>
      </c>
      <c r="I65" s="41">
        <v>13</v>
      </c>
      <c r="J65" s="41">
        <v>8196</v>
      </c>
      <c r="K65" s="42">
        <v>0</v>
      </c>
      <c r="L65">
        <v>11211</v>
      </c>
    </row>
    <row r="66" spans="1:12" x14ac:dyDescent="0.3">
      <c r="A66" s="58">
        <v>21</v>
      </c>
      <c r="B66" s="58">
        <v>8296</v>
      </c>
      <c r="C66" s="61">
        <v>11</v>
      </c>
      <c r="D66" s="58">
        <v>8302</v>
      </c>
      <c r="E66" s="61">
        <v>22</v>
      </c>
      <c r="F66" s="58">
        <v>8310</v>
      </c>
      <c r="G66" s="64">
        <v>14</v>
      </c>
      <c r="H66" s="64">
        <v>8319</v>
      </c>
      <c r="I66" s="41">
        <v>24</v>
      </c>
      <c r="J66" s="41">
        <v>8327</v>
      </c>
      <c r="K66" s="42">
        <v>0</v>
      </c>
      <c r="L66">
        <v>21212</v>
      </c>
    </row>
    <row r="67" spans="1:12" x14ac:dyDescent="0.3">
      <c r="A67" s="58">
        <v>12</v>
      </c>
      <c r="B67" s="58">
        <v>8430</v>
      </c>
      <c r="C67" s="61">
        <v>13</v>
      </c>
      <c r="D67" s="58">
        <v>8441</v>
      </c>
      <c r="E67" s="61">
        <v>24</v>
      </c>
      <c r="F67" s="58">
        <v>8450</v>
      </c>
      <c r="G67" s="64">
        <v>14</v>
      </c>
      <c r="H67" s="64">
        <v>8460</v>
      </c>
      <c r="I67" s="41">
        <v>13</v>
      </c>
      <c r="J67" s="41">
        <v>8468</v>
      </c>
      <c r="K67" s="42">
        <v>0</v>
      </c>
      <c r="L67">
        <v>11211</v>
      </c>
    </row>
    <row r="68" spans="1:12" x14ac:dyDescent="0.3">
      <c r="A68" s="58">
        <v>12</v>
      </c>
      <c r="B68" s="58">
        <v>8579</v>
      </c>
      <c r="C68" s="61">
        <v>13</v>
      </c>
      <c r="D68" s="58">
        <v>8588</v>
      </c>
      <c r="E68" s="61">
        <v>24</v>
      </c>
      <c r="F68" s="58">
        <v>8597</v>
      </c>
      <c r="G68" s="64">
        <v>14</v>
      </c>
      <c r="H68" s="64">
        <v>8607</v>
      </c>
      <c r="I68" s="41">
        <v>13</v>
      </c>
      <c r="J68" s="41">
        <v>8615</v>
      </c>
      <c r="K68" s="42">
        <v>0</v>
      </c>
      <c r="L68">
        <v>11211</v>
      </c>
    </row>
    <row r="69" spans="1:12" x14ac:dyDescent="0.3">
      <c r="A69" s="58">
        <v>12</v>
      </c>
      <c r="B69" s="58">
        <v>8725</v>
      </c>
      <c r="C69" s="61">
        <v>13</v>
      </c>
      <c r="D69" s="58">
        <v>8736</v>
      </c>
      <c r="E69" s="61">
        <v>13</v>
      </c>
      <c r="F69" s="58">
        <v>8744</v>
      </c>
      <c r="G69" s="64">
        <v>14</v>
      </c>
      <c r="H69" s="64">
        <v>8764</v>
      </c>
      <c r="I69" s="41">
        <v>13</v>
      </c>
      <c r="J69" s="41">
        <v>8773</v>
      </c>
      <c r="K69" s="42">
        <v>0</v>
      </c>
      <c r="L69">
        <v>11111</v>
      </c>
    </row>
    <row r="70" spans="1:12" x14ac:dyDescent="0.3">
      <c r="A70" s="58">
        <v>12</v>
      </c>
      <c r="B70" s="58">
        <v>8886</v>
      </c>
      <c r="C70" s="61">
        <v>24</v>
      </c>
      <c r="D70" s="58">
        <v>8896</v>
      </c>
      <c r="E70" s="61">
        <v>13</v>
      </c>
      <c r="F70" s="58">
        <v>8905</v>
      </c>
      <c r="G70" s="64">
        <v>23</v>
      </c>
      <c r="H70" s="64">
        <v>8912</v>
      </c>
      <c r="I70" s="41">
        <v>24</v>
      </c>
      <c r="J70" s="41">
        <v>8920</v>
      </c>
      <c r="K70" s="42">
        <v>0</v>
      </c>
      <c r="L70">
        <v>12122</v>
      </c>
    </row>
    <row r="71" spans="1:12" x14ac:dyDescent="0.3">
      <c r="A71" s="58">
        <v>21</v>
      </c>
      <c r="B71" s="58">
        <v>9021</v>
      </c>
      <c r="C71" s="61">
        <v>11</v>
      </c>
      <c r="D71" s="58">
        <v>9030</v>
      </c>
      <c r="E71" s="61">
        <v>22</v>
      </c>
      <c r="F71" s="58">
        <v>9039</v>
      </c>
      <c r="G71" s="64">
        <v>14</v>
      </c>
      <c r="H71" s="64">
        <v>9048</v>
      </c>
      <c r="I71" s="41">
        <v>13</v>
      </c>
      <c r="J71" s="41">
        <v>9076</v>
      </c>
      <c r="K71" s="42">
        <v>0</v>
      </c>
      <c r="L71">
        <v>21211</v>
      </c>
    </row>
    <row r="72" spans="1:12" x14ac:dyDescent="0.3">
      <c r="A72" s="58">
        <v>21</v>
      </c>
      <c r="B72" s="58">
        <v>9178</v>
      </c>
      <c r="C72" s="61">
        <v>11</v>
      </c>
      <c r="D72" s="58">
        <v>9187</v>
      </c>
      <c r="E72" s="61">
        <v>22</v>
      </c>
      <c r="F72" s="58">
        <v>9195</v>
      </c>
      <c r="G72" s="64">
        <v>14</v>
      </c>
      <c r="H72" s="64">
        <v>9204</v>
      </c>
      <c r="I72" s="41">
        <v>24</v>
      </c>
      <c r="J72" s="41">
        <v>9213</v>
      </c>
      <c r="K72" s="42">
        <v>0</v>
      </c>
      <c r="L72">
        <v>21212</v>
      </c>
    </row>
    <row r="73" spans="1:12" x14ac:dyDescent="0.3">
      <c r="A73" s="58">
        <v>12</v>
      </c>
      <c r="B73" s="58">
        <v>9321</v>
      </c>
      <c r="C73" s="61">
        <v>13</v>
      </c>
      <c r="D73" s="58">
        <v>9329</v>
      </c>
      <c r="E73" s="61">
        <v>24</v>
      </c>
      <c r="F73" s="58">
        <v>9338</v>
      </c>
      <c r="G73" s="64">
        <v>14</v>
      </c>
      <c r="H73" s="64">
        <v>9346</v>
      </c>
      <c r="I73" s="41">
        <v>24</v>
      </c>
      <c r="J73" s="41">
        <v>9356</v>
      </c>
      <c r="K73" s="42">
        <v>0</v>
      </c>
      <c r="L73">
        <v>11212</v>
      </c>
    </row>
    <row r="74" spans="1:12" x14ac:dyDescent="0.3">
      <c r="A74" s="58">
        <v>21</v>
      </c>
      <c r="B74" s="58">
        <v>9453</v>
      </c>
      <c r="C74" s="61">
        <v>11</v>
      </c>
      <c r="D74" s="58">
        <v>9464</v>
      </c>
      <c r="E74" s="61">
        <v>11</v>
      </c>
      <c r="F74" s="58">
        <v>9481</v>
      </c>
      <c r="G74" s="64">
        <v>21</v>
      </c>
      <c r="H74" s="64">
        <v>9490</v>
      </c>
      <c r="I74" s="41">
        <v>11</v>
      </c>
      <c r="J74" s="41">
        <v>9499</v>
      </c>
      <c r="K74" s="42">
        <v>1</v>
      </c>
      <c r="L74">
        <v>21121</v>
      </c>
    </row>
    <row r="75" spans="1:12" x14ac:dyDescent="0.3">
      <c r="A75" s="58">
        <v>12</v>
      </c>
      <c r="B75" s="58">
        <v>9609</v>
      </c>
      <c r="C75" s="61">
        <v>13</v>
      </c>
      <c r="D75" s="58">
        <v>9619</v>
      </c>
      <c r="E75" s="61">
        <v>24</v>
      </c>
      <c r="F75" s="58">
        <v>9628</v>
      </c>
      <c r="G75" s="64">
        <v>14</v>
      </c>
      <c r="H75" s="64">
        <v>9637</v>
      </c>
      <c r="I75" s="41">
        <v>13</v>
      </c>
      <c r="J75" s="41">
        <v>9645</v>
      </c>
      <c r="K75" s="42">
        <v>0</v>
      </c>
      <c r="L75">
        <v>11211</v>
      </c>
    </row>
    <row r="76" spans="1:12" x14ac:dyDescent="0.3">
      <c r="A76" s="58">
        <v>12</v>
      </c>
      <c r="B76" s="58">
        <v>9749</v>
      </c>
      <c r="C76" s="61">
        <v>24</v>
      </c>
      <c r="D76" s="58">
        <v>9758</v>
      </c>
      <c r="E76" s="61">
        <v>24</v>
      </c>
      <c r="F76" s="58">
        <v>9768</v>
      </c>
      <c r="G76" s="64">
        <v>14</v>
      </c>
      <c r="H76" s="64">
        <v>9778</v>
      </c>
      <c r="I76" s="41">
        <v>13</v>
      </c>
      <c r="J76" s="41">
        <v>9791</v>
      </c>
      <c r="K76" s="42">
        <v>0</v>
      </c>
      <c r="L76">
        <v>12211</v>
      </c>
    </row>
    <row r="77" spans="1:12" x14ac:dyDescent="0.3">
      <c r="A77" s="58">
        <v>21</v>
      </c>
      <c r="B77" s="58">
        <v>9892</v>
      </c>
      <c r="C77" s="61">
        <v>11</v>
      </c>
      <c r="D77" s="58">
        <v>9902</v>
      </c>
      <c r="E77" s="61">
        <v>22</v>
      </c>
      <c r="F77" s="58">
        <v>9910</v>
      </c>
      <c r="G77" s="64">
        <v>14</v>
      </c>
      <c r="H77" s="64">
        <v>9919</v>
      </c>
      <c r="I77" s="41">
        <v>24</v>
      </c>
      <c r="J77" s="41">
        <v>9929</v>
      </c>
      <c r="K77" s="42">
        <v>0</v>
      </c>
      <c r="L77">
        <v>21212</v>
      </c>
    </row>
    <row r="78" spans="1:12" x14ac:dyDescent="0.3">
      <c r="A78" s="58">
        <v>21</v>
      </c>
      <c r="B78" s="58">
        <v>10030</v>
      </c>
      <c r="C78" s="61">
        <v>11</v>
      </c>
      <c r="D78" s="58">
        <v>10042</v>
      </c>
      <c r="E78" s="61">
        <v>22</v>
      </c>
      <c r="F78" s="58">
        <v>10051</v>
      </c>
      <c r="G78" s="64">
        <v>14</v>
      </c>
      <c r="H78" s="64">
        <v>10060</v>
      </c>
      <c r="I78" s="41">
        <v>24</v>
      </c>
      <c r="J78" s="41">
        <v>10069</v>
      </c>
      <c r="K78" s="42">
        <v>0</v>
      </c>
      <c r="L78">
        <v>21212</v>
      </c>
    </row>
    <row r="79" spans="1:12" x14ac:dyDescent="0.3">
      <c r="A79" s="58">
        <v>12</v>
      </c>
      <c r="B79" s="58">
        <v>10176</v>
      </c>
      <c r="C79" s="61">
        <v>13</v>
      </c>
      <c r="D79" s="58">
        <v>10182</v>
      </c>
      <c r="E79" s="61">
        <v>24</v>
      </c>
      <c r="F79" s="58">
        <v>10190</v>
      </c>
      <c r="G79" s="64">
        <v>14</v>
      </c>
      <c r="H79" s="64">
        <v>10200</v>
      </c>
      <c r="I79" s="41">
        <v>13</v>
      </c>
      <c r="J79" s="41">
        <v>10208</v>
      </c>
      <c r="K79" s="42">
        <v>0</v>
      </c>
      <c r="L79">
        <v>11211</v>
      </c>
    </row>
    <row r="80" spans="1:12" x14ac:dyDescent="0.3">
      <c r="A80" s="58">
        <v>21</v>
      </c>
      <c r="B80" s="58">
        <v>10310</v>
      </c>
      <c r="C80" s="61">
        <v>11</v>
      </c>
      <c r="D80" s="58">
        <v>10320</v>
      </c>
      <c r="E80" s="61">
        <v>11</v>
      </c>
      <c r="F80" s="58">
        <v>10329</v>
      </c>
      <c r="G80" s="64">
        <v>21</v>
      </c>
      <c r="H80" s="64">
        <v>10337</v>
      </c>
      <c r="I80" s="41">
        <v>11</v>
      </c>
      <c r="J80" s="41">
        <v>10346</v>
      </c>
      <c r="K80" s="42">
        <v>1</v>
      </c>
      <c r="L80">
        <v>21121</v>
      </c>
    </row>
    <row r="81" spans="1:12" x14ac:dyDescent="0.3">
      <c r="A81" s="58">
        <v>12</v>
      </c>
      <c r="B81" s="58">
        <v>10443</v>
      </c>
      <c r="C81" s="61">
        <v>24</v>
      </c>
      <c r="D81" s="58">
        <v>10453</v>
      </c>
      <c r="E81" s="61">
        <v>24</v>
      </c>
      <c r="F81" s="58">
        <v>10471</v>
      </c>
      <c r="G81" s="64">
        <v>14</v>
      </c>
      <c r="H81" s="64">
        <v>10479</v>
      </c>
      <c r="I81" s="41">
        <v>13</v>
      </c>
      <c r="J81" s="41">
        <v>10487</v>
      </c>
      <c r="K81" s="42">
        <v>0</v>
      </c>
      <c r="L81">
        <v>12211</v>
      </c>
    </row>
    <row r="82" spans="1:12" x14ac:dyDescent="0.3">
      <c r="A82" s="58">
        <v>21</v>
      </c>
      <c r="B82" s="58">
        <v>10586</v>
      </c>
      <c r="C82" s="61">
        <v>11</v>
      </c>
      <c r="D82" s="58">
        <v>10595</v>
      </c>
      <c r="E82" s="61">
        <v>11</v>
      </c>
      <c r="F82" s="58">
        <v>10605</v>
      </c>
      <c r="G82" s="64">
        <v>21</v>
      </c>
      <c r="H82" s="64">
        <v>10614</v>
      </c>
      <c r="I82" s="41">
        <v>11</v>
      </c>
      <c r="J82" s="41">
        <v>10626</v>
      </c>
      <c r="K82" s="42">
        <v>1</v>
      </c>
      <c r="L82">
        <v>21121</v>
      </c>
    </row>
    <row r="83" spans="1:12" x14ac:dyDescent="0.3">
      <c r="A83" s="58">
        <v>12</v>
      </c>
      <c r="B83" s="58">
        <v>10728</v>
      </c>
      <c r="C83" s="61">
        <v>13</v>
      </c>
      <c r="D83" s="58">
        <v>10736</v>
      </c>
      <c r="E83" s="61">
        <v>13</v>
      </c>
      <c r="F83" s="58">
        <v>10746</v>
      </c>
      <c r="G83" s="64">
        <v>14</v>
      </c>
      <c r="H83" s="64">
        <v>10756</v>
      </c>
      <c r="I83" s="41">
        <v>24</v>
      </c>
      <c r="J83" s="41">
        <v>10765</v>
      </c>
      <c r="K83" s="42">
        <v>0</v>
      </c>
      <c r="L83">
        <v>11112</v>
      </c>
    </row>
    <row r="84" spans="1:12" x14ac:dyDescent="0.3">
      <c r="A84" s="58">
        <v>21</v>
      </c>
      <c r="B84" s="58">
        <v>10865</v>
      </c>
      <c r="C84" s="61">
        <v>11</v>
      </c>
      <c r="D84" s="58">
        <v>10872</v>
      </c>
      <c r="E84" s="61">
        <v>11</v>
      </c>
      <c r="F84" s="58">
        <v>10881</v>
      </c>
      <c r="G84" s="64">
        <v>12</v>
      </c>
      <c r="H84" s="64">
        <v>10898</v>
      </c>
      <c r="I84" s="41">
        <v>13</v>
      </c>
      <c r="J84" s="41">
        <v>10905</v>
      </c>
      <c r="K84" s="42">
        <v>0</v>
      </c>
      <c r="L84">
        <v>21111</v>
      </c>
    </row>
    <row r="85" spans="1:12" x14ac:dyDescent="0.3">
      <c r="A85" s="58">
        <v>12</v>
      </c>
      <c r="B85" s="58">
        <v>11013</v>
      </c>
      <c r="C85" s="61">
        <v>24</v>
      </c>
      <c r="D85" s="58">
        <v>11023</v>
      </c>
      <c r="E85" s="61">
        <v>13</v>
      </c>
      <c r="F85" s="58">
        <v>11032</v>
      </c>
      <c r="G85" s="64">
        <v>23</v>
      </c>
      <c r="H85" s="64">
        <v>11042</v>
      </c>
      <c r="I85" s="41">
        <v>13</v>
      </c>
      <c r="J85" s="41">
        <v>11051</v>
      </c>
      <c r="K85" s="42">
        <v>0</v>
      </c>
      <c r="L85">
        <v>12121</v>
      </c>
    </row>
    <row r="86" spans="1:12" x14ac:dyDescent="0.3">
      <c r="A86" s="58">
        <v>21</v>
      </c>
      <c r="B86" s="58">
        <v>11149</v>
      </c>
      <c r="C86" s="61">
        <v>11</v>
      </c>
      <c r="D86" s="58">
        <v>11158</v>
      </c>
      <c r="E86" s="61">
        <v>11</v>
      </c>
      <c r="F86" s="58">
        <v>11168</v>
      </c>
      <c r="G86" s="64">
        <v>21</v>
      </c>
      <c r="H86" s="64">
        <v>11179</v>
      </c>
      <c r="I86" s="41">
        <v>11</v>
      </c>
      <c r="J86" s="41">
        <v>11196</v>
      </c>
      <c r="K86" s="42">
        <v>1</v>
      </c>
      <c r="L86">
        <v>21121</v>
      </c>
    </row>
    <row r="87" spans="1:12" x14ac:dyDescent="0.3">
      <c r="A87" s="58">
        <v>12</v>
      </c>
      <c r="B87" s="58">
        <v>11297</v>
      </c>
      <c r="C87" s="61">
        <v>13</v>
      </c>
      <c r="D87" s="58">
        <v>11303</v>
      </c>
      <c r="E87" s="61">
        <v>24</v>
      </c>
      <c r="F87" s="58">
        <v>11312</v>
      </c>
      <c r="G87" s="64">
        <v>14</v>
      </c>
      <c r="H87" s="64">
        <v>11321</v>
      </c>
      <c r="I87" s="41">
        <v>13</v>
      </c>
      <c r="J87" s="41">
        <v>11329</v>
      </c>
      <c r="K87" s="42">
        <v>0</v>
      </c>
      <c r="L87">
        <v>11211</v>
      </c>
    </row>
    <row r="88" spans="1:12" x14ac:dyDescent="0.3">
      <c r="A88" s="58">
        <v>21</v>
      </c>
      <c r="B88" s="58">
        <v>11427</v>
      </c>
      <c r="C88" s="61">
        <v>11</v>
      </c>
      <c r="D88" s="58">
        <v>11436</v>
      </c>
      <c r="E88" s="61">
        <v>11</v>
      </c>
      <c r="F88" s="58">
        <v>11446</v>
      </c>
      <c r="G88" s="64">
        <v>21</v>
      </c>
      <c r="H88" s="64">
        <v>11455</v>
      </c>
      <c r="I88" s="41">
        <v>11</v>
      </c>
      <c r="J88" s="41">
        <v>11464</v>
      </c>
      <c r="K88" s="42">
        <v>1</v>
      </c>
      <c r="L88">
        <v>21121</v>
      </c>
    </row>
    <row r="89" spans="1:12" x14ac:dyDescent="0.3">
      <c r="A89" s="58">
        <v>21</v>
      </c>
      <c r="B89" s="58">
        <v>11557</v>
      </c>
      <c r="C89" s="61">
        <v>11</v>
      </c>
      <c r="D89" s="58">
        <v>11566</v>
      </c>
      <c r="E89" s="61">
        <v>11</v>
      </c>
      <c r="F89" s="58">
        <v>11575</v>
      </c>
      <c r="G89" s="64">
        <v>21</v>
      </c>
      <c r="H89" s="64">
        <v>11585</v>
      </c>
      <c r="I89" s="41">
        <v>11</v>
      </c>
      <c r="J89" s="41">
        <v>11598</v>
      </c>
      <c r="K89" s="42">
        <v>1</v>
      </c>
      <c r="L89">
        <v>21121</v>
      </c>
    </row>
    <row r="90" spans="1:12" x14ac:dyDescent="0.3">
      <c r="A90" s="58">
        <v>12</v>
      </c>
      <c r="B90" s="58">
        <v>11706</v>
      </c>
      <c r="C90" s="61">
        <v>13</v>
      </c>
      <c r="D90" s="58">
        <v>11715</v>
      </c>
      <c r="E90" s="61">
        <v>24</v>
      </c>
      <c r="F90" s="58">
        <v>11725</v>
      </c>
      <c r="G90" s="64">
        <v>14</v>
      </c>
      <c r="H90" s="64">
        <v>11734</v>
      </c>
      <c r="I90" s="41">
        <v>13</v>
      </c>
      <c r="J90" s="41">
        <v>11743</v>
      </c>
      <c r="K90" s="42">
        <v>0</v>
      </c>
      <c r="L90">
        <v>11211</v>
      </c>
    </row>
    <row r="91" spans="1:12" x14ac:dyDescent="0.3">
      <c r="A91" s="58">
        <v>21</v>
      </c>
      <c r="B91" s="58">
        <v>11840</v>
      </c>
      <c r="C91" s="61">
        <v>11</v>
      </c>
      <c r="D91" s="58">
        <v>11849</v>
      </c>
      <c r="E91" s="61">
        <v>22</v>
      </c>
      <c r="F91" s="58">
        <v>11858</v>
      </c>
      <c r="G91" s="64">
        <v>14</v>
      </c>
      <c r="H91" s="64">
        <v>11868</v>
      </c>
      <c r="I91" s="41">
        <v>13</v>
      </c>
      <c r="J91" s="41">
        <v>11875</v>
      </c>
      <c r="K91" s="42">
        <v>0</v>
      </c>
      <c r="L91">
        <v>21211</v>
      </c>
    </row>
    <row r="92" spans="1:12" x14ac:dyDescent="0.3">
      <c r="A92" s="59">
        <v>12</v>
      </c>
      <c r="B92" s="59">
        <v>11984</v>
      </c>
      <c r="C92" s="62">
        <v>24</v>
      </c>
      <c r="D92" s="59">
        <v>11993</v>
      </c>
      <c r="E92" s="62">
        <v>13</v>
      </c>
      <c r="F92" s="59">
        <v>12003</v>
      </c>
      <c r="G92" s="65">
        <v>14</v>
      </c>
      <c r="H92" s="65">
        <v>12026</v>
      </c>
      <c r="I92" s="40">
        <v>13</v>
      </c>
      <c r="J92" s="40">
        <v>12034</v>
      </c>
      <c r="K92" s="50">
        <v>0</v>
      </c>
      <c r="L92">
        <v>12111</v>
      </c>
    </row>
    <row r="93" spans="1:12" x14ac:dyDescent="0.3">
      <c r="A93" s="59">
        <v>12</v>
      </c>
      <c r="B93" s="59">
        <v>12141</v>
      </c>
      <c r="C93" s="62">
        <v>13</v>
      </c>
      <c r="D93" s="59">
        <v>12151</v>
      </c>
      <c r="E93" s="62">
        <v>24</v>
      </c>
      <c r="F93" s="59">
        <v>12160</v>
      </c>
      <c r="G93" s="65">
        <v>14</v>
      </c>
      <c r="H93" s="65">
        <v>12170</v>
      </c>
      <c r="I93" s="40">
        <v>13</v>
      </c>
      <c r="J93" s="40">
        <v>12178</v>
      </c>
      <c r="K93" s="50">
        <v>0</v>
      </c>
      <c r="L93">
        <v>11211</v>
      </c>
    </row>
    <row r="94" spans="1:12" x14ac:dyDescent="0.3">
      <c r="A94" s="59">
        <v>12</v>
      </c>
      <c r="B94" s="59">
        <v>12279</v>
      </c>
      <c r="C94" s="62">
        <v>13</v>
      </c>
      <c r="D94" s="59">
        <v>12289</v>
      </c>
      <c r="E94" s="62">
        <v>13</v>
      </c>
      <c r="F94" s="59">
        <v>12303</v>
      </c>
      <c r="G94" s="65">
        <v>23</v>
      </c>
      <c r="H94" s="65">
        <v>12312</v>
      </c>
      <c r="I94" s="40">
        <v>13</v>
      </c>
      <c r="J94" s="40">
        <v>12322</v>
      </c>
      <c r="K94" s="50">
        <v>0</v>
      </c>
      <c r="L94">
        <v>11121</v>
      </c>
    </row>
    <row r="95" spans="1:12" x14ac:dyDescent="0.3">
      <c r="A95" s="59">
        <v>12</v>
      </c>
      <c r="B95" s="59">
        <v>12430</v>
      </c>
      <c r="C95" s="62">
        <v>13</v>
      </c>
      <c r="D95" s="59">
        <v>12438</v>
      </c>
      <c r="E95" s="62">
        <v>24</v>
      </c>
      <c r="F95" s="59">
        <v>12448</v>
      </c>
      <c r="G95" s="65">
        <v>14</v>
      </c>
      <c r="H95" s="65">
        <v>12457</v>
      </c>
      <c r="I95" s="40">
        <v>24</v>
      </c>
      <c r="J95" s="40">
        <v>12467</v>
      </c>
      <c r="K95" s="50">
        <v>0</v>
      </c>
      <c r="L95">
        <v>11212</v>
      </c>
    </row>
    <row r="96" spans="1:12" x14ac:dyDescent="0.3">
      <c r="A96" s="59">
        <v>12</v>
      </c>
      <c r="B96" s="59">
        <v>12573</v>
      </c>
      <c r="C96" s="62">
        <v>13</v>
      </c>
      <c r="D96" s="59">
        <v>12582</v>
      </c>
      <c r="E96" s="62">
        <v>24</v>
      </c>
      <c r="F96" s="59">
        <v>12592</v>
      </c>
      <c r="G96" s="65">
        <v>14</v>
      </c>
      <c r="H96" s="65">
        <v>12602</v>
      </c>
      <c r="I96" s="40">
        <v>13</v>
      </c>
      <c r="J96" s="40">
        <v>12621</v>
      </c>
      <c r="K96" s="50">
        <v>0</v>
      </c>
      <c r="L96">
        <v>11211</v>
      </c>
    </row>
    <row r="97" spans="1:12" x14ac:dyDescent="0.3">
      <c r="A97" s="59">
        <v>12</v>
      </c>
      <c r="B97" s="59">
        <v>12734</v>
      </c>
      <c r="C97" s="62">
        <v>13</v>
      </c>
      <c r="D97" s="59">
        <v>12743</v>
      </c>
      <c r="E97" s="62">
        <v>24</v>
      </c>
      <c r="F97" s="59">
        <v>12751</v>
      </c>
      <c r="G97" s="65">
        <v>14</v>
      </c>
      <c r="H97" s="65">
        <v>12760</v>
      </c>
      <c r="I97" s="40">
        <v>24</v>
      </c>
      <c r="J97" s="40">
        <v>12775</v>
      </c>
      <c r="K97" s="50">
        <v>0</v>
      </c>
      <c r="L97">
        <v>11212</v>
      </c>
    </row>
    <row r="98" spans="1:12" x14ac:dyDescent="0.3">
      <c r="A98" s="59">
        <v>21</v>
      </c>
      <c r="B98" s="59">
        <v>12877</v>
      </c>
      <c r="C98" s="62">
        <v>11</v>
      </c>
      <c r="D98" s="59">
        <v>12883</v>
      </c>
      <c r="E98" s="62">
        <v>11</v>
      </c>
      <c r="F98" s="59">
        <v>12892</v>
      </c>
      <c r="G98" s="65">
        <v>21</v>
      </c>
      <c r="H98" s="65">
        <v>12901</v>
      </c>
      <c r="I98" s="40">
        <v>11</v>
      </c>
      <c r="J98" s="40">
        <v>12909</v>
      </c>
      <c r="K98" s="50">
        <v>1</v>
      </c>
      <c r="L98">
        <v>21121</v>
      </c>
    </row>
    <row r="99" spans="1:12" x14ac:dyDescent="0.3">
      <c r="A99" s="59">
        <v>12</v>
      </c>
      <c r="B99" s="59">
        <v>13008</v>
      </c>
      <c r="C99" s="62">
        <v>13</v>
      </c>
      <c r="D99" s="59">
        <v>13014</v>
      </c>
      <c r="E99" s="62">
        <v>24</v>
      </c>
      <c r="F99" s="59">
        <v>13024</v>
      </c>
      <c r="G99" s="65">
        <v>14</v>
      </c>
      <c r="H99" s="65">
        <v>13033</v>
      </c>
      <c r="I99" s="40">
        <v>24</v>
      </c>
      <c r="J99" s="40">
        <v>13043</v>
      </c>
      <c r="K99" s="50">
        <v>0</v>
      </c>
      <c r="L99">
        <v>11212</v>
      </c>
    </row>
    <row r="100" spans="1:12" x14ac:dyDescent="0.3">
      <c r="A100" s="59">
        <v>12</v>
      </c>
      <c r="B100" s="59">
        <v>13148</v>
      </c>
      <c r="C100" s="62">
        <v>13</v>
      </c>
      <c r="D100" s="59">
        <v>13156</v>
      </c>
      <c r="E100" s="62">
        <v>13</v>
      </c>
      <c r="F100" s="59">
        <v>13165</v>
      </c>
      <c r="G100" s="65">
        <v>14</v>
      </c>
      <c r="H100" s="65">
        <v>13174</v>
      </c>
      <c r="I100" s="40">
        <v>24</v>
      </c>
      <c r="J100" s="40">
        <v>13183</v>
      </c>
      <c r="K100" s="50">
        <v>0</v>
      </c>
      <c r="L100">
        <v>11112</v>
      </c>
    </row>
    <row r="101" spans="1:12" x14ac:dyDescent="0.3">
      <c r="A101" s="59">
        <v>12</v>
      </c>
      <c r="B101" s="59">
        <v>13290</v>
      </c>
      <c r="C101" s="62">
        <v>13</v>
      </c>
      <c r="D101" s="59">
        <v>13299</v>
      </c>
      <c r="E101" s="62">
        <v>24</v>
      </c>
      <c r="F101" s="59">
        <v>13307</v>
      </c>
      <c r="G101" s="65">
        <v>14</v>
      </c>
      <c r="H101" s="65">
        <v>13317</v>
      </c>
      <c r="I101" s="40">
        <v>13</v>
      </c>
      <c r="J101" s="40">
        <v>13325</v>
      </c>
      <c r="K101" s="50">
        <v>0</v>
      </c>
      <c r="L101">
        <v>11211</v>
      </c>
    </row>
    <row r="102" spans="1:12" x14ac:dyDescent="0.3">
      <c r="A102" s="59">
        <v>12</v>
      </c>
      <c r="B102" s="59">
        <v>13439</v>
      </c>
      <c r="C102" s="62">
        <v>24</v>
      </c>
      <c r="D102" s="59">
        <v>13449</v>
      </c>
      <c r="E102" s="62">
        <v>13</v>
      </c>
      <c r="F102" s="59">
        <v>13457</v>
      </c>
      <c r="G102" s="65">
        <v>23</v>
      </c>
      <c r="H102" s="65">
        <v>13466</v>
      </c>
      <c r="I102" s="40">
        <v>13</v>
      </c>
      <c r="J102" s="40">
        <v>13475</v>
      </c>
      <c r="K102" s="50">
        <v>0</v>
      </c>
      <c r="L102">
        <v>12121</v>
      </c>
    </row>
    <row r="103" spans="1:12" x14ac:dyDescent="0.3">
      <c r="A103" s="59">
        <v>12</v>
      </c>
      <c r="B103" s="59">
        <v>13582</v>
      </c>
      <c r="C103" s="62">
        <v>24</v>
      </c>
      <c r="D103" s="59">
        <v>13591</v>
      </c>
      <c r="E103" s="62">
        <v>13</v>
      </c>
      <c r="F103" s="59">
        <v>13600</v>
      </c>
      <c r="G103" s="65">
        <v>23</v>
      </c>
      <c r="H103" s="65">
        <v>13608</v>
      </c>
      <c r="I103" s="40">
        <v>13</v>
      </c>
      <c r="J103" s="40">
        <v>13618</v>
      </c>
      <c r="K103" s="50">
        <v>0</v>
      </c>
      <c r="L103">
        <v>12121</v>
      </c>
    </row>
    <row r="104" spans="1:12" x14ac:dyDescent="0.3">
      <c r="A104" s="59">
        <v>21</v>
      </c>
      <c r="B104" s="59">
        <v>13718</v>
      </c>
      <c r="C104" s="62">
        <v>11</v>
      </c>
      <c r="D104" s="59">
        <v>13728</v>
      </c>
      <c r="E104" s="62">
        <v>11</v>
      </c>
      <c r="F104" s="59">
        <v>13736</v>
      </c>
      <c r="G104" s="65">
        <v>21</v>
      </c>
      <c r="H104" s="65">
        <v>13745</v>
      </c>
      <c r="I104" s="40">
        <v>11</v>
      </c>
      <c r="J104" s="40">
        <v>13754</v>
      </c>
      <c r="K104" s="50">
        <v>1</v>
      </c>
      <c r="L104">
        <v>21121</v>
      </c>
    </row>
    <row r="105" spans="1:12" x14ac:dyDescent="0.3">
      <c r="A105" s="59">
        <v>21</v>
      </c>
      <c r="B105" s="59">
        <v>13853</v>
      </c>
      <c r="C105" s="62">
        <v>11</v>
      </c>
      <c r="D105" s="59">
        <v>13863</v>
      </c>
      <c r="E105" s="62">
        <v>11</v>
      </c>
      <c r="F105" s="59">
        <v>13873</v>
      </c>
      <c r="G105" s="65">
        <v>21</v>
      </c>
      <c r="H105" s="65">
        <v>13882</v>
      </c>
      <c r="I105" s="40">
        <v>11</v>
      </c>
      <c r="J105" s="40">
        <v>13891</v>
      </c>
      <c r="K105" s="50">
        <v>1</v>
      </c>
      <c r="L105">
        <v>21121</v>
      </c>
    </row>
    <row r="106" spans="1:12" x14ac:dyDescent="0.3">
      <c r="A106" s="59">
        <v>12</v>
      </c>
      <c r="B106" s="59">
        <v>14001</v>
      </c>
      <c r="C106" s="62">
        <v>24</v>
      </c>
      <c r="D106" s="59">
        <v>14011</v>
      </c>
      <c r="E106" s="62">
        <v>13</v>
      </c>
      <c r="F106" s="59">
        <v>14017</v>
      </c>
      <c r="G106" s="65">
        <v>23</v>
      </c>
      <c r="H106" s="65">
        <v>14023</v>
      </c>
      <c r="I106" s="40">
        <v>13</v>
      </c>
      <c r="J106" s="40">
        <v>14032</v>
      </c>
      <c r="K106" s="50">
        <v>0</v>
      </c>
      <c r="L106">
        <v>12121</v>
      </c>
    </row>
    <row r="107" spans="1:12" x14ac:dyDescent="0.3">
      <c r="A107" s="59">
        <v>12</v>
      </c>
      <c r="B107" s="59">
        <v>14137</v>
      </c>
      <c r="C107" s="62">
        <v>13</v>
      </c>
      <c r="D107" s="59">
        <v>14146</v>
      </c>
      <c r="E107" s="62">
        <v>24</v>
      </c>
      <c r="F107" s="59">
        <v>14154</v>
      </c>
      <c r="G107" s="65">
        <v>14</v>
      </c>
      <c r="H107" s="65">
        <v>14164</v>
      </c>
      <c r="I107" s="40">
        <v>13</v>
      </c>
      <c r="J107" s="40">
        <v>14171</v>
      </c>
      <c r="K107" s="50">
        <v>0</v>
      </c>
      <c r="L107">
        <v>11211</v>
      </c>
    </row>
    <row r="108" spans="1:12" x14ac:dyDescent="0.3">
      <c r="A108" s="59">
        <v>21</v>
      </c>
      <c r="B108" s="59">
        <v>14272</v>
      </c>
      <c r="C108" s="62">
        <v>11</v>
      </c>
      <c r="D108" s="59">
        <v>14283</v>
      </c>
      <c r="E108" s="62">
        <v>11</v>
      </c>
      <c r="F108" s="59">
        <v>14291</v>
      </c>
      <c r="G108" s="65">
        <v>21</v>
      </c>
      <c r="H108" s="65">
        <v>14301</v>
      </c>
      <c r="I108" s="40">
        <v>11</v>
      </c>
      <c r="J108" s="40">
        <v>14310</v>
      </c>
      <c r="K108" s="50">
        <v>1</v>
      </c>
      <c r="L108">
        <v>21121</v>
      </c>
    </row>
    <row r="109" spans="1:12" x14ac:dyDescent="0.3">
      <c r="A109" s="59">
        <v>12</v>
      </c>
      <c r="B109" s="59">
        <v>14415</v>
      </c>
      <c r="C109" s="62">
        <v>24</v>
      </c>
      <c r="D109" s="59">
        <v>14424</v>
      </c>
      <c r="E109" s="62">
        <v>13</v>
      </c>
      <c r="F109" s="59">
        <v>14432</v>
      </c>
      <c r="G109" s="65">
        <v>14</v>
      </c>
      <c r="H109" s="65">
        <v>14442</v>
      </c>
      <c r="I109" s="40">
        <v>24</v>
      </c>
      <c r="J109" s="40">
        <v>14451</v>
      </c>
      <c r="K109" s="50">
        <v>0</v>
      </c>
      <c r="L109">
        <v>12112</v>
      </c>
    </row>
    <row r="110" spans="1:12" x14ac:dyDescent="0.3">
      <c r="A110" s="59">
        <v>12</v>
      </c>
      <c r="B110" s="59">
        <v>14557</v>
      </c>
      <c r="C110" s="62">
        <v>13</v>
      </c>
      <c r="D110" s="59">
        <v>14565</v>
      </c>
      <c r="E110" s="62">
        <v>24</v>
      </c>
      <c r="F110" s="59">
        <v>14573</v>
      </c>
      <c r="G110" s="65">
        <v>14</v>
      </c>
      <c r="H110" s="65">
        <v>14583</v>
      </c>
      <c r="I110" s="40">
        <v>24</v>
      </c>
      <c r="J110" s="40">
        <v>14597</v>
      </c>
      <c r="K110" s="50">
        <v>0</v>
      </c>
      <c r="L110">
        <v>11212</v>
      </c>
    </row>
    <row r="111" spans="1:12" x14ac:dyDescent="0.3">
      <c r="A111" s="59">
        <v>21</v>
      </c>
      <c r="B111" s="59">
        <v>14693</v>
      </c>
      <c r="C111" s="62">
        <v>11</v>
      </c>
      <c r="D111" s="59">
        <v>14704</v>
      </c>
      <c r="E111" s="62">
        <v>11</v>
      </c>
      <c r="F111" s="59">
        <v>14715</v>
      </c>
      <c r="G111" s="65">
        <v>21</v>
      </c>
      <c r="H111" s="65">
        <v>14724</v>
      </c>
      <c r="I111" s="40">
        <v>11</v>
      </c>
      <c r="J111" s="40">
        <v>14736</v>
      </c>
      <c r="K111" s="50">
        <v>1</v>
      </c>
      <c r="L111">
        <v>21121</v>
      </c>
    </row>
    <row r="112" spans="1:12" x14ac:dyDescent="0.3">
      <c r="A112" s="59">
        <v>12</v>
      </c>
      <c r="B112" s="59">
        <v>14839</v>
      </c>
      <c r="C112" s="62">
        <v>13</v>
      </c>
      <c r="D112" s="59">
        <v>14847</v>
      </c>
      <c r="E112" s="62">
        <v>24</v>
      </c>
      <c r="F112" s="59">
        <v>14857</v>
      </c>
      <c r="G112" s="65">
        <v>14</v>
      </c>
      <c r="H112" s="65">
        <v>14866</v>
      </c>
      <c r="I112" s="40">
        <v>13</v>
      </c>
      <c r="J112" s="40">
        <v>14873</v>
      </c>
      <c r="K112" s="50">
        <v>0</v>
      </c>
      <c r="L112">
        <v>11211</v>
      </c>
    </row>
    <row r="113" spans="1:12" x14ac:dyDescent="0.3">
      <c r="A113" s="59">
        <v>12</v>
      </c>
      <c r="B113" s="59">
        <v>14995</v>
      </c>
      <c r="C113" s="62">
        <v>24</v>
      </c>
      <c r="D113" s="59">
        <v>15004</v>
      </c>
      <c r="E113" s="62">
        <v>13</v>
      </c>
      <c r="F113" s="59">
        <v>15013</v>
      </c>
      <c r="G113" s="65">
        <v>14</v>
      </c>
      <c r="H113" s="65">
        <v>15021</v>
      </c>
      <c r="I113" s="40">
        <v>24</v>
      </c>
      <c r="J113" s="40">
        <v>15030</v>
      </c>
      <c r="K113" s="50">
        <v>0</v>
      </c>
      <c r="L113">
        <v>12112</v>
      </c>
    </row>
    <row r="114" spans="1:12" x14ac:dyDescent="0.3">
      <c r="A114" s="59">
        <v>12</v>
      </c>
      <c r="B114" s="59">
        <v>15137</v>
      </c>
      <c r="C114" s="62">
        <v>13</v>
      </c>
      <c r="D114" s="59">
        <v>15143</v>
      </c>
      <c r="E114" s="62">
        <v>24</v>
      </c>
      <c r="F114" s="59">
        <v>15151</v>
      </c>
      <c r="G114" s="65">
        <v>14</v>
      </c>
      <c r="H114" s="65">
        <v>15160</v>
      </c>
      <c r="I114" s="40">
        <v>13</v>
      </c>
      <c r="J114" s="40">
        <v>15167</v>
      </c>
      <c r="K114" s="50">
        <v>0</v>
      </c>
      <c r="L114">
        <v>11211</v>
      </c>
    </row>
    <row r="115" spans="1:12" x14ac:dyDescent="0.3">
      <c r="A115" s="59">
        <v>12</v>
      </c>
      <c r="B115" s="59">
        <v>15275</v>
      </c>
      <c r="C115" s="62">
        <v>24</v>
      </c>
      <c r="D115" s="59">
        <v>15285</v>
      </c>
      <c r="E115" s="62">
        <v>13</v>
      </c>
      <c r="F115" s="59">
        <v>15293</v>
      </c>
      <c r="G115" s="65">
        <v>23</v>
      </c>
      <c r="H115" s="65">
        <v>15302</v>
      </c>
      <c r="I115" s="40">
        <v>13</v>
      </c>
      <c r="J115" s="40">
        <v>15320</v>
      </c>
      <c r="K115" s="50">
        <v>0</v>
      </c>
      <c r="L115">
        <v>12121</v>
      </c>
    </row>
    <row r="116" spans="1:12" x14ac:dyDescent="0.3">
      <c r="A116" s="59">
        <v>21</v>
      </c>
      <c r="B116" s="59">
        <v>15417</v>
      </c>
      <c r="C116" s="62">
        <v>11</v>
      </c>
      <c r="D116" s="59">
        <v>15427</v>
      </c>
      <c r="E116" s="62">
        <v>22</v>
      </c>
      <c r="F116" s="59">
        <v>15436</v>
      </c>
      <c r="G116" s="65">
        <v>14</v>
      </c>
      <c r="H116" s="65">
        <v>15445</v>
      </c>
      <c r="I116" s="40">
        <v>13</v>
      </c>
      <c r="J116" s="40">
        <v>15453</v>
      </c>
      <c r="K116" s="50">
        <v>0</v>
      </c>
      <c r="L116">
        <v>21211</v>
      </c>
    </row>
    <row r="117" spans="1:12" x14ac:dyDescent="0.3">
      <c r="A117" s="59">
        <v>12</v>
      </c>
      <c r="B117" s="59">
        <v>15561</v>
      </c>
      <c r="C117" s="62">
        <v>13</v>
      </c>
      <c r="D117" s="59">
        <v>15569</v>
      </c>
      <c r="E117" s="62">
        <v>24</v>
      </c>
      <c r="F117" s="59">
        <v>15578</v>
      </c>
      <c r="G117" s="65">
        <v>14</v>
      </c>
      <c r="H117" s="65">
        <v>15587</v>
      </c>
      <c r="I117" s="40">
        <v>13</v>
      </c>
      <c r="J117" s="40">
        <v>15596</v>
      </c>
      <c r="K117" s="50">
        <v>0</v>
      </c>
      <c r="L117">
        <v>11211</v>
      </c>
    </row>
    <row r="118" spans="1:12" x14ac:dyDescent="0.3">
      <c r="A118" s="59">
        <v>21</v>
      </c>
      <c r="B118" s="59">
        <v>15698</v>
      </c>
      <c r="C118" s="62">
        <v>11</v>
      </c>
      <c r="D118" s="59">
        <v>15707</v>
      </c>
      <c r="E118" s="62">
        <v>22</v>
      </c>
      <c r="F118" s="59">
        <v>15716</v>
      </c>
      <c r="G118" s="65">
        <v>14</v>
      </c>
      <c r="H118" s="65">
        <v>15726</v>
      </c>
      <c r="I118" s="40">
        <v>24</v>
      </c>
      <c r="J118" s="40">
        <v>15739</v>
      </c>
      <c r="K118" s="50">
        <v>0</v>
      </c>
      <c r="L118">
        <v>21212</v>
      </c>
    </row>
    <row r="119" spans="1:12" x14ac:dyDescent="0.3">
      <c r="A119" s="59">
        <v>12</v>
      </c>
      <c r="B119" s="59">
        <v>15844</v>
      </c>
      <c r="C119" s="62">
        <v>13</v>
      </c>
      <c r="D119" s="59">
        <v>15852</v>
      </c>
      <c r="E119" s="62">
        <v>24</v>
      </c>
      <c r="F119" s="59">
        <v>15861</v>
      </c>
      <c r="G119" s="65">
        <v>14</v>
      </c>
      <c r="H119" s="65">
        <v>15871</v>
      </c>
      <c r="I119" s="40">
        <v>13</v>
      </c>
      <c r="J119" s="40">
        <v>15879</v>
      </c>
      <c r="K119" s="50">
        <v>0</v>
      </c>
      <c r="L119">
        <v>11211</v>
      </c>
    </row>
    <row r="120" spans="1:12" x14ac:dyDescent="0.3">
      <c r="A120" s="58">
        <v>12</v>
      </c>
      <c r="B120" s="58">
        <v>15987</v>
      </c>
      <c r="C120" s="61">
        <v>13</v>
      </c>
      <c r="D120" s="58">
        <v>15997</v>
      </c>
      <c r="E120" s="61">
        <v>24</v>
      </c>
      <c r="F120" s="58">
        <v>16005</v>
      </c>
      <c r="G120" s="64">
        <v>14</v>
      </c>
      <c r="H120" s="64">
        <v>16015</v>
      </c>
      <c r="I120" s="41">
        <v>24</v>
      </c>
      <c r="J120" s="41">
        <v>16025</v>
      </c>
      <c r="K120" s="42">
        <v>0</v>
      </c>
      <c r="L120">
        <v>11212</v>
      </c>
    </row>
    <row r="121" spans="1:12" x14ac:dyDescent="0.3">
      <c r="A121" s="58">
        <v>21</v>
      </c>
      <c r="B121" s="58">
        <v>16120</v>
      </c>
      <c r="C121" s="61">
        <v>11</v>
      </c>
      <c r="D121" s="58">
        <v>16132</v>
      </c>
      <c r="E121" s="61">
        <v>11</v>
      </c>
      <c r="F121" s="58">
        <v>16141</v>
      </c>
      <c r="G121" s="64">
        <v>21</v>
      </c>
      <c r="H121" s="64">
        <v>16149</v>
      </c>
      <c r="I121" s="41">
        <v>11</v>
      </c>
      <c r="J121" s="41">
        <v>16159</v>
      </c>
      <c r="K121" s="42">
        <v>1</v>
      </c>
      <c r="L121">
        <v>21121</v>
      </c>
    </row>
    <row r="122" spans="1:12" x14ac:dyDescent="0.3">
      <c r="A122" s="58">
        <v>21</v>
      </c>
      <c r="B122" s="58">
        <v>16248</v>
      </c>
      <c r="C122" s="61">
        <v>11</v>
      </c>
      <c r="D122" s="58">
        <v>16267</v>
      </c>
      <c r="E122" s="61">
        <v>22</v>
      </c>
      <c r="F122" s="58">
        <v>16276</v>
      </c>
      <c r="G122" s="64">
        <v>14</v>
      </c>
      <c r="H122" s="64">
        <v>16283</v>
      </c>
      <c r="I122" s="41">
        <v>24</v>
      </c>
      <c r="J122" s="41">
        <v>16292</v>
      </c>
      <c r="K122" s="42">
        <v>0</v>
      </c>
      <c r="L122">
        <v>21212</v>
      </c>
    </row>
    <row r="123" spans="1:12" x14ac:dyDescent="0.3">
      <c r="A123" s="58">
        <v>21</v>
      </c>
      <c r="B123" s="58">
        <v>16392</v>
      </c>
      <c r="C123" s="61">
        <v>11</v>
      </c>
      <c r="D123" s="58">
        <v>16401</v>
      </c>
      <c r="E123" s="61">
        <v>22</v>
      </c>
      <c r="F123" s="58">
        <v>16410</v>
      </c>
      <c r="G123" s="64">
        <v>14</v>
      </c>
      <c r="H123" s="64">
        <v>16418</v>
      </c>
      <c r="I123" s="41">
        <v>13</v>
      </c>
      <c r="J123" s="41">
        <v>16426</v>
      </c>
      <c r="K123" s="42">
        <v>0</v>
      </c>
      <c r="L123">
        <v>21211</v>
      </c>
    </row>
    <row r="124" spans="1:12" x14ac:dyDescent="0.3">
      <c r="A124" s="58">
        <v>12</v>
      </c>
      <c r="B124" s="58">
        <v>16532</v>
      </c>
      <c r="C124" s="61">
        <v>24</v>
      </c>
      <c r="D124" s="58">
        <v>16540</v>
      </c>
      <c r="E124" s="61">
        <v>13</v>
      </c>
      <c r="F124" s="58">
        <v>16549</v>
      </c>
      <c r="G124" s="64">
        <v>14</v>
      </c>
      <c r="H124" s="64">
        <v>16557</v>
      </c>
      <c r="I124" s="41">
        <v>13</v>
      </c>
      <c r="J124" s="41">
        <v>16566</v>
      </c>
      <c r="K124" s="42">
        <v>0</v>
      </c>
      <c r="L124">
        <v>12111</v>
      </c>
    </row>
    <row r="125" spans="1:12" x14ac:dyDescent="0.3">
      <c r="A125" s="58">
        <v>12</v>
      </c>
      <c r="B125" s="58">
        <v>16674</v>
      </c>
      <c r="C125" s="61">
        <v>13</v>
      </c>
      <c r="D125" s="58">
        <v>16683</v>
      </c>
      <c r="E125" s="61">
        <v>24</v>
      </c>
      <c r="F125" s="58">
        <v>16692</v>
      </c>
      <c r="G125" s="64">
        <v>14</v>
      </c>
      <c r="H125" s="64">
        <v>16700</v>
      </c>
      <c r="I125" s="41">
        <v>13</v>
      </c>
      <c r="J125" s="41">
        <v>16709</v>
      </c>
      <c r="K125" s="42">
        <v>0</v>
      </c>
      <c r="L125">
        <v>11211</v>
      </c>
    </row>
    <row r="126" spans="1:12" x14ac:dyDescent="0.3">
      <c r="A126" s="58">
        <v>12</v>
      </c>
      <c r="B126" s="58">
        <v>16817</v>
      </c>
      <c r="C126" s="61">
        <v>24</v>
      </c>
      <c r="D126" s="58">
        <v>16827</v>
      </c>
      <c r="E126" s="61">
        <v>24</v>
      </c>
      <c r="F126" s="58">
        <v>16838</v>
      </c>
      <c r="G126" s="64">
        <v>14</v>
      </c>
      <c r="H126" s="64">
        <v>16847</v>
      </c>
      <c r="I126" s="41">
        <v>24</v>
      </c>
      <c r="J126" s="41">
        <v>16857</v>
      </c>
      <c r="K126" s="42">
        <v>0</v>
      </c>
      <c r="L126">
        <v>12212</v>
      </c>
    </row>
    <row r="127" spans="1:12" x14ac:dyDescent="0.3">
      <c r="A127" s="58">
        <v>12</v>
      </c>
      <c r="B127" s="58">
        <v>16963</v>
      </c>
      <c r="C127" s="61">
        <v>24</v>
      </c>
      <c r="D127" s="58">
        <v>16972</v>
      </c>
      <c r="E127" s="61">
        <v>13</v>
      </c>
      <c r="F127" s="58">
        <v>16982</v>
      </c>
      <c r="G127" s="64">
        <v>23</v>
      </c>
      <c r="H127" s="64">
        <v>16991</v>
      </c>
      <c r="I127" s="41">
        <v>13</v>
      </c>
      <c r="J127" s="41">
        <v>17003</v>
      </c>
      <c r="K127" s="42">
        <v>0</v>
      </c>
      <c r="L127">
        <v>12121</v>
      </c>
    </row>
    <row r="128" spans="1:12" x14ac:dyDescent="0.3">
      <c r="A128" s="58">
        <v>12</v>
      </c>
      <c r="B128" s="58">
        <v>17114</v>
      </c>
      <c r="C128" s="61">
        <v>13</v>
      </c>
      <c r="D128" s="58">
        <v>17122</v>
      </c>
      <c r="E128" s="61">
        <v>24</v>
      </c>
      <c r="F128" s="58">
        <v>17130</v>
      </c>
      <c r="G128" s="64">
        <v>14</v>
      </c>
      <c r="H128" s="64">
        <v>17139</v>
      </c>
      <c r="I128" s="41">
        <v>24</v>
      </c>
      <c r="J128" s="41">
        <v>17151</v>
      </c>
      <c r="K128" s="42">
        <v>0</v>
      </c>
      <c r="L128">
        <v>11212</v>
      </c>
    </row>
    <row r="129" spans="1:12" x14ac:dyDescent="0.3">
      <c r="A129" s="58">
        <v>12</v>
      </c>
      <c r="B129" s="58">
        <v>17262</v>
      </c>
      <c r="C129" s="61">
        <v>13</v>
      </c>
      <c r="D129" s="58">
        <v>17270</v>
      </c>
      <c r="E129" s="61">
        <v>13</v>
      </c>
      <c r="F129" s="58">
        <v>17280</v>
      </c>
      <c r="G129" s="64">
        <v>23</v>
      </c>
      <c r="H129" s="64">
        <v>17288</v>
      </c>
      <c r="I129" s="41">
        <v>13</v>
      </c>
      <c r="J129" s="41">
        <v>17298</v>
      </c>
      <c r="K129" s="42">
        <v>0</v>
      </c>
      <c r="L129">
        <v>11121</v>
      </c>
    </row>
    <row r="130" spans="1:12" x14ac:dyDescent="0.3">
      <c r="A130" s="58">
        <v>12</v>
      </c>
      <c r="B130" s="58">
        <v>17407</v>
      </c>
      <c r="C130" s="61">
        <v>13</v>
      </c>
      <c r="D130" s="58">
        <v>17415</v>
      </c>
      <c r="E130" s="61">
        <v>24</v>
      </c>
      <c r="F130" s="58">
        <v>17425</v>
      </c>
      <c r="G130" s="64">
        <v>14</v>
      </c>
      <c r="H130" s="64">
        <v>17434</v>
      </c>
      <c r="I130" s="41">
        <v>13</v>
      </c>
      <c r="J130" s="41">
        <v>17442</v>
      </c>
      <c r="K130" s="42">
        <v>0</v>
      </c>
      <c r="L130">
        <v>11211</v>
      </c>
    </row>
    <row r="131" spans="1:12" x14ac:dyDescent="0.3">
      <c r="A131" s="58">
        <v>12</v>
      </c>
      <c r="B131" s="58">
        <v>17546</v>
      </c>
      <c r="C131" s="61">
        <v>24</v>
      </c>
      <c r="D131" s="58">
        <v>17556</v>
      </c>
      <c r="E131" s="61">
        <v>13</v>
      </c>
      <c r="F131" s="58">
        <v>17564</v>
      </c>
      <c r="G131" s="64">
        <v>23</v>
      </c>
      <c r="H131" s="64">
        <v>17573</v>
      </c>
      <c r="I131" s="41">
        <v>13</v>
      </c>
      <c r="J131" s="41">
        <v>17582</v>
      </c>
      <c r="K131" s="42">
        <v>0</v>
      </c>
      <c r="L131">
        <v>12121</v>
      </c>
    </row>
    <row r="132" spans="1:12" x14ac:dyDescent="0.3">
      <c r="A132" s="58">
        <v>21</v>
      </c>
      <c r="B132" s="58">
        <v>17680</v>
      </c>
      <c r="C132" s="61">
        <v>11</v>
      </c>
      <c r="D132" s="58">
        <v>17689</v>
      </c>
      <c r="E132" s="61">
        <v>11</v>
      </c>
      <c r="F132" s="58">
        <v>17702</v>
      </c>
      <c r="G132" s="64">
        <v>21</v>
      </c>
      <c r="H132" s="64">
        <v>17711</v>
      </c>
      <c r="I132" s="41">
        <v>11</v>
      </c>
      <c r="J132" s="41">
        <v>17720</v>
      </c>
      <c r="K132" s="42">
        <v>1</v>
      </c>
      <c r="L132">
        <v>21121</v>
      </c>
    </row>
    <row r="133" spans="1:12" x14ac:dyDescent="0.3">
      <c r="A133" s="58">
        <v>21</v>
      </c>
      <c r="B133" s="58">
        <v>17816</v>
      </c>
      <c r="C133" s="61">
        <v>11</v>
      </c>
      <c r="D133" s="58">
        <v>17825</v>
      </c>
      <c r="E133" s="61">
        <v>11</v>
      </c>
      <c r="F133" s="58">
        <v>17834</v>
      </c>
      <c r="G133" s="64">
        <v>21</v>
      </c>
      <c r="H133" s="64">
        <v>17844</v>
      </c>
      <c r="I133" s="41">
        <v>11</v>
      </c>
      <c r="J133" s="41">
        <v>17854</v>
      </c>
      <c r="K133" s="42">
        <v>1</v>
      </c>
      <c r="L133">
        <v>21121</v>
      </c>
    </row>
    <row r="134" spans="1:12" x14ac:dyDescent="0.3">
      <c r="A134" s="58">
        <v>21</v>
      </c>
      <c r="B134" s="58">
        <v>17948</v>
      </c>
      <c r="C134" s="61">
        <v>11</v>
      </c>
      <c r="D134" s="58">
        <v>17958</v>
      </c>
      <c r="E134" s="61">
        <v>11</v>
      </c>
      <c r="F134" s="58">
        <v>17972</v>
      </c>
      <c r="G134" s="64">
        <v>21</v>
      </c>
      <c r="H134" s="64">
        <v>17982</v>
      </c>
      <c r="I134" s="41">
        <v>11</v>
      </c>
      <c r="J134" s="41">
        <v>17991</v>
      </c>
      <c r="K134" s="42">
        <v>1</v>
      </c>
      <c r="L134">
        <v>21121</v>
      </c>
    </row>
    <row r="135" spans="1:12" x14ac:dyDescent="0.3">
      <c r="A135" s="58">
        <v>12</v>
      </c>
      <c r="B135" s="58">
        <v>18097</v>
      </c>
      <c r="C135" s="61">
        <v>13</v>
      </c>
      <c r="D135" s="58">
        <v>18106</v>
      </c>
      <c r="E135" s="61">
        <v>24</v>
      </c>
      <c r="F135" s="58">
        <v>18115</v>
      </c>
      <c r="G135" s="64">
        <v>14</v>
      </c>
      <c r="H135" s="64">
        <v>18125</v>
      </c>
      <c r="I135" s="41">
        <v>13</v>
      </c>
      <c r="J135" s="41">
        <v>18134</v>
      </c>
      <c r="K135" s="42">
        <v>0</v>
      </c>
      <c r="L135">
        <v>11211</v>
      </c>
    </row>
    <row r="136" spans="1:12" x14ac:dyDescent="0.3">
      <c r="A136" s="58">
        <v>12</v>
      </c>
      <c r="B136" s="58">
        <v>18246</v>
      </c>
      <c r="C136" s="61">
        <v>13</v>
      </c>
      <c r="D136" s="58">
        <v>18255</v>
      </c>
      <c r="E136" s="61">
        <v>13</v>
      </c>
      <c r="F136" s="58">
        <v>18264</v>
      </c>
      <c r="G136" s="64">
        <v>23</v>
      </c>
      <c r="H136" s="64">
        <v>18274</v>
      </c>
      <c r="I136" s="41">
        <v>13</v>
      </c>
      <c r="J136" s="41">
        <v>18283</v>
      </c>
      <c r="K136" s="42">
        <v>0</v>
      </c>
      <c r="L136">
        <v>11121</v>
      </c>
    </row>
    <row r="137" spans="1:12" x14ac:dyDescent="0.3">
      <c r="A137" s="58">
        <v>12</v>
      </c>
      <c r="B137" s="58">
        <v>18390</v>
      </c>
      <c r="C137" s="61">
        <v>13</v>
      </c>
      <c r="D137" s="58">
        <v>18402</v>
      </c>
      <c r="E137" s="61">
        <v>13</v>
      </c>
      <c r="F137" s="58">
        <v>18414</v>
      </c>
      <c r="G137" s="64">
        <v>23</v>
      </c>
      <c r="H137" s="64">
        <v>18425</v>
      </c>
      <c r="I137" s="41">
        <v>13</v>
      </c>
      <c r="J137" s="41">
        <v>18435</v>
      </c>
      <c r="K137" s="42">
        <v>0</v>
      </c>
      <c r="L137">
        <v>11121</v>
      </c>
    </row>
    <row r="138" spans="1:12" x14ac:dyDescent="0.3">
      <c r="A138" s="58">
        <v>12</v>
      </c>
      <c r="B138" s="58">
        <v>18541</v>
      </c>
      <c r="C138" s="61">
        <v>13</v>
      </c>
      <c r="D138" s="58">
        <v>18550</v>
      </c>
      <c r="E138" s="61">
        <v>24</v>
      </c>
      <c r="F138" s="58">
        <v>18559</v>
      </c>
      <c r="G138" s="64">
        <v>14</v>
      </c>
      <c r="H138" s="64">
        <v>18568</v>
      </c>
      <c r="I138" s="41">
        <v>13</v>
      </c>
      <c r="J138" s="41">
        <v>18576</v>
      </c>
      <c r="K138" s="42">
        <v>0</v>
      </c>
      <c r="L138">
        <v>11211</v>
      </c>
    </row>
    <row r="139" spans="1:12" x14ac:dyDescent="0.3">
      <c r="A139" s="58">
        <v>12</v>
      </c>
      <c r="B139" s="58">
        <v>18690</v>
      </c>
      <c r="C139" s="61">
        <v>13</v>
      </c>
      <c r="D139" s="58">
        <v>18699</v>
      </c>
      <c r="E139" s="61">
        <v>24</v>
      </c>
      <c r="F139" s="58">
        <v>18707</v>
      </c>
      <c r="G139" s="64">
        <v>14</v>
      </c>
      <c r="H139" s="64">
        <v>18717</v>
      </c>
      <c r="I139" s="41">
        <v>13</v>
      </c>
      <c r="J139" s="41">
        <v>18726</v>
      </c>
      <c r="K139" s="42">
        <v>0</v>
      </c>
      <c r="L139">
        <v>11211</v>
      </c>
    </row>
    <row r="140" spans="1:12" x14ac:dyDescent="0.3">
      <c r="A140" s="58">
        <v>21</v>
      </c>
      <c r="B140" s="58">
        <v>18828</v>
      </c>
      <c r="C140" s="61">
        <v>11</v>
      </c>
      <c r="D140" s="58">
        <v>18838</v>
      </c>
      <c r="E140" s="61">
        <v>22</v>
      </c>
      <c r="F140" s="58">
        <v>18847</v>
      </c>
      <c r="G140" s="64">
        <v>14</v>
      </c>
      <c r="H140" s="64">
        <v>18856</v>
      </c>
      <c r="I140" s="41">
        <v>13</v>
      </c>
      <c r="J140" s="41">
        <v>18865</v>
      </c>
      <c r="K140" s="42">
        <v>0</v>
      </c>
      <c r="L140">
        <v>21211</v>
      </c>
    </row>
    <row r="141" spans="1:12" x14ac:dyDescent="0.3">
      <c r="A141" s="58">
        <v>12</v>
      </c>
      <c r="B141" s="58">
        <v>18971</v>
      </c>
      <c r="C141" s="61">
        <v>24</v>
      </c>
      <c r="D141" s="58">
        <v>18980</v>
      </c>
      <c r="E141" s="61">
        <v>13</v>
      </c>
      <c r="F141" s="58">
        <v>18989</v>
      </c>
      <c r="G141" s="64">
        <v>23</v>
      </c>
      <c r="H141" s="64">
        <v>18999</v>
      </c>
      <c r="I141" s="41">
        <v>13</v>
      </c>
      <c r="J141" s="41">
        <v>19012</v>
      </c>
      <c r="K141" s="42">
        <v>0</v>
      </c>
      <c r="L141">
        <v>12121</v>
      </c>
    </row>
    <row r="142" spans="1:12" x14ac:dyDescent="0.3">
      <c r="A142" s="58">
        <v>21</v>
      </c>
      <c r="B142" s="58">
        <v>19109</v>
      </c>
      <c r="C142" s="61">
        <v>11</v>
      </c>
      <c r="D142" s="58">
        <v>19119</v>
      </c>
      <c r="E142" s="61">
        <v>11</v>
      </c>
      <c r="F142" s="58">
        <v>19132</v>
      </c>
      <c r="G142" s="64">
        <v>21</v>
      </c>
      <c r="H142" s="64">
        <v>19142</v>
      </c>
      <c r="I142" s="41">
        <v>11</v>
      </c>
      <c r="J142" s="41">
        <v>19152</v>
      </c>
      <c r="K142" s="42">
        <v>1</v>
      </c>
      <c r="L142">
        <v>21121</v>
      </c>
    </row>
    <row r="143" spans="1:12" x14ac:dyDescent="0.3">
      <c r="A143" s="58">
        <v>12</v>
      </c>
      <c r="B143" s="58">
        <v>19253</v>
      </c>
      <c r="C143" s="61">
        <v>13</v>
      </c>
      <c r="D143" s="58">
        <v>19264</v>
      </c>
      <c r="E143" s="61">
        <v>13</v>
      </c>
      <c r="F143" s="58">
        <v>19287</v>
      </c>
      <c r="G143" s="64">
        <v>14</v>
      </c>
      <c r="H143" s="64">
        <v>19306</v>
      </c>
      <c r="I143" s="41">
        <v>13</v>
      </c>
      <c r="J143" s="41">
        <v>19315</v>
      </c>
      <c r="K143" s="42">
        <v>0</v>
      </c>
      <c r="L143">
        <v>11111</v>
      </c>
    </row>
    <row r="144" spans="1:12" x14ac:dyDescent="0.3">
      <c r="A144" s="58">
        <v>12</v>
      </c>
      <c r="B144" s="58">
        <v>19423</v>
      </c>
      <c r="C144" s="61">
        <v>13</v>
      </c>
      <c r="D144" s="58">
        <v>19432</v>
      </c>
      <c r="E144" s="61">
        <v>24</v>
      </c>
      <c r="F144" s="58">
        <v>19441</v>
      </c>
      <c r="G144" s="64">
        <v>14</v>
      </c>
      <c r="H144" s="64">
        <v>19447</v>
      </c>
      <c r="I144" s="41">
        <v>24</v>
      </c>
      <c r="J144" s="41">
        <v>19457</v>
      </c>
      <c r="K144" s="42">
        <v>0</v>
      </c>
      <c r="L144">
        <v>11212</v>
      </c>
    </row>
    <row r="145" spans="1:12" x14ac:dyDescent="0.3">
      <c r="A145" s="58">
        <v>12</v>
      </c>
      <c r="B145" s="58">
        <v>19561</v>
      </c>
      <c r="C145" s="61">
        <v>13</v>
      </c>
      <c r="D145" s="58">
        <v>19570</v>
      </c>
      <c r="E145" s="61">
        <v>24</v>
      </c>
      <c r="F145" s="58">
        <v>19584</v>
      </c>
      <c r="G145" s="64">
        <v>14</v>
      </c>
      <c r="H145" s="64">
        <v>19592</v>
      </c>
      <c r="I145" s="41">
        <v>24</v>
      </c>
      <c r="J145" s="41">
        <v>19605</v>
      </c>
      <c r="K145" s="42">
        <v>0</v>
      </c>
      <c r="L145">
        <v>11212</v>
      </c>
    </row>
    <row r="146" spans="1:12" x14ac:dyDescent="0.3">
      <c r="A146" s="58">
        <v>12</v>
      </c>
      <c r="B146" s="58">
        <v>19718</v>
      </c>
      <c r="C146" s="61">
        <v>13</v>
      </c>
      <c r="D146" s="58">
        <v>19727</v>
      </c>
      <c r="E146" s="61">
        <v>24</v>
      </c>
      <c r="F146" s="58">
        <v>19736</v>
      </c>
      <c r="G146" s="64">
        <v>14</v>
      </c>
      <c r="H146" s="64">
        <v>19745</v>
      </c>
      <c r="I146" s="41">
        <v>13</v>
      </c>
      <c r="J146" s="41">
        <v>19764</v>
      </c>
      <c r="K146" s="42">
        <v>0</v>
      </c>
      <c r="L146">
        <v>11211</v>
      </c>
    </row>
    <row r="147" spans="1:12" x14ac:dyDescent="0.3">
      <c r="A147" s="58">
        <v>12</v>
      </c>
      <c r="B147" s="58">
        <v>19865</v>
      </c>
      <c r="C147" s="61">
        <v>13</v>
      </c>
      <c r="D147" s="58">
        <v>19870</v>
      </c>
      <c r="E147" s="61">
        <v>13</v>
      </c>
      <c r="F147" s="58">
        <v>19879</v>
      </c>
      <c r="G147" s="64">
        <v>14</v>
      </c>
      <c r="H147" s="64">
        <v>19893</v>
      </c>
      <c r="I147" s="41">
        <v>24</v>
      </c>
      <c r="J147" s="41">
        <v>19902</v>
      </c>
      <c r="K147" s="42">
        <v>0</v>
      </c>
      <c r="L147">
        <v>11112</v>
      </c>
    </row>
    <row r="148" spans="1:12" x14ac:dyDescent="0.3">
      <c r="A148" s="59">
        <v>21</v>
      </c>
      <c r="B148" s="59">
        <v>20006</v>
      </c>
      <c r="C148" s="62">
        <v>11</v>
      </c>
      <c r="D148" s="59">
        <v>20017</v>
      </c>
      <c r="E148" s="62">
        <v>11</v>
      </c>
      <c r="F148" s="59">
        <v>20026</v>
      </c>
      <c r="G148" s="65">
        <v>21</v>
      </c>
      <c r="H148" s="65">
        <v>20035</v>
      </c>
      <c r="I148" s="40">
        <v>11</v>
      </c>
      <c r="J148" s="40">
        <v>20044</v>
      </c>
      <c r="K148" s="50">
        <v>1</v>
      </c>
      <c r="L148">
        <v>21121</v>
      </c>
    </row>
    <row r="149" spans="1:12" x14ac:dyDescent="0.3">
      <c r="A149" s="59">
        <v>12</v>
      </c>
      <c r="B149" s="59">
        <v>20148</v>
      </c>
      <c r="C149" s="62">
        <v>13</v>
      </c>
      <c r="D149" s="59">
        <v>20153</v>
      </c>
      <c r="E149" s="62">
        <v>13</v>
      </c>
      <c r="F149" s="59">
        <v>20161</v>
      </c>
      <c r="G149" s="65">
        <v>23</v>
      </c>
      <c r="H149" s="65">
        <v>20170</v>
      </c>
      <c r="I149" s="40">
        <v>13</v>
      </c>
      <c r="J149" s="40">
        <v>20178</v>
      </c>
      <c r="K149" s="50">
        <v>0</v>
      </c>
      <c r="L149">
        <v>11121</v>
      </c>
    </row>
    <row r="150" spans="1:12" x14ac:dyDescent="0.3">
      <c r="A150" s="59">
        <v>12</v>
      </c>
      <c r="B150" s="59">
        <v>20287</v>
      </c>
      <c r="C150" s="62">
        <v>13</v>
      </c>
      <c r="D150" s="59">
        <v>20299</v>
      </c>
      <c r="E150" s="62">
        <v>24</v>
      </c>
      <c r="F150" s="59">
        <v>20310</v>
      </c>
      <c r="G150" s="65">
        <v>14</v>
      </c>
      <c r="H150" s="65">
        <v>20323</v>
      </c>
      <c r="I150" s="40">
        <v>24</v>
      </c>
      <c r="J150" s="40">
        <v>20357</v>
      </c>
      <c r="K150" s="50">
        <v>0</v>
      </c>
      <c r="L150">
        <v>11212</v>
      </c>
    </row>
    <row r="151" spans="1:12" x14ac:dyDescent="0.3">
      <c r="A151" s="59">
        <v>12</v>
      </c>
      <c r="B151" s="59">
        <v>20458</v>
      </c>
      <c r="C151" s="62">
        <v>13</v>
      </c>
      <c r="D151" s="59">
        <v>20464</v>
      </c>
      <c r="E151" s="62">
        <v>13</v>
      </c>
      <c r="F151" s="59">
        <v>20479</v>
      </c>
      <c r="G151" s="65">
        <v>14</v>
      </c>
      <c r="H151" s="65">
        <v>20489</v>
      </c>
      <c r="I151" s="40">
        <v>24</v>
      </c>
      <c r="J151" s="40">
        <v>20497</v>
      </c>
      <c r="K151" s="50">
        <v>0</v>
      </c>
      <c r="L151">
        <v>11112</v>
      </c>
    </row>
    <row r="152" spans="1:12" x14ac:dyDescent="0.3">
      <c r="A152" s="59">
        <v>12</v>
      </c>
      <c r="B152" s="59">
        <v>20600</v>
      </c>
      <c r="C152" s="62">
        <v>13</v>
      </c>
      <c r="D152" s="59">
        <v>20609</v>
      </c>
      <c r="E152" s="62">
        <v>24</v>
      </c>
      <c r="F152" s="59">
        <v>20619</v>
      </c>
      <c r="G152" s="65">
        <v>14</v>
      </c>
      <c r="H152" s="65">
        <v>20631</v>
      </c>
      <c r="I152" s="40">
        <v>13</v>
      </c>
      <c r="J152" s="40">
        <v>20639</v>
      </c>
      <c r="K152" s="50">
        <v>0</v>
      </c>
      <c r="L152">
        <v>11211</v>
      </c>
    </row>
    <row r="153" spans="1:12" x14ac:dyDescent="0.3">
      <c r="A153" s="59">
        <v>12</v>
      </c>
      <c r="B153" s="59">
        <v>20745</v>
      </c>
      <c r="C153" s="62">
        <v>13</v>
      </c>
      <c r="D153" s="59">
        <v>20751</v>
      </c>
      <c r="E153" s="62">
        <v>13</v>
      </c>
      <c r="F153" s="59">
        <v>20759</v>
      </c>
      <c r="G153" s="65">
        <v>23</v>
      </c>
      <c r="H153" s="65">
        <v>20768</v>
      </c>
      <c r="I153" s="40">
        <v>13</v>
      </c>
      <c r="J153" s="40">
        <v>20777</v>
      </c>
      <c r="K153" s="50">
        <v>0</v>
      </c>
      <c r="L153">
        <v>11121</v>
      </c>
    </row>
    <row r="154" spans="1:12" x14ac:dyDescent="0.3">
      <c r="A154" s="59">
        <v>12</v>
      </c>
      <c r="B154" s="59">
        <v>20878</v>
      </c>
      <c r="C154" s="62">
        <v>13</v>
      </c>
      <c r="D154" s="59">
        <v>20885</v>
      </c>
      <c r="E154" s="62">
        <v>13</v>
      </c>
      <c r="F154" s="59">
        <v>20892</v>
      </c>
      <c r="G154" s="65">
        <v>14</v>
      </c>
      <c r="H154" s="65">
        <v>20907</v>
      </c>
      <c r="I154" s="40">
        <v>24</v>
      </c>
      <c r="J154" s="40">
        <v>20916</v>
      </c>
      <c r="K154" s="50">
        <v>0</v>
      </c>
      <c r="L154">
        <v>11112</v>
      </c>
    </row>
    <row r="155" spans="1:12" x14ac:dyDescent="0.3">
      <c r="A155" s="59">
        <v>21</v>
      </c>
      <c r="B155" s="59">
        <v>21013</v>
      </c>
      <c r="C155" s="62">
        <v>11</v>
      </c>
      <c r="D155" s="59">
        <v>21023</v>
      </c>
      <c r="E155" s="62">
        <v>11</v>
      </c>
      <c r="F155" s="59">
        <v>21031</v>
      </c>
      <c r="G155" s="65">
        <v>21</v>
      </c>
      <c r="H155" s="65">
        <v>21040</v>
      </c>
      <c r="I155" s="40">
        <v>11</v>
      </c>
      <c r="J155" s="40">
        <v>21049</v>
      </c>
      <c r="K155" s="50">
        <v>1</v>
      </c>
      <c r="L155">
        <v>21121</v>
      </c>
    </row>
    <row r="156" spans="1:12" x14ac:dyDescent="0.3">
      <c r="A156" s="59">
        <v>12</v>
      </c>
      <c r="B156" s="59">
        <v>21152</v>
      </c>
      <c r="C156" s="62">
        <v>13</v>
      </c>
      <c r="D156" s="59">
        <v>21157</v>
      </c>
      <c r="E156" s="62">
        <v>13</v>
      </c>
      <c r="F156" s="59">
        <v>21166</v>
      </c>
      <c r="G156" s="65">
        <v>23</v>
      </c>
      <c r="H156" s="65">
        <v>21175</v>
      </c>
      <c r="I156" s="40">
        <v>13</v>
      </c>
      <c r="J156" s="40">
        <v>21184</v>
      </c>
      <c r="K156" s="50">
        <v>0</v>
      </c>
      <c r="L156">
        <v>11121</v>
      </c>
    </row>
    <row r="157" spans="1:12" x14ac:dyDescent="0.3">
      <c r="A157" s="59">
        <v>12</v>
      </c>
      <c r="B157" s="59">
        <v>21292</v>
      </c>
      <c r="C157" s="62">
        <v>13</v>
      </c>
      <c r="D157" s="59">
        <v>21297</v>
      </c>
      <c r="E157" s="62">
        <v>13</v>
      </c>
      <c r="F157" s="59">
        <v>21305</v>
      </c>
      <c r="G157" s="65">
        <v>23</v>
      </c>
      <c r="H157" s="65">
        <v>21314</v>
      </c>
      <c r="I157" s="40">
        <v>13</v>
      </c>
      <c r="J157" s="40">
        <v>21323</v>
      </c>
      <c r="K157" s="50">
        <v>0</v>
      </c>
      <c r="L157">
        <v>11121</v>
      </c>
    </row>
    <row r="158" spans="1:12" x14ac:dyDescent="0.3">
      <c r="A158" s="59">
        <v>12</v>
      </c>
      <c r="B158" s="59">
        <v>21432</v>
      </c>
      <c r="C158" s="62">
        <v>13</v>
      </c>
      <c r="D158" s="59">
        <v>21441</v>
      </c>
      <c r="E158" s="62">
        <v>24</v>
      </c>
      <c r="F158" s="59">
        <v>21449</v>
      </c>
      <c r="G158" s="65">
        <v>14</v>
      </c>
      <c r="H158" s="65">
        <v>21458</v>
      </c>
      <c r="I158" s="40">
        <v>13</v>
      </c>
      <c r="J158" s="40">
        <v>21466</v>
      </c>
      <c r="K158" s="50">
        <v>0</v>
      </c>
      <c r="L158">
        <v>11211</v>
      </c>
    </row>
    <row r="159" spans="1:12" x14ac:dyDescent="0.3">
      <c r="A159" s="59">
        <v>12</v>
      </c>
      <c r="B159" s="59">
        <v>21575</v>
      </c>
      <c r="C159" s="62">
        <v>13</v>
      </c>
      <c r="D159" s="59">
        <v>21584</v>
      </c>
      <c r="E159" s="62">
        <v>24</v>
      </c>
      <c r="F159" s="59">
        <v>21594</v>
      </c>
      <c r="G159" s="65">
        <v>14</v>
      </c>
      <c r="H159" s="65">
        <v>21604</v>
      </c>
      <c r="I159" s="40">
        <v>24</v>
      </c>
      <c r="J159" s="40">
        <v>21613</v>
      </c>
      <c r="K159" s="50">
        <v>0</v>
      </c>
      <c r="L159">
        <v>11212</v>
      </c>
    </row>
    <row r="160" spans="1:12" x14ac:dyDescent="0.3">
      <c r="A160" s="59">
        <v>12</v>
      </c>
      <c r="B160" s="59">
        <v>21724</v>
      </c>
      <c r="C160" s="62">
        <v>13</v>
      </c>
      <c r="D160" s="59">
        <v>21737</v>
      </c>
      <c r="E160" s="62">
        <v>24</v>
      </c>
      <c r="F160" s="59">
        <v>21746</v>
      </c>
      <c r="G160" s="65">
        <v>14</v>
      </c>
      <c r="H160" s="65">
        <v>21755</v>
      </c>
      <c r="I160" s="40">
        <v>24</v>
      </c>
      <c r="J160" s="40">
        <v>21769</v>
      </c>
      <c r="K160" s="50">
        <v>0</v>
      </c>
      <c r="L160">
        <v>11212</v>
      </c>
    </row>
    <row r="161" spans="1:12" x14ac:dyDescent="0.3">
      <c r="A161" s="59">
        <v>12</v>
      </c>
      <c r="B161" s="59">
        <v>21872</v>
      </c>
      <c r="C161" s="62">
        <v>13</v>
      </c>
      <c r="D161" s="59">
        <v>21884</v>
      </c>
      <c r="E161" s="62">
        <v>24</v>
      </c>
      <c r="F161" s="59">
        <v>21893</v>
      </c>
      <c r="G161" s="65">
        <v>14</v>
      </c>
      <c r="H161" s="65">
        <v>21902</v>
      </c>
      <c r="I161" s="40">
        <v>13</v>
      </c>
      <c r="J161" s="40">
        <v>21912</v>
      </c>
      <c r="K161" s="50">
        <v>0</v>
      </c>
      <c r="L161">
        <v>11211</v>
      </c>
    </row>
    <row r="162" spans="1:12" x14ac:dyDescent="0.3">
      <c r="A162" s="59">
        <v>21</v>
      </c>
      <c r="B162" s="59">
        <v>22008</v>
      </c>
      <c r="C162" s="62">
        <v>11</v>
      </c>
      <c r="D162" s="59">
        <v>22021</v>
      </c>
      <c r="E162" s="62">
        <v>22</v>
      </c>
      <c r="F162" s="59">
        <v>22029</v>
      </c>
      <c r="G162" s="65">
        <v>14</v>
      </c>
      <c r="H162" s="65">
        <v>22036</v>
      </c>
      <c r="I162" s="40">
        <v>24</v>
      </c>
      <c r="J162" s="40">
        <v>22045</v>
      </c>
      <c r="K162" s="50">
        <v>0</v>
      </c>
      <c r="L162">
        <v>21212</v>
      </c>
    </row>
    <row r="163" spans="1:12" x14ac:dyDescent="0.3">
      <c r="A163" s="59">
        <v>21</v>
      </c>
      <c r="B163" s="59">
        <v>22160</v>
      </c>
      <c r="C163" s="62">
        <v>11</v>
      </c>
      <c r="D163" s="59">
        <v>22170</v>
      </c>
      <c r="E163" s="62">
        <v>22</v>
      </c>
      <c r="F163" s="59">
        <v>22180</v>
      </c>
      <c r="G163" s="65">
        <v>14</v>
      </c>
      <c r="H163" s="65">
        <v>22189</v>
      </c>
      <c r="I163" s="40">
        <v>24</v>
      </c>
      <c r="J163" s="40">
        <v>22201</v>
      </c>
      <c r="K163" s="50">
        <v>0</v>
      </c>
      <c r="L163">
        <v>21212</v>
      </c>
    </row>
    <row r="164" spans="1:12" x14ac:dyDescent="0.3">
      <c r="A164" s="59">
        <v>12</v>
      </c>
      <c r="B164" s="59">
        <v>22309</v>
      </c>
      <c r="C164" s="62">
        <v>13</v>
      </c>
      <c r="D164" s="59">
        <v>22318</v>
      </c>
      <c r="E164" s="62">
        <v>24</v>
      </c>
      <c r="F164" s="59">
        <v>22327</v>
      </c>
      <c r="G164" s="65">
        <v>14</v>
      </c>
      <c r="H164" s="65">
        <v>22336</v>
      </c>
      <c r="I164" s="40">
        <v>13</v>
      </c>
      <c r="J164" s="40">
        <v>22348</v>
      </c>
      <c r="K164" s="50">
        <v>0</v>
      </c>
      <c r="L164">
        <v>11211</v>
      </c>
    </row>
    <row r="165" spans="1:12" x14ac:dyDescent="0.3">
      <c r="A165" s="59">
        <v>12</v>
      </c>
      <c r="B165" s="59">
        <v>22458</v>
      </c>
      <c r="C165" s="62">
        <v>13</v>
      </c>
      <c r="D165" s="59">
        <v>22466</v>
      </c>
      <c r="E165" s="62">
        <v>24</v>
      </c>
      <c r="F165" s="59">
        <v>22474</v>
      </c>
      <c r="G165" s="65">
        <v>14</v>
      </c>
      <c r="H165" s="65">
        <v>22483</v>
      </c>
      <c r="I165" s="40">
        <v>13</v>
      </c>
      <c r="J165" s="40">
        <v>22492</v>
      </c>
      <c r="K165" s="50">
        <v>0</v>
      </c>
      <c r="L165">
        <v>11211</v>
      </c>
    </row>
    <row r="166" spans="1:12" x14ac:dyDescent="0.3">
      <c r="A166" s="59">
        <v>12</v>
      </c>
      <c r="B166" s="59">
        <v>22607</v>
      </c>
      <c r="C166" s="62">
        <v>13</v>
      </c>
      <c r="D166" s="59">
        <v>22621</v>
      </c>
      <c r="E166" s="62">
        <v>24</v>
      </c>
      <c r="F166" s="59">
        <v>22630</v>
      </c>
      <c r="G166" s="65">
        <v>14</v>
      </c>
      <c r="H166" s="65">
        <v>22639</v>
      </c>
      <c r="I166" s="40">
        <v>13</v>
      </c>
      <c r="J166" s="40">
        <v>22652</v>
      </c>
      <c r="K166" s="50">
        <v>0</v>
      </c>
      <c r="L166">
        <v>11211</v>
      </c>
    </row>
    <row r="167" spans="1:12" x14ac:dyDescent="0.3">
      <c r="A167" s="59">
        <v>12</v>
      </c>
      <c r="B167" s="59">
        <v>22764</v>
      </c>
      <c r="C167" s="62">
        <v>13</v>
      </c>
      <c r="D167" s="59">
        <v>22772</v>
      </c>
      <c r="E167" s="62">
        <v>24</v>
      </c>
      <c r="F167" s="59">
        <v>22780</v>
      </c>
      <c r="G167" s="65">
        <v>14</v>
      </c>
      <c r="H167" s="65">
        <v>22789</v>
      </c>
      <c r="I167" s="40">
        <v>24</v>
      </c>
      <c r="J167" s="40">
        <v>22799</v>
      </c>
      <c r="K167" s="50">
        <v>0</v>
      </c>
      <c r="L167">
        <v>11212</v>
      </c>
    </row>
    <row r="168" spans="1:12" x14ac:dyDescent="0.3">
      <c r="A168" s="59">
        <v>12</v>
      </c>
      <c r="B168" s="59">
        <v>22907</v>
      </c>
      <c r="C168" s="62">
        <v>13</v>
      </c>
      <c r="D168" s="59">
        <v>22916</v>
      </c>
      <c r="E168" s="62">
        <v>24</v>
      </c>
      <c r="F168" s="59">
        <v>22925</v>
      </c>
      <c r="G168" s="65">
        <v>14</v>
      </c>
      <c r="H168" s="65">
        <v>22941</v>
      </c>
      <c r="I168" s="40">
        <v>13</v>
      </c>
      <c r="J168" s="40">
        <v>22949</v>
      </c>
      <c r="K168" s="50">
        <v>0</v>
      </c>
      <c r="L168">
        <v>11211</v>
      </c>
    </row>
    <row r="169" spans="1:12" x14ac:dyDescent="0.3">
      <c r="A169" s="59">
        <v>21</v>
      </c>
      <c r="B169" s="59">
        <v>23063</v>
      </c>
      <c r="C169" s="62">
        <v>11</v>
      </c>
      <c r="D169" s="59">
        <v>23072</v>
      </c>
      <c r="E169" s="62">
        <v>11</v>
      </c>
      <c r="F169" s="59">
        <v>23081</v>
      </c>
      <c r="G169" s="65">
        <v>21</v>
      </c>
      <c r="H169" s="65">
        <v>23090</v>
      </c>
      <c r="I169" s="40">
        <v>11</v>
      </c>
      <c r="J169" s="40">
        <v>23099</v>
      </c>
      <c r="K169" s="50">
        <v>1</v>
      </c>
      <c r="L169">
        <v>21121</v>
      </c>
    </row>
    <row r="170" spans="1:12" x14ac:dyDescent="0.3">
      <c r="A170" s="59">
        <v>12</v>
      </c>
      <c r="B170" s="59">
        <v>23203</v>
      </c>
      <c r="C170" s="62">
        <v>13</v>
      </c>
      <c r="D170" s="59">
        <v>23208</v>
      </c>
      <c r="E170" s="62">
        <v>13</v>
      </c>
      <c r="F170" s="59">
        <v>23216</v>
      </c>
      <c r="G170" s="65">
        <v>23</v>
      </c>
      <c r="H170" s="65">
        <v>23224</v>
      </c>
      <c r="I170" s="40">
        <v>13</v>
      </c>
      <c r="J170" s="40">
        <v>23236</v>
      </c>
      <c r="K170" s="50">
        <v>0</v>
      </c>
      <c r="L170">
        <v>11121</v>
      </c>
    </row>
    <row r="171" spans="1:12" x14ac:dyDescent="0.3">
      <c r="A171" s="59">
        <v>21</v>
      </c>
      <c r="B171" s="59">
        <v>23343</v>
      </c>
      <c r="C171" s="62">
        <v>11</v>
      </c>
      <c r="D171" s="59">
        <v>23355</v>
      </c>
      <c r="E171" s="62">
        <v>22</v>
      </c>
      <c r="F171" s="59">
        <v>23364</v>
      </c>
      <c r="G171" s="65">
        <v>14</v>
      </c>
      <c r="H171" s="65">
        <v>23373</v>
      </c>
      <c r="I171" s="40">
        <v>24</v>
      </c>
      <c r="J171" s="40">
        <v>23382</v>
      </c>
      <c r="K171" s="50">
        <v>0</v>
      </c>
      <c r="L171">
        <v>21212</v>
      </c>
    </row>
    <row r="172" spans="1:12" x14ac:dyDescent="0.3">
      <c r="A172" s="59">
        <v>12</v>
      </c>
      <c r="B172" s="59">
        <v>23492</v>
      </c>
      <c r="C172" s="62">
        <v>13</v>
      </c>
      <c r="D172" s="59">
        <v>23500</v>
      </c>
      <c r="E172" s="62">
        <v>24</v>
      </c>
      <c r="F172" s="59">
        <v>23508</v>
      </c>
      <c r="G172" s="65">
        <v>14</v>
      </c>
      <c r="H172" s="65">
        <v>23518</v>
      </c>
      <c r="I172" s="40">
        <v>24</v>
      </c>
      <c r="J172" s="40">
        <v>23528</v>
      </c>
      <c r="K172" s="50">
        <v>0</v>
      </c>
      <c r="L172">
        <v>11212</v>
      </c>
    </row>
    <row r="173" spans="1:12" x14ac:dyDescent="0.3">
      <c r="A173" s="59">
        <v>21</v>
      </c>
      <c r="B173" s="59">
        <v>23626</v>
      </c>
      <c r="C173" s="62">
        <v>11</v>
      </c>
      <c r="D173" s="59">
        <v>23636</v>
      </c>
      <c r="E173" s="62">
        <v>11</v>
      </c>
      <c r="F173" s="59">
        <v>23644</v>
      </c>
      <c r="G173" s="65">
        <v>21</v>
      </c>
      <c r="H173" s="65">
        <v>23652</v>
      </c>
      <c r="I173" s="40">
        <v>11</v>
      </c>
      <c r="J173" s="40">
        <v>23661</v>
      </c>
      <c r="K173" s="50">
        <v>1</v>
      </c>
      <c r="L173">
        <v>21121</v>
      </c>
    </row>
    <row r="174" spans="1:12" x14ac:dyDescent="0.3">
      <c r="A174" s="59">
        <v>21</v>
      </c>
      <c r="B174" s="59">
        <v>23752</v>
      </c>
      <c r="C174" s="62">
        <v>11</v>
      </c>
      <c r="D174" s="59">
        <v>23762</v>
      </c>
      <c r="E174" s="62">
        <v>11</v>
      </c>
      <c r="F174" s="59">
        <v>23772</v>
      </c>
      <c r="G174" s="65">
        <v>21</v>
      </c>
      <c r="H174" s="65">
        <v>23780</v>
      </c>
      <c r="I174" s="40">
        <v>11</v>
      </c>
      <c r="J174" s="40">
        <v>23790</v>
      </c>
      <c r="K174" s="50">
        <v>1</v>
      </c>
      <c r="L174">
        <v>21121</v>
      </c>
    </row>
    <row r="175" spans="1:12" x14ac:dyDescent="0.3">
      <c r="A175" s="59">
        <v>12</v>
      </c>
      <c r="B175" s="59">
        <v>23897</v>
      </c>
      <c r="C175" s="62">
        <v>13</v>
      </c>
      <c r="D175" s="59">
        <v>23906</v>
      </c>
      <c r="E175" s="62">
        <v>24</v>
      </c>
      <c r="F175" s="59">
        <v>23914</v>
      </c>
      <c r="G175" s="65">
        <v>14</v>
      </c>
      <c r="H175" s="65">
        <v>23924</v>
      </c>
      <c r="I175" s="40">
        <v>13</v>
      </c>
      <c r="J175" s="40">
        <v>23932</v>
      </c>
      <c r="K175" s="50"/>
      <c r="L175">
        <v>11211</v>
      </c>
    </row>
    <row r="176" spans="1:12" x14ac:dyDescent="0.3">
      <c r="A176" s="17"/>
      <c r="B176" s="17"/>
      <c r="C176" s="17"/>
      <c r="D176" s="17"/>
      <c r="E176" s="17"/>
      <c r="F176" s="17"/>
      <c r="G176" s="17"/>
      <c r="H17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162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COUNTA(L61:L87)</f>
        <v>27</v>
      </c>
      <c r="AK3" s="25" t="s">
        <v>117</v>
      </c>
      <c r="AL3">
        <f>COUNTA(L88:L114)</f>
        <v>27</v>
      </c>
      <c r="AP3" s="25" t="s">
        <v>117</v>
      </c>
      <c r="AQ3">
        <f>COUNTA(L115:L141)</f>
        <v>27</v>
      </c>
      <c r="AU3" s="25" t="s">
        <v>117</v>
      </c>
      <c r="AV3">
        <f>COUNTA(L142:L168)</f>
        <v>27</v>
      </c>
    </row>
    <row r="4" spans="1:48" x14ac:dyDescent="0.3">
      <c r="P4" s="25" t="s">
        <v>85</v>
      </c>
      <c r="Q4" s="26">
        <f>SUM(O7:O38)</f>
        <v>162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27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21</v>
      </c>
      <c r="C7" s="60">
        <v>13</v>
      </c>
      <c r="D7" s="57">
        <v>32</v>
      </c>
      <c r="E7" s="60">
        <v>24</v>
      </c>
      <c r="F7" s="57">
        <v>41</v>
      </c>
      <c r="G7" s="63">
        <v>14</v>
      </c>
      <c r="H7" s="63">
        <v>51</v>
      </c>
      <c r="I7" s="41">
        <v>24</v>
      </c>
      <c r="J7" s="41">
        <v>61</v>
      </c>
      <c r="K7" s="42">
        <v>0</v>
      </c>
      <c r="L7">
        <v>11212</v>
      </c>
      <c r="N7" s="35">
        <v>11111</v>
      </c>
      <c r="O7" s="35">
        <f>COUNTIF($L$7:$L$500,N7)</f>
        <v>9</v>
      </c>
      <c r="P7" s="35">
        <f>O7/$Q$4</f>
        <v>5.5555555555555552E-2</v>
      </c>
      <c r="Q7" s="35">
        <f>IF(P7=0,0,(P7*((LOG(P7))/LOG(2))))</f>
        <v>-0.23166250008012845</v>
      </c>
      <c r="T7" s="35">
        <f>N7</f>
        <v>11111</v>
      </c>
      <c r="U7" s="35">
        <f>COUNTIF(L7:L33,T7)</f>
        <v>4</v>
      </c>
      <c r="V7" s="35">
        <f>U7/(W4-U25)</f>
        <v>0.18181818181818182</v>
      </c>
      <c r="W7" s="35">
        <f>IF(V7=0,0,(V7*((LOG(V7))/LOG(2))))</f>
        <v>-0.44716938520678134</v>
      </c>
      <c r="Y7" s="35">
        <f>N7</f>
        <v>11111</v>
      </c>
      <c r="Z7" s="35">
        <f>COUNTIF(L34:L60,Y7)</f>
        <v>2</v>
      </c>
      <c r="AA7" s="35">
        <f>Z7/(AB4-Z25)</f>
        <v>8.3333333333333329E-2</v>
      </c>
      <c r="AB7" s="35">
        <f>IF(AA7=0,0,(AA7*((LOG(AA7))/LOG(2))))</f>
        <v>-0.29874687506009634</v>
      </c>
      <c r="AD7" s="35">
        <f>N7</f>
        <v>11111</v>
      </c>
      <c r="AE7" s="35">
        <f>COUNTIF(L61:L87,AD7)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COUNTIF(L88:L114,AI7)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COUNTIF(L115:L141,AN7)</f>
        <v>2</v>
      </c>
      <c r="AP7" s="35">
        <f>AO7/(AQ4-AO25)</f>
        <v>0.08</v>
      </c>
      <c r="AQ7" s="35">
        <f>IF(AP7=0,0,(AP7*((LOG(AP7))/LOG(2))))</f>
        <v>-0.29150849518197797</v>
      </c>
      <c r="AS7" s="35">
        <f>N7</f>
        <v>11111</v>
      </c>
      <c r="AT7" s="35">
        <f>COUNTIF(L142:L168,AS7)</f>
        <v>1</v>
      </c>
      <c r="AU7" s="35">
        <f>AT7/(AV4-AT25)</f>
        <v>4.5454545454545456E-2</v>
      </c>
      <c r="AV7" s="35">
        <f>IF(AU7=0,0,(AU7*((LOG(AU7))/LOG(2))))</f>
        <v>-0.20270143721078623</v>
      </c>
    </row>
    <row r="8" spans="1:48" x14ac:dyDescent="0.3">
      <c r="A8" s="58">
        <v>12</v>
      </c>
      <c r="B8" s="58">
        <v>179</v>
      </c>
      <c r="C8" s="61">
        <v>13</v>
      </c>
      <c r="D8" s="58">
        <v>187</v>
      </c>
      <c r="E8" s="61">
        <v>24</v>
      </c>
      <c r="F8" s="58">
        <v>199</v>
      </c>
      <c r="G8" s="64">
        <v>14</v>
      </c>
      <c r="H8" s="64">
        <v>209</v>
      </c>
      <c r="I8" s="41">
        <v>24</v>
      </c>
      <c r="J8" s="41">
        <v>219</v>
      </c>
      <c r="K8" s="42">
        <v>0</v>
      </c>
      <c r="L8">
        <v>11212</v>
      </c>
      <c r="N8" s="35">
        <v>11112</v>
      </c>
      <c r="O8" s="35">
        <f>COUNTIF($L$7:$L$500,N8)</f>
        <v>4</v>
      </c>
      <c r="P8" s="35">
        <f>O8/$Q$4</f>
        <v>2.4691358024691357E-2</v>
      </c>
      <c r="Q8" s="35">
        <f>IF(P8=0,0,(P8*((LOG(P8))/LOG(2))))</f>
        <v>-0.13184814821937343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1</v>
      </c>
      <c r="AA8" s="35">
        <f>Z8/(AB4-Z25)</f>
        <v>4.1666666666666664E-2</v>
      </c>
      <c r="AB8" s="35">
        <f>IF(AA8=0,0,(AA8*((LOG(AA8))/LOG(2))))</f>
        <v>-0.19104010419671485</v>
      </c>
      <c r="AD8" s="35">
        <f>N8</f>
        <v>11112</v>
      </c>
      <c r="AE8" s="35">
        <f>COUNTIF(L61:L87,AD8)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COUNTIF(L88:L114,AI8)</f>
        <v>1</v>
      </c>
      <c r="AK8" s="35">
        <f>AJ8/(AL4-AJ25)</f>
        <v>4.3478260869565216E-2</v>
      </c>
      <c r="AL8" s="35">
        <f>IF(AK8=0,0,(AK8*((LOG(AK8))/LOG(2))))</f>
        <v>-0.19667660678508753</v>
      </c>
      <c r="AN8" s="35">
        <f>N8</f>
        <v>11112</v>
      </c>
      <c r="AO8" s="35">
        <f>COUNTIF(L115:L141,AN8)</f>
        <v>2</v>
      </c>
      <c r="AP8" s="35">
        <f>AO8/(AQ4-AO25)</f>
        <v>0.08</v>
      </c>
      <c r="AQ8" s="35">
        <f>IF(AP8=0,0,(AP8*((LOG(AP8))/LOG(2))))</f>
        <v>-0.29150849518197797</v>
      </c>
      <c r="AS8" s="35">
        <f>N8</f>
        <v>11112</v>
      </c>
      <c r="AT8" s="35">
        <f>COUNTIF(L142:L168,AS8)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317</v>
      </c>
      <c r="C9" s="61">
        <v>13</v>
      </c>
      <c r="D9" s="58">
        <v>323</v>
      </c>
      <c r="E9" s="61">
        <v>13</v>
      </c>
      <c r="F9" s="58">
        <v>336</v>
      </c>
      <c r="G9" s="64">
        <v>23</v>
      </c>
      <c r="H9" s="64">
        <v>345</v>
      </c>
      <c r="I9" s="41">
        <v>13</v>
      </c>
      <c r="J9" s="41">
        <v>355</v>
      </c>
      <c r="K9" s="42">
        <v>0</v>
      </c>
      <c r="L9">
        <v>11121</v>
      </c>
      <c r="N9" s="35">
        <v>11121</v>
      </c>
      <c r="O9" s="35">
        <f>COUNTIF($L$7:$L$500,N9)</f>
        <v>27</v>
      </c>
      <c r="P9" s="35">
        <f>O9/$Q$4</f>
        <v>0.16666666666666666</v>
      </c>
      <c r="Q9" s="35">
        <f>IF(P9=0,0,(P9*((LOG(P9))/LOG(2))))</f>
        <v>-0.43082708345352599</v>
      </c>
      <c r="T9" s="35">
        <f>N9</f>
        <v>11121</v>
      </c>
      <c r="U9" s="35">
        <f>COUNTIF(L7:L33,T9)</f>
        <v>6</v>
      </c>
      <c r="V9" s="35">
        <f>U9/(W4-U25)</f>
        <v>0.27272727272727271</v>
      </c>
      <c r="W9" s="35">
        <f>IF(V9=0,0,(V9*((LOG(V9))/LOG(2))))</f>
        <v>-0.51121885034076575</v>
      </c>
      <c r="Y9" s="35">
        <f>N9</f>
        <v>11121</v>
      </c>
      <c r="Z9" s="35">
        <f>COUNTIF(L34:L60,Y9)</f>
        <v>4</v>
      </c>
      <c r="AA9" s="35">
        <f>Z9/(AB4-Z25)</f>
        <v>0.16666666666666666</v>
      </c>
      <c r="AB9" s="35">
        <f>IF(AA9=0,0,(AA9*((LOG(AA9))/LOG(2))))</f>
        <v>-0.43082708345352599</v>
      </c>
      <c r="AD9" s="35">
        <f>N9</f>
        <v>11121</v>
      </c>
      <c r="AE9" s="35">
        <f>COUNTIF(L61:L87,AD9)</f>
        <v>8</v>
      </c>
      <c r="AF9" s="35">
        <f>AE9/(AG4-AE25)</f>
        <v>0.38095238095238093</v>
      </c>
      <c r="AG9" s="35">
        <f>IF(AF9=0,0,(AF9*((LOG(AF9))/LOG(2))))</f>
        <v>-0.53040663724905157</v>
      </c>
      <c r="AI9" s="35">
        <f>N9</f>
        <v>11121</v>
      </c>
      <c r="AJ9" s="35">
        <f>COUNTIF(L88:L114,AI9)</f>
        <v>4</v>
      </c>
      <c r="AK9" s="35">
        <f>AJ9/(AL4-AJ25)</f>
        <v>0.17391304347826086</v>
      </c>
      <c r="AL9" s="35">
        <f>IF(AK9=0,0,(AK9*((LOG(AK9))/LOG(2))))</f>
        <v>-0.43888034018382832</v>
      </c>
      <c r="AN9" s="35">
        <f>N9</f>
        <v>11121</v>
      </c>
      <c r="AO9" s="35">
        <f>COUNTIF(L115:L141,AN9)</f>
        <v>4</v>
      </c>
      <c r="AP9" s="35">
        <f>AO9/(AQ4-AO25)</f>
        <v>0.16</v>
      </c>
      <c r="AQ9" s="35">
        <f>IF(AP9=0,0,(AP9*((LOG(AP9))/LOG(2))))</f>
        <v>-0.42301699036395596</v>
      </c>
      <c r="AS9" s="35">
        <f>N9</f>
        <v>11121</v>
      </c>
      <c r="AT9" s="35">
        <f>COUNTIF(L142:L168,AS9)</f>
        <v>1</v>
      </c>
      <c r="AU9" s="35">
        <f>AT9/(AV4-AT25)</f>
        <v>4.5454545454545456E-2</v>
      </c>
      <c r="AV9" s="35">
        <f>IF(AU9=0,0,(AU9*((LOG(AU9))/LOG(2))))</f>
        <v>-0.20270143721078623</v>
      </c>
    </row>
    <row r="10" spans="1:48" x14ac:dyDescent="0.3">
      <c r="A10" s="58">
        <v>12</v>
      </c>
      <c r="B10" s="58">
        <v>454</v>
      </c>
      <c r="C10" s="61">
        <v>13</v>
      </c>
      <c r="D10" s="58">
        <v>460</v>
      </c>
      <c r="E10" s="61">
        <v>13</v>
      </c>
      <c r="F10" s="58">
        <v>469</v>
      </c>
      <c r="G10" s="64">
        <v>23</v>
      </c>
      <c r="H10" s="64">
        <v>478</v>
      </c>
      <c r="I10" s="41">
        <v>13</v>
      </c>
      <c r="J10" s="41">
        <v>489</v>
      </c>
      <c r="K10" s="42">
        <v>0</v>
      </c>
      <c r="L10">
        <v>11121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COUNTIF(L88:L114,AI10)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COUNTIF(L115:L141,AN10)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COUNTIF(L142:L168,AS10)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592</v>
      </c>
      <c r="C11" s="61">
        <v>13</v>
      </c>
      <c r="D11" s="58">
        <v>605</v>
      </c>
      <c r="E11" s="61">
        <v>24</v>
      </c>
      <c r="F11" s="58">
        <v>614</v>
      </c>
      <c r="G11" s="64">
        <v>14</v>
      </c>
      <c r="H11" s="64">
        <v>625</v>
      </c>
      <c r="I11" s="41">
        <v>13</v>
      </c>
      <c r="J11" s="41">
        <v>633</v>
      </c>
      <c r="K11" s="42">
        <v>0</v>
      </c>
      <c r="L11">
        <v>11211</v>
      </c>
      <c r="N11" s="35">
        <v>11211</v>
      </c>
      <c r="O11" s="35">
        <f>COUNTIF($L$7:$L$500,N11)</f>
        <v>37</v>
      </c>
      <c r="P11" s="35">
        <f>O11/$Q$4</f>
        <v>0.22839506172839505</v>
      </c>
      <c r="Q11" s="35">
        <f>IF(P11=0,0,(P11*((LOG(P11))/LOG(2))))</f>
        <v>-0.48657207147197512</v>
      </c>
      <c r="T11" s="35">
        <f>N11</f>
        <v>11211</v>
      </c>
      <c r="U11" s="35">
        <f>COUNTIF(L7:L33,T11)</f>
        <v>5</v>
      </c>
      <c r="V11" s="35">
        <f>U11/(W4-U25)</f>
        <v>0.22727272727272727</v>
      </c>
      <c r="W11" s="35">
        <f>IF(V11=0,0,(V11*((LOG(V11))/LOG(2))))</f>
        <v>-0.48579625539771243</v>
      </c>
      <c r="Y11" s="35">
        <f>N11</f>
        <v>11211</v>
      </c>
      <c r="Z11" s="35">
        <f>COUNTIF(L34:L60,Y11)</f>
        <v>6</v>
      </c>
      <c r="AA11" s="35">
        <f>Z11/(AB4-Z25)</f>
        <v>0.25</v>
      </c>
      <c r="AB11" s="35">
        <f>IF(AA11=0,0,(AA11*((LOG(AA11))/LOG(2))))</f>
        <v>-0.5</v>
      </c>
      <c r="AD11" s="35">
        <f>N11</f>
        <v>11211</v>
      </c>
      <c r="AE11" s="35">
        <f>COUNTIF(L61:L87,AD11)</f>
        <v>7</v>
      </c>
      <c r="AF11" s="35">
        <f>AE11/(AG4-AE25)</f>
        <v>0.33333333333333331</v>
      </c>
      <c r="AG11" s="35">
        <f>IF(AF11=0,0,(AF11*((LOG(AF11))/LOG(2))))</f>
        <v>-0.52832083357371862</v>
      </c>
      <c r="AI11" s="35">
        <f>N11</f>
        <v>11211</v>
      </c>
      <c r="AJ11" s="35">
        <f>COUNTIF(L88:L114,AI11)</f>
        <v>4</v>
      </c>
      <c r="AK11" s="35">
        <f>AJ11/(AL4-AJ25)</f>
        <v>0.17391304347826086</v>
      </c>
      <c r="AL11" s="35">
        <f>IF(AK11=0,0,(AK11*((LOG(AK11))/LOG(2))))</f>
        <v>-0.43888034018382832</v>
      </c>
      <c r="AN11" s="35">
        <f>N11</f>
        <v>11211</v>
      </c>
      <c r="AO11" s="35">
        <f>COUNTIF(L115:L141,AN11)</f>
        <v>5</v>
      </c>
      <c r="AP11" s="35">
        <f>AO11/(AQ4-AO25)</f>
        <v>0.2</v>
      </c>
      <c r="AQ11" s="35">
        <f>IF(AP11=0,0,(AP11*((LOG(AP11))/LOG(2))))</f>
        <v>-0.46438561897747244</v>
      </c>
      <c r="AS11" s="35">
        <f>N11</f>
        <v>11211</v>
      </c>
      <c r="AT11" s="35">
        <f>COUNTIF(L142:L168,AS11)</f>
        <v>10</v>
      </c>
      <c r="AU11" s="35">
        <f>AT11/(AV4-AT25)</f>
        <v>0.45454545454545453</v>
      </c>
      <c r="AV11" s="35">
        <f>IF(AU11=0,0,(AU11*((LOG(AU11))/LOG(2))))</f>
        <v>-0.51704705624997038</v>
      </c>
    </row>
    <row r="12" spans="1:48" x14ac:dyDescent="0.3">
      <c r="A12" s="58">
        <v>21</v>
      </c>
      <c r="B12" s="58">
        <v>730</v>
      </c>
      <c r="C12" s="61">
        <v>11</v>
      </c>
      <c r="D12" s="58">
        <v>744</v>
      </c>
      <c r="E12" s="61">
        <v>11</v>
      </c>
      <c r="F12" s="58">
        <v>753</v>
      </c>
      <c r="G12" s="64">
        <v>21</v>
      </c>
      <c r="H12" s="64">
        <v>763</v>
      </c>
      <c r="I12" s="41">
        <v>11</v>
      </c>
      <c r="J12" s="41">
        <v>772</v>
      </c>
      <c r="K12" s="42">
        <v>1</v>
      </c>
      <c r="L12">
        <v>21121</v>
      </c>
      <c r="N12" s="35">
        <v>11212</v>
      </c>
      <c r="O12" s="35">
        <f>COUNTIF($L$7:$L$500,N12)</f>
        <v>19</v>
      </c>
      <c r="P12" s="35">
        <f>O12/$Q$4</f>
        <v>0.11728395061728394</v>
      </c>
      <c r="Q12" s="35">
        <f>IF(P12=0,0,(P12*((LOG(P12))/LOG(2))))</f>
        <v>-0.3626328845640725</v>
      </c>
      <c r="T12" s="35">
        <f>N12</f>
        <v>11212</v>
      </c>
      <c r="U12" s="35">
        <f>COUNTIF(L7:L33,T12)</f>
        <v>2</v>
      </c>
      <c r="V12" s="35">
        <f>U12/(W4-U25)</f>
        <v>9.0909090909090912E-2</v>
      </c>
      <c r="W12" s="35">
        <f>IF(V12=0,0,(V12*((LOG(V12))/LOG(2))))</f>
        <v>-0.31449378351248153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COUNTIF(L61:L87,AD12)</f>
        <v>3</v>
      </c>
      <c r="AF12" s="35">
        <f>AE12/(AG4-AE25)</f>
        <v>0.14285714285714285</v>
      </c>
      <c r="AG12" s="35">
        <f>IF(AF12=0,0,(AF12*((LOG(AF12))/LOG(2))))</f>
        <v>-0.40105070315108626</v>
      </c>
      <c r="AI12" s="35">
        <f>N12</f>
        <v>11212</v>
      </c>
      <c r="AJ12" s="35">
        <f>COUNTIF(L88:L114,AI12)</f>
        <v>5</v>
      </c>
      <c r="AK12" s="35">
        <f>AJ12/(AL4-AJ25)</f>
        <v>0.21739130434782608</v>
      </c>
      <c r="AL12" s="35">
        <f>IF(AK12=0,0,(AK12*((LOG(AK12))/LOG(2))))</f>
        <v>-0.47861605677601093</v>
      </c>
      <c r="AN12" s="35">
        <f>N12</f>
        <v>11212</v>
      </c>
      <c r="AO12" s="35">
        <f>COUNTIF(L115:L141,AN12)</f>
        <v>7</v>
      </c>
      <c r="AP12" s="35">
        <f>AO12/(AQ4-AO25)</f>
        <v>0.28000000000000003</v>
      </c>
      <c r="AQ12" s="35">
        <f>IF(AP12=0,0,(AP12*((LOG(AP12))/LOG(2))))</f>
        <v>-0.51422035496079388</v>
      </c>
      <c r="AS12" s="35">
        <f>N12</f>
        <v>11212</v>
      </c>
      <c r="AT12" s="35">
        <f>COUNTIF(L142:L168,AS12)</f>
        <v>2</v>
      </c>
      <c r="AU12" s="35">
        <f>AT12/(AV4-AT25)</f>
        <v>9.0909090909090912E-2</v>
      </c>
      <c r="AV12" s="35">
        <f>IF(AU12=0,0,(AU12*((LOG(AU12))/LOG(2))))</f>
        <v>-0.31449378351248153</v>
      </c>
    </row>
    <row r="13" spans="1:48" x14ac:dyDescent="0.3">
      <c r="A13" s="58">
        <v>12</v>
      </c>
      <c r="B13" s="58">
        <v>881</v>
      </c>
      <c r="C13" s="61">
        <v>13</v>
      </c>
      <c r="D13" s="58">
        <v>889</v>
      </c>
      <c r="E13" s="61">
        <v>13</v>
      </c>
      <c r="F13" s="58">
        <v>918</v>
      </c>
      <c r="G13" s="64">
        <v>14</v>
      </c>
      <c r="H13" s="64">
        <v>931</v>
      </c>
      <c r="I13" s="41">
        <v>13</v>
      </c>
      <c r="J13" s="41">
        <v>952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COUNTIF(L88:L114,AI13)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COUNTIF(L115:L141,AN13)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COUNTIF(L142:L168,AS13)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1050</v>
      </c>
      <c r="C14" s="61">
        <v>11</v>
      </c>
      <c r="D14" s="58">
        <v>1057</v>
      </c>
      <c r="E14" s="61">
        <v>11</v>
      </c>
      <c r="F14" s="58">
        <v>1066</v>
      </c>
      <c r="G14" s="64">
        <v>21</v>
      </c>
      <c r="H14" s="64">
        <v>1076</v>
      </c>
      <c r="I14" s="41">
        <v>11</v>
      </c>
      <c r="J14" s="41">
        <v>1083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COUNTIF(L88:L114,AI14)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COUNTIF(L115:L141,AN14)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COUNTIF(L142:L168,AS14)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1179</v>
      </c>
      <c r="C15" s="61">
        <v>13</v>
      </c>
      <c r="D15" s="58">
        <v>1185</v>
      </c>
      <c r="E15" s="61">
        <v>13</v>
      </c>
      <c r="F15" s="58">
        <v>1205</v>
      </c>
      <c r="G15" s="64">
        <v>14</v>
      </c>
      <c r="H15" s="64">
        <v>1215</v>
      </c>
      <c r="I15" s="41">
        <v>13</v>
      </c>
      <c r="J15" s="41">
        <v>1221</v>
      </c>
      <c r="K15" s="42">
        <v>0</v>
      </c>
      <c r="L15">
        <v>11111</v>
      </c>
      <c r="N15" s="35">
        <v>12111</v>
      </c>
      <c r="O15" s="35">
        <f>COUNTIF($L$7:$L$500,N15)</f>
        <v>4</v>
      </c>
      <c r="P15" s="35">
        <f>O15/$Q$4</f>
        <v>2.4691358024691357E-2</v>
      </c>
      <c r="Q15" s="35">
        <f>IF(P15=0,0,(P15*((LOG(P15))/LOG(2))))</f>
        <v>-0.13184814821937343</v>
      </c>
      <c r="T15" s="35">
        <f>N15</f>
        <v>12111</v>
      </c>
      <c r="U15" s="35">
        <f>COUNTIF(L7:L33,T15)</f>
        <v>2</v>
      </c>
      <c r="V15" s="35">
        <f>U15/(W4-U25)</f>
        <v>9.0909090909090912E-2</v>
      </c>
      <c r="W15" s="35">
        <f>IF(V15=0,0,(V15*((LOG(V15))/LOG(2))))</f>
        <v>-0.31449378351248153</v>
      </c>
      <c r="Y15" s="35">
        <f>N15</f>
        <v>12111</v>
      </c>
      <c r="Z15" s="35">
        <f>COUNTIF(L34:L60,Y15)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COUNTIF(L61:L87,AD15)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COUNTIF(L88:L114,AI15)</f>
        <v>1</v>
      </c>
      <c r="AK15" s="35">
        <f>AJ15/(AL4-AJ25)</f>
        <v>4.3478260869565216E-2</v>
      </c>
      <c r="AL15" s="35">
        <f>IF(AK15=0,0,(AK15*((LOG(AK15))/LOG(2))))</f>
        <v>-0.19667660678508753</v>
      </c>
      <c r="AN15" s="35">
        <f>N15</f>
        <v>12111</v>
      </c>
      <c r="AO15" s="35">
        <f>COUNTIF(L115:L141,AN15)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COUNTIF(L142:L168,AS15)</f>
        <v>1</v>
      </c>
      <c r="AU15" s="35">
        <f>AT15/(AV4-AT25)</f>
        <v>4.5454545454545456E-2</v>
      </c>
      <c r="AV15" s="35">
        <f>IF(AU15=0,0,(AU15*((LOG(AU15))/LOG(2))))</f>
        <v>-0.20270143721078623</v>
      </c>
    </row>
    <row r="16" spans="1:48" x14ac:dyDescent="0.3">
      <c r="A16" s="58">
        <v>12</v>
      </c>
      <c r="B16" s="58">
        <v>1328</v>
      </c>
      <c r="C16" s="61">
        <v>24</v>
      </c>
      <c r="D16" s="58">
        <v>1337</v>
      </c>
      <c r="E16" s="61">
        <v>13</v>
      </c>
      <c r="F16" s="58">
        <v>1348</v>
      </c>
      <c r="G16" s="64">
        <v>14</v>
      </c>
      <c r="H16" s="64">
        <v>1356</v>
      </c>
      <c r="I16" s="41">
        <v>13</v>
      </c>
      <c r="J16" s="41">
        <v>1367</v>
      </c>
      <c r="K16" s="51">
        <v>1</v>
      </c>
      <c r="L16">
        <v>12111</v>
      </c>
      <c r="N16" s="35">
        <v>12112</v>
      </c>
      <c r="O16" s="35">
        <f>COUNTIF($L$7:$L$500,N16)</f>
        <v>3</v>
      </c>
      <c r="P16" s="35">
        <f>O16/$Q$4</f>
        <v>1.8518518518518517E-2</v>
      </c>
      <c r="Q16" s="35">
        <f>IF(P16=0,0,(P16*((LOG(P16))/LOG(2))))</f>
        <v>-0.10657199078080498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COUNTIF(L88:L114,AI16)</f>
        <v>1</v>
      </c>
      <c r="AK16" s="35">
        <f>AJ16/(AL4-AJ25)</f>
        <v>4.3478260869565216E-2</v>
      </c>
      <c r="AL16" s="35">
        <f>IF(AK16=0,0,(AK16*((LOG(AK16))/LOG(2))))</f>
        <v>-0.19667660678508753</v>
      </c>
      <c r="AN16" s="35">
        <f>N16</f>
        <v>12112</v>
      </c>
      <c r="AO16" s="35">
        <f>COUNTIF(L115:L141,AN16)</f>
        <v>2</v>
      </c>
      <c r="AP16" s="35">
        <f>AO16/(AQ4-AO25)</f>
        <v>0.08</v>
      </c>
      <c r="AQ16" s="35">
        <f>IF(AP16=0,0,(AP16*((LOG(AP16))/LOG(2))))</f>
        <v>-0.29150849518197797</v>
      </c>
      <c r="AS16" s="35">
        <f>N16</f>
        <v>12112</v>
      </c>
      <c r="AT16" s="35">
        <f>COUNTIF(L142:L168,AS16)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1457</v>
      </c>
      <c r="C17" s="61">
        <v>11</v>
      </c>
      <c r="D17" s="58">
        <v>1467</v>
      </c>
      <c r="E17" s="61">
        <v>11</v>
      </c>
      <c r="F17" s="58">
        <v>1477</v>
      </c>
      <c r="G17" s="64">
        <v>21</v>
      </c>
      <c r="H17" s="64">
        <v>1486</v>
      </c>
      <c r="I17" s="41">
        <v>11</v>
      </c>
      <c r="J17" s="41">
        <v>1505</v>
      </c>
      <c r="K17" s="42">
        <v>1</v>
      </c>
      <c r="L17">
        <v>21121</v>
      </c>
      <c r="N17" s="35">
        <v>12121</v>
      </c>
      <c r="O17" s="35">
        <f>COUNTIF($L$7:$L$500,N17)</f>
        <v>3</v>
      </c>
      <c r="P17" s="35">
        <f>O17/$Q$4</f>
        <v>1.8518518518518517E-2</v>
      </c>
      <c r="Q17" s="35">
        <f>IF(P17=0,0,(P17*((LOG(P17))/LOG(2))))</f>
        <v>-0.10657199078080498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COUNTIF(L88:L114,AI17)</f>
        <v>1</v>
      </c>
      <c r="AK17" s="35">
        <f>AJ17/(AL4-AJ25)</f>
        <v>4.3478260869565216E-2</v>
      </c>
      <c r="AL17" s="35">
        <f>IF(AK17=0,0,(AK17*((LOG(AK17))/LOG(2))))</f>
        <v>-0.19667660678508753</v>
      </c>
      <c r="AN17" s="35">
        <f>N17</f>
        <v>12121</v>
      </c>
      <c r="AO17" s="35">
        <f>COUNTIF(L115:L141,AN17)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COUNTIF(L142:L168,AS17)</f>
        <v>2</v>
      </c>
      <c r="AU17" s="35">
        <f>AT17/(AV4-AT25)</f>
        <v>9.0909090909090912E-2</v>
      </c>
      <c r="AV17" s="35">
        <f>IF(AU17=0,0,(AU17*((LOG(AU17))/LOG(2))))</f>
        <v>-0.31449378351248153</v>
      </c>
    </row>
    <row r="18" spans="1:48" x14ac:dyDescent="0.3">
      <c r="A18" s="58">
        <v>12</v>
      </c>
      <c r="B18" s="58">
        <v>1598</v>
      </c>
      <c r="C18" s="61">
        <v>13</v>
      </c>
      <c r="D18" s="58">
        <v>1616</v>
      </c>
      <c r="E18" s="61">
        <v>24</v>
      </c>
      <c r="F18" s="58">
        <v>1626</v>
      </c>
      <c r="G18" s="64">
        <v>14</v>
      </c>
      <c r="H18" s="64">
        <v>1635</v>
      </c>
      <c r="I18" s="41">
        <v>13</v>
      </c>
      <c r="J18" s="41">
        <v>1644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COUNTIF(L88:L114,AI18)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COUNTIF(L115:L141,AN18)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COUNTIF(L142:L168,AS18)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1762</v>
      </c>
      <c r="C19" s="61">
        <v>13</v>
      </c>
      <c r="D19" s="58">
        <v>1768</v>
      </c>
      <c r="E19" s="61">
        <v>13</v>
      </c>
      <c r="F19" s="58">
        <v>1778</v>
      </c>
      <c r="G19" s="64">
        <v>23</v>
      </c>
      <c r="H19" s="64">
        <v>1786</v>
      </c>
      <c r="I19" s="41">
        <v>13</v>
      </c>
      <c r="J19" s="41">
        <v>1796</v>
      </c>
      <c r="K19" s="42">
        <v>0</v>
      </c>
      <c r="L19">
        <v>11121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COUNTIF(L88:L114,AI19)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COUNTIF(L115:L141,AN19)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COUNTIF(L142:L168,AS19)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1899</v>
      </c>
      <c r="C20" s="61">
        <v>11</v>
      </c>
      <c r="D20" s="58">
        <v>1905</v>
      </c>
      <c r="E20" s="61">
        <v>11</v>
      </c>
      <c r="F20" s="58">
        <v>1913</v>
      </c>
      <c r="G20" s="64">
        <v>12</v>
      </c>
      <c r="H20" s="64">
        <v>1922</v>
      </c>
      <c r="I20" s="41">
        <v>24</v>
      </c>
      <c r="J20" s="41">
        <v>1931</v>
      </c>
      <c r="K20" s="42">
        <v>0</v>
      </c>
      <c r="L20">
        <v>21112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COUNTIF(L88:L114,AI20)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COUNTIF(L115:L141,AN20)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COUNTIF(L142:L168,AS20)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2030</v>
      </c>
      <c r="C21" s="61">
        <v>24</v>
      </c>
      <c r="D21" s="58">
        <v>2040</v>
      </c>
      <c r="E21" s="61">
        <v>13</v>
      </c>
      <c r="F21" s="58">
        <v>2049</v>
      </c>
      <c r="G21" s="64">
        <v>14</v>
      </c>
      <c r="H21" s="64">
        <v>2058</v>
      </c>
      <c r="I21" s="41">
        <v>13</v>
      </c>
      <c r="J21" s="41">
        <v>2066</v>
      </c>
      <c r="K21" s="42">
        <v>0</v>
      </c>
      <c r="L21">
        <v>12111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COUNTIF(L88:L114,AI21)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COUNTIF(L115:L141,AN21)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COUNTIF(L142:L168,AS21)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2175</v>
      </c>
      <c r="C22" s="61">
        <v>13</v>
      </c>
      <c r="D22" s="58">
        <v>2183</v>
      </c>
      <c r="E22" s="61">
        <v>13</v>
      </c>
      <c r="F22" s="58">
        <v>2192</v>
      </c>
      <c r="G22" s="64">
        <v>23</v>
      </c>
      <c r="H22" s="64">
        <v>2203</v>
      </c>
      <c r="I22" s="41">
        <v>13</v>
      </c>
      <c r="J22" s="41">
        <v>2213</v>
      </c>
      <c r="K22" s="42">
        <v>0</v>
      </c>
      <c r="L22">
        <v>11121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COUNTIF(L88:L114,AI22)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COUNTIF(L115:L141,AN22)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COUNTIF(L142:L168,AS22)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2319</v>
      </c>
      <c r="C23" s="61">
        <v>13</v>
      </c>
      <c r="D23" s="58">
        <v>2329</v>
      </c>
      <c r="E23" s="61">
        <v>13</v>
      </c>
      <c r="F23" s="58">
        <v>2339</v>
      </c>
      <c r="G23" s="64">
        <v>23</v>
      </c>
      <c r="H23" s="64">
        <v>2350</v>
      </c>
      <c r="I23" s="41">
        <v>13</v>
      </c>
      <c r="J23" s="41">
        <v>2360</v>
      </c>
      <c r="K23" s="42">
        <v>0</v>
      </c>
      <c r="L23">
        <v>11121</v>
      </c>
      <c r="N23" s="35">
        <v>21111</v>
      </c>
      <c r="O23" s="35">
        <f>COUNTIF($L$7:$L$500,N23)</f>
        <v>5</v>
      </c>
      <c r="P23" s="35">
        <f>O23/$Q$4</f>
        <v>3.0864197530864196E-2</v>
      </c>
      <c r="Q23" s="35">
        <f>IF(P23=0,0,(P23*((LOG(P23))/LOG(2))))</f>
        <v>-0.15487413296287847</v>
      </c>
      <c r="T23" s="35">
        <f>N23</f>
        <v>21111</v>
      </c>
      <c r="U23" s="35">
        <f>COUNTIF(L7:L33,T23)</f>
        <v>1</v>
      </c>
      <c r="V23" s="35">
        <f>U23/(W4-U25)</f>
        <v>4.5454545454545456E-2</v>
      </c>
      <c r="W23" s="35">
        <f>IF(V23=0,0,(V23*((LOG(V23))/LOG(2))))</f>
        <v>-0.20270143721078623</v>
      </c>
      <c r="Y23" s="35">
        <f>N23</f>
        <v>21111</v>
      </c>
      <c r="Z23" s="35">
        <f>COUNTIF(L34:L60,Y23)</f>
        <v>3</v>
      </c>
      <c r="AA23" s="35">
        <f>Z23/(AB4-Z25)</f>
        <v>0.125</v>
      </c>
      <c r="AB23" s="35">
        <f>IF(AA23=0,0,(AA23*((LOG(AA23))/LOG(2))))</f>
        <v>-0.375</v>
      </c>
      <c r="AD23" s="35">
        <f>N23</f>
        <v>21111</v>
      </c>
      <c r="AE23" s="35">
        <f>COUNTIF(L61:L87,AD23)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COUNTIF(L88:L114,AI23)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COUNTIF(L115:L141,AN23)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COUNTIF(L142:L168,AS23)</f>
        <v>1</v>
      </c>
      <c r="AU23" s="35">
        <f>AT23/(AV4-AT25)</f>
        <v>4.5454545454545456E-2</v>
      </c>
      <c r="AV23" s="35">
        <f>IF(AU23=0,0,(AU23*((LOG(AU23))/LOG(2))))</f>
        <v>-0.20270143721078623</v>
      </c>
    </row>
    <row r="24" spans="1:48" x14ac:dyDescent="0.3">
      <c r="A24" s="58">
        <v>12</v>
      </c>
      <c r="B24" s="58">
        <v>2473</v>
      </c>
      <c r="C24" s="61">
        <v>13</v>
      </c>
      <c r="D24" s="58">
        <v>2482</v>
      </c>
      <c r="E24" s="61">
        <v>24</v>
      </c>
      <c r="F24" s="58">
        <v>2492</v>
      </c>
      <c r="G24" s="64">
        <v>14</v>
      </c>
      <c r="H24" s="64">
        <v>2524</v>
      </c>
      <c r="I24" s="41">
        <v>13</v>
      </c>
      <c r="J24" s="41">
        <v>2561</v>
      </c>
      <c r="K24" s="42">
        <v>0</v>
      </c>
      <c r="L24">
        <v>11211</v>
      </c>
      <c r="N24" s="35">
        <v>21112</v>
      </c>
      <c r="O24" s="35">
        <f>COUNTIF($L$7:$L$500,N24)</f>
        <v>18</v>
      </c>
      <c r="P24" s="35">
        <f>O24/$Q$4</f>
        <v>0.1111111111111111</v>
      </c>
      <c r="Q24" s="35">
        <f>IF(P24=0,0,(P24*((LOG(P24))/LOG(2))))</f>
        <v>-0.3522138890491458</v>
      </c>
      <c r="T24" s="35">
        <f>N24</f>
        <v>21112</v>
      </c>
      <c r="U24" s="35">
        <f>COUNTIF(L7:L33,T24)</f>
        <v>1</v>
      </c>
      <c r="V24" s="35">
        <f>U24/(W4-U25)</f>
        <v>4.5454545454545456E-2</v>
      </c>
      <c r="W24" s="35">
        <f>IF(V24=0,0,(V24*((LOG(V24))/LOG(2))))</f>
        <v>-0.20270143721078623</v>
      </c>
      <c r="Y24" s="35">
        <f>N24</f>
        <v>21112</v>
      </c>
      <c r="Z24" s="35">
        <f>COUNTIF(L34:L60,Y24)</f>
        <v>6</v>
      </c>
      <c r="AA24" s="35">
        <f>Z24/(AB4-Z25)</f>
        <v>0.25</v>
      </c>
      <c r="AB24" s="35">
        <f>IF(AA24=0,0,(AA24*((LOG(AA24))/LOG(2))))</f>
        <v>-0.5</v>
      </c>
      <c r="AD24" s="35">
        <f>N24</f>
        <v>21112</v>
      </c>
      <c r="AE24" s="35">
        <f>COUNTIF(L61:L87,AD24)</f>
        <v>3</v>
      </c>
      <c r="AF24" s="35">
        <f>AE24/(AG4-AE25)</f>
        <v>0.14285714285714285</v>
      </c>
      <c r="AG24" s="35">
        <f>IF(AF24=0,0,(AF24*((LOG(AF24))/LOG(2))))</f>
        <v>-0.40105070315108626</v>
      </c>
      <c r="AI24" s="35">
        <f>N24</f>
        <v>21112</v>
      </c>
      <c r="AJ24" s="35">
        <f>COUNTIF(L88:L114,AI24)</f>
        <v>3</v>
      </c>
      <c r="AK24" s="35">
        <f>AJ24/(AL4-AJ25)</f>
        <v>0.13043478260869565</v>
      </c>
      <c r="AL24" s="35">
        <f>IF(AK24=0,0,(AK24*((LOG(AK24))/LOG(2))))</f>
        <v>-0.3832955811307639</v>
      </c>
      <c r="AN24" s="35">
        <f>N24</f>
        <v>21112</v>
      </c>
      <c r="AO24" s="35">
        <f>COUNTIF(L115:L141,AN24)</f>
        <v>2</v>
      </c>
      <c r="AP24" s="35">
        <f>AO24/(AQ4-AO25)</f>
        <v>0.08</v>
      </c>
      <c r="AQ24" s="35">
        <f>IF(AP24=0,0,(AP24*((LOG(AP24))/LOG(2))))</f>
        <v>-0.29150849518197797</v>
      </c>
      <c r="AS24" s="35">
        <f>N24</f>
        <v>21112</v>
      </c>
      <c r="AT24" s="35">
        <f>COUNTIF(L142:L168,AS24)</f>
        <v>3</v>
      </c>
      <c r="AU24" s="35">
        <f>AT24/(AV4-AT25)</f>
        <v>0.13636363636363635</v>
      </c>
      <c r="AV24" s="35">
        <f>IF(AU24=0,0,(AU24*((LOG(AU24))/LOG(2))))</f>
        <v>-0.39197306153401923</v>
      </c>
    </row>
    <row r="25" spans="1:48" x14ac:dyDescent="0.3">
      <c r="A25" s="58">
        <v>12</v>
      </c>
      <c r="B25" s="58">
        <v>2673</v>
      </c>
      <c r="C25" s="61">
        <v>13</v>
      </c>
      <c r="D25" s="58">
        <v>2683</v>
      </c>
      <c r="E25" s="61">
        <v>24</v>
      </c>
      <c r="F25" s="58">
        <v>2693</v>
      </c>
      <c r="G25" s="64">
        <v>14</v>
      </c>
      <c r="H25" s="64">
        <v>2703</v>
      </c>
      <c r="I25" s="41">
        <v>13</v>
      </c>
      <c r="J25" s="41">
        <v>2712</v>
      </c>
      <c r="K25" s="42">
        <v>0</v>
      </c>
      <c r="L25">
        <v>11211</v>
      </c>
      <c r="N25" s="35">
        <v>21121</v>
      </c>
      <c r="O25" s="35">
        <f>COUNTIF($L$7:$L$500,N25)</f>
        <v>25</v>
      </c>
      <c r="P25" s="35">
        <f>O25/$Q$4</f>
        <v>0.15432098765432098</v>
      </c>
      <c r="Q25" s="35">
        <f>IF(P25=0,0,(P25*((LOG(P25))/LOG(2))))</f>
        <v>-0.41604842794905866</v>
      </c>
      <c r="T25" s="35">
        <f>N25</f>
        <v>21121</v>
      </c>
      <c r="U25" s="35">
        <f>COUNTIF(L7:L33,T25)</f>
        <v>5</v>
      </c>
      <c r="V25" s="55"/>
      <c r="W25" s="56"/>
      <c r="Y25" s="35">
        <f>N25</f>
        <v>21121</v>
      </c>
      <c r="Z25" s="35">
        <f>COUNTIF(L34:L60,Y25)</f>
        <v>3</v>
      </c>
      <c r="AA25" s="55"/>
      <c r="AB25" s="56"/>
      <c r="AD25" s="35">
        <f>N25</f>
        <v>21121</v>
      </c>
      <c r="AE25" s="35">
        <f>COUNTIF(L61:L87,AD25)</f>
        <v>6</v>
      </c>
      <c r="AF25" s="55"/>
      <c r="AG25" s="56"/>
      <c r="AI25" s="35">
        <f>N25</f>
        <v>21121</v>
      </c>
      <c r="AJ25" s="35">
        <f>COUNTIF(L88:L114,AI25)</f>
        <v>4</v>
      </c>
      <c r="AK25" s="55"/>
      <c r="AL25" s="56"/>
      <c r="AN25" s="35">
        <f>N25</f>
        <v>21121</v>
      </c>
      <c r="AO25" s="35">
        <f>COUNTIF(L115:L141,AN25)</f>
        <v>2</v>
      </c>
      <c r="AP25" s="55"/>
      <c r="AQ25" s="56"/>
      <c r="AS25" s="35">
        <f>N25</f>
        <v>21121</v>
      </c>
      <c r="AT25" s="35">
        <f>COUNTIF(L142:L168,AS25)</f>
        <v>5</v>
      </c>
      <c r="AU25" s="55"/>
      <c r="AV25" s="56"/>
    </row>
    <row r="26" spans="1:48" x14ac:dyDescent="0.3">
      <c r="A26" s="58">
        <v>12</v>
      </c>
      <c r="B26" s="58">
        <v>2815</v>
      </c>
      <c r="C26" s="61">
        <v>13</v>
      </c>
      <c r="D26" s="58">
        <v>2824</v>
      </c>
      <c r="E26" s="61">
        <v>24</v>
      </c>
      <c r="F26" s="58">
        <v>2834</v>
      </c>
      <c r="G26" s="64">
        <v>14</v>
      </c>
      <c r="H26" s="64">
        <v>2843</v>
      </c>
      <c r="I26" s="41">
        <v>13</v>
      </c>
      <c r="J26" s="41">
        <v>2851</v>
      </c>
      <c r="K26" s="42">
        <v>0</v>
      </c>
      <c r="L26">
        <v>11211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COUNTIF(L88:L114,AI26)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COUNTIF(L115:L141,AN26)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COUNTIF(L142:L168,AS26)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2948</v>
      </c>
      <c r="C27" s="61">
        <v>11</v>
      </c>
      <c r="D27" s="58">
        <v>2962</v>
      </c>
      <c r="E27" s="61">
        <v>11</v>
      </c>
      <c r="F27" s="58">
        <v>2971</v>
      </c>
      <c r="G27" s="64">
        <v>21</v>
      </c>
      <c r="H27" s="64">
        <v>2981</v>
      </c>
      <c r="I27" s="41">
        <v>11</v>
      </c>
      <c r="J27" s="41">
        <v>2990</v>
      </c>
      <c r="K27" s="42">
        <v>1</v>
      </c>
      <c r="L27">
        <v>21121</v>
      </c>
      <c r="N27" s="35">
        <v>21211</v>
      </c>
      <c r="O27" s="35">
        <f>COUNTIF($L$7:$L$500,N27)</f>
        <v>5</v>
      </c>
      <c r="P27" s="35">
        <f>O27/$Q$4</f>
        <v>3.0864197530864196E-2</v>
      </c>
      <c r="Q27" s="35">
        <f>IF(P27=0,0,(P27*((LOG(P27))/LOG(2))))</f>
        <v>-0.15487413296287847</v>
      </c>
      <c r="T27" s="35">
        <f>N27</f>
        <v>21211</v>
      </c>
      <c r="U27" s="35">
        <f>COUNTIF(L7:L33,T27)</f>
        <v>1</v>
      </c>
      <c r="V27" s="35">
        <f>U27/(W4-U25)</f>
        <v>4.5454545454545456E-2</v>
      </c>
      <c r="W27" s="35">
        <f>IF(V27=0,0,(V27*((LOG(V27))/LOG(2))))</f>
        <v>-0.20270143721078623</v>
      </c>
      <c r="Y27" s="35">
        <f>N27</f>
        <v>21211</v>
      </c>
      <c r="Z27" s="35">
        <f>COUNTIF(L34:L60,Y27)</f>
        <v>1</v>
      </c>
      <c r="AA27" s="35">
        <f>Z27/(AB4-Z25)</f>
        <v>4.1666666666666664E-2</v>
      </c>
      <c r="AB27" s="35">
        <f>IF(AA27=0,0,(AA27*((LOG(AA27))/LOG(2))))</f>
        <v>-0.19104010419671485</v>
      </c>
      <c r="AD27" s="35">
        <f>N27</f>
        <v>21211</v>
      </c>
      <c r="AE27" s="35">
        <f>COUNTIF(L61:L87,AD27)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COUNTIF(L88:L114,AI27)</f>
        <v>1</v>
      </c>
      <c r="AK27" s="35">
        <f>AJ27/(AL4-AJ25)</f>
        <v>4.3478260869565216E-2</v>
      </c>
      <c r="AL27" s="35">
        <f>IF(AK27=0,0,(AK27*((LOG(AK27))/LOG(2))))</f>
        <v>-0.19667660678508753</v>
      </c>
      <c r="AN27" s="35">
        <f>N27</f>
        <v>21211</v>
      </c>
      <c r="AO27" s="35">
        <f>COUNTIF(L115:L141,AN27)</f>
        <v>1</v>
      </c>
      <c r="AP27" s="35">
        <f>AO27/(AQ4-AO25)</f>
        <v>0.04</v>
      </c>
      <c r="AQ27" s="35">
        <f>IF(AP27=0,0,(AP27*((LOG(AP27))/LOG(2))))</f>
        <v>-0.18575424759098899</v>
      </c>
      <c r="AS27" s="35">
        <f>N27</f>
        <v>21211</v>
      </c>
      <c r="AT27" s="35">
        <f>COUNTIF(L142:L168,AS27)</f>
        <v>1</v>
      </c>
      <c r="AU27" s="35">
        <f>AT27/(AV4-AT25)</f>
        <v>4.5454545454545456E-2</v>
      </c>
      <c r="AV27" s="35">
        <f>IF(AU27=0,0,(AU27*((LOG(AU27))/LOG(2))))</f>
        <v>-0.20270143721078623</v>
      </c>
    </row>
    <row r="28" spans="1:48" x14ac:dyDescent="0.3">
      <c r="A28" s="58">
        <v>21</v>
      </c>
      <c r="B28" s="58">
        <v>3084</v>
      </c>
      <c r="C28" s="61">
        <v>11</v>
      </c>
      <c r="D28" s="58">
        <v>3094</v>
      </c>
      <c r="E28" s="61">
        <v>11</v>
      </c>
      <c r="F28" s="58">
        <v>3105</v>
      </c>
      <c r="G28" s="64">
        <v>21</v>
      </c>
      <c r="H28" s="64">
        <v>3113</v>
      </c>
      <c r="I28" s="41">
        <v>11</v>
      </c>
      <c r="J28" s="41">
        <v>3127</v>
      </c>
      <c r="K28" s="42">
        <v>1</v>
      </c>
      <c r="L28">
        <v>21121</v>
      </c>
      <c r="N28" s="35">
        <v>21212</v>
      </c>
      <c r="O28" s="35">
        <f>COUNTIF($L$7:$L$500,N28)</f>
        <v>2</v>
      </c>
      <c r="P28" s="35">
        <f>O28/$Q$4</f>
        <v>1.2345679012345678E-2</v>
      </c>
      <c r="Q28" s="35">
        <f>IF(P28=0,0,(P28*((LOG(P28))/LOG(2))))</f>
        <v>-7.8269753122032396E-2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COUNTIF(L88:L114,AI28)</f>
        <v>2</v>
      </c>
      <c r="AK28" s="35">
        <f>AJ28/(AL4-AJ25)</f>
        <v>8.6956521739130432E-2</v>
      </c>
      <c r="AL28" s="35">
        <f>IF(AK28=0,0,(AK28*((LOG(AK28))/LOG(2))))</f>
        <v>-0.30639669183104457</v>
      </c>
      <c r="AN28" s="35">
        <f>N28</f>
        <v>21212</v>
      </c>
      <c r="AO28" s="35">
        <f>COUNTIF(L115:L141,AN28)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COUNTIF(L142:L168,AS28)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3240</v>
      </c>
      <c r="C29" s="61">
        <v>13</v>
      </c>
      <c r="D29" s="58">
        <v>3249</v>
      </c>
      <c r="E29" s="61">
        <v>13</v>
      </c>
      <c r="F29" s="58">
        <v>3255</v>
      </c>
      <c r="G29" s="64">
        <v>14</v>
      </c>
      <c r="H29" s="64">
        <v>3264</v>
      </c>
      <c r="I29" s="41">
        <v>13</v>
      </c>
      <c r="J29" s="41">
        <v>3272</v>
      </c>
      <c r="K29" s="42">
        <v>0</v>
      </c>
      <c r="L29">
        <v>11111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COUNTIF(L88:L114,AI29)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COUNTIF(L115:L141,AN29)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COUNTIF(L142:L168,AS29)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3375</v>
      </c>
      <c r="C30" s="61">
        <v>11</v>
      </c>
      <c r="D30" s="58">
        <v>3388</v>
      </c>
      <c r="E30" s="61">
        <v>22</v>
      </c>
      <c r="F30" s="58">
        <v>3398</v>
      </c>
      <c r="G30" s="64">
        <v>14</v>
      </c>
      <c r="H30" s="64">
        <v>3408</v>
      </c>
      <c r="I30" s="41">
        <v>13</v>
      </c>
      <c r="J30" s="41">
        <v>3416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COUNTIF(L88:L114,AI30)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COUNTIF(L115:L141,AN30)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COUNTIF(L142:L168,AS30)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3527</v>
      </c>
      <c r="C31" s="61">
        <v>13</v>
      </c>
      <c r="D31" s="58">
        <v>3533</v>
      </c>
      <c r="E31" s="61">
        <v>13</v>
      </c>
      <c r="F31" s="58">
        <v>3541</v>
      </c>
      <c r="G31" s="64">
        <v>14</v>
      </c>
      <c r="H31" s="64">
        <v>3553</v>
      </c>
      <c r="I31" s="41">
        <v>13</v>
      </c>
      <c r="J31" s="41">
        <v>3561</v>
      </c>
      <c r="K31" s="42">
        <v>0</v>
      </c>
      <c r="L31">
        <v>11111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COUNTIF(L34:L60,Y31)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COUNTIF(L61:L87,AD31)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COUNTIF(L88:L114,AI31)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COUNTIF(L115:L141,AN31)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COUNTIF(L142:L168,AS31)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3664</v>
      </c>
      <c r="C32" s="61">
        <v>11</v>
      </c>
      <c r="D32" s="58">
        <v>3675</v>
      </c>
      <c r="E32" s="61">
        <v>11</v>
      </c>
      <c r="F32" s="58">
        <v>3684</v>
      </c>
      <c r="G32" s="64">
        <v>12</v>
      </c>
      <c r="H32" s="64">
        <v>3692</v>
      </c>
      <c r="I32" s="41">
        <v>13</v>
      </c>
      <c r="J32" s="41">
        <v>3701</v>
      </c>
      <c r="K32" s="42">
        <v>0</v>
      </c>
      <c r="L32">
        <v>21111</v>
      </c>
      <c r="N32" s="35">
        <v>22112</v>
      </c>
      <c r="O32" s="35">
        <f>COUNTIF($L$7:$L$500,N32)</f>
        <v>1</v>
      </c>
      <c r="P32" s="35">
        <f>O32/$Q$4</f>
        <v>6.1728395061728392E-3</v>
      </c>
      <c r="Q32" s="35">
        <f>IF(P32=0,0,(P32*((LOG(P32))/LOG(2))))</f>
        <v>-4.5307716067189037E-2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1</v>
      </c>
      <c r="AA32" s="35">
        <f>Z32/(AB4-Z25)</f>
        <v>4.1666666666666664E-2</v>
      </c>
      <c r="AB32" s="35">
        <f>IF(AA32=0,0,(AA32*((LOG(AA32))/LOG(2))))</f>
        <v>-0.19104010419671485</v>
      </c>
      <c r="AD32" s="35">
        <f>N32</f>
        <v>22112</v>
      </c>
      <c r="AE32" s="35">
        <f>COUNTIF(L61:L87,AD32)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COUNTIF(L88:L114,AI32)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COUNTIF(L115:L141,AN32)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COUNTIF(L142:L168,AS32)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3807</v>
      </c>
      <c r="C33" s="61">
        <v>13</v>
      </c>
      <c r="D33" s="58">
        <v>3817</v>
      </c>
      <c r="E33" s="61">
        <v>13</v>
      </c>
      <c r="F33" s="58">
        <v>3825</v>
      </c>
      <c r="G33" s="64">
        <v>23</v>
      </c>
      <c r="H33" s="64">
        <v>3835</v>
      </c>
      <c r="I33" s="41">
        <v>13</v>
      </c>
      <c r="J33" s="41">
        <v>3844</v>
      </c>
      <c r="K33" s="42">
        <v>0</v>
      </c>
      <c r="L33">
        <v>11121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COUNTIF(L61:L87,AD33)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COUNTIF(L88:L114,AI33)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COUNTIF(L115:L141,AN33)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COUNTIF(L142:L168,AS33)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3956</v>
      </c>
      <c r="C34" s="62">
        <v>13</v>
      </c>
      <c r="D34" s="59">
        <v>3964</v>
      </c>
      <c r="E34" s="62">
        <v>24</v>
      </c>
      <c r="F34" s="59">
        <v>3976</v>
      </c>
      <c r="G34" s="65">
        <v>14</v>
      </c>
      <c r="H34" s="65">
        <v>3986</v>
      </c>
      <c r="I34" s="40">
        <v>13</v>
      </c>
      <c r="J34" s="40">
        <v>3996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COUNTIF(L88:L114,AI34)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COUNTIF(L115:L141,AN34)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COUNTIF(L142:L168,AS34)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4094</v>
      </c>
      <c r="C35" s="62">
        <v>11</v>
      </c>
      <c r="D35" s="59">
        <v>4104</v>
      </c>
      <c r="E35" s="62">
        <v>11</v>
      </c>
      <c r="F35" s="59">
        <v>4110</v>
      </c>
      <c r="G35" s="65">
        <v>12</v>
      </c>
      <c r="H35" s="65">
        <v>4120</v>
      </c>
      <c r="I35" s="40">
        <v>24</v>
      </c>
      <c r="J35" s="40">
        <v>4130</v>
      </c>
      <c r="K35" s="50">
        <v>0</v>
      </c>
      <c r="L35">
        <v>21112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COUNTIF(L88:L114,AI35)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COUNTIF(L115:L141,AN35)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COUNTIF(L142:L168,AS35)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4236</v>
      </c>
      <c r="C36" s="62">
        <v>13</v>
      </c>
      <c r="D36" s="59">
        <v>4241</v>
      </c>
      <c r="E36" s="62">
        <v>13</v>
      </c>
      <c r="F36" s="59">
        <v>4249</v>
      </c>
      <c r="G36" s="65">
        <v>14</v>
      </c>
      <c r="H36" s="65">
        <v>4258</v>
      </c>
      <c r="I36" s="40">
        <v>13</v>
      </c>
      <c r="J36" s="40">
        <v>4270</v>
      </c>
      <c r="K36" s="50">
        <v>0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COUNTIF(L88:L114,AI36)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COUNTIF(L115:L141,AN36)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COUNTIF(L142:L168,AS36)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4373</v>
      </c>
      <c r="C37" s="62">
        <v>13</v>
      </c>
      <c r="D37" s="59">
        <v>4379</v>
      </c>
      <c r="E37" s="62">
        <v>13</v>
      </c>
      <c r="F37" s="59">
        <v>4388</v>
      </c>
      <c r="G37" s="65">
        <v>23</v>
      </c>
      <c r="H37" s="65">
        <v>4399</v>
      </c>
      <c r="I37" s="40">
        <v>13</v>
      </c>
      <c r="J37" s="40">
        <v>4408</v>
      </c>
      <c r="K37" s="50">
        <v>0</v>
      </c>
      <c r="L37">
        <v>11121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COUNTIF(L88:L114,AI37)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COUNTIF(L115:L141,AN37)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COUNTIF(L142:L168,AS37)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4521</v>
      </c>
      <c r="C38" s="62">
        <v>13</v>
      </c>
      <c r="D38" s="59">
        <v>4530</v>
      </c>
      <c r="E38" s="62">
        <v>24</v>
      </c>
      <c r="F38" s="59">
        <v>4539</v>
      </c>
      <c r="G38" s="65">
        <v>14</v>
      </c>
      <c r="H38" s="65">
        <v>4549</v>
      </c>
      <c r="I38" s="40">
        <v>13</v>
      </c>
      <c r="J38" s="40">
        <v>4557</v>
      </c>
      <c r="K38" s="50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COUNTIF(L88:L114,AI38)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COUNTIF(L115:L141,AN38)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COUNTIF(L142:L168,AS38)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4660</v>
      </c>
      <c r="C39" s="62">
        <v>13</v>
      </c>
      <c r="D39" s="59">
        <v>4669</v>
      </c>
      <c r="E39" s="62">
        <v>24</v>
      </c>
      <c r="F39" s="59">
        <v>4679</v>
      </c>
      <c r="G39" s="65">
        <v>14</v>
      </c>
      <c r="H39" s="65">
        <v>4697</v>
      </c>
      <c r="I39" s="40">
        <v>13</v>
      </c>
      <c r="J39" s="40">
        <v>4705</v>
      </c>
      <c r="K39" s="50">
        <v>0</v>
      </c>
      <c r="L39">
        <v>11211</v>
      </c>
      <c r="P39" s="27">
        <f>SUM(P7:P38)</f>
        <v>1</v>
      </c>
      <c r="Q39" s="27">
        <f>-SUM(Q7:Q38)</f>
        <v>3.1901228696832415</v>
      </c>
      <c r="V39" s="27">
        <f>SUM(V7:V38)</f>
        <v>0.99999999999999989</v>
      </c>
      <c r="W39" s="27">
        <f>-SUM(W7:W38)</f>
        <v>2.6812763696025805</v>
      </c>
      <c r="AA39" s="27">
        <f>SUM(AA7:AA38)</f>
        <v>0.99999999999999989</v>
      </c>
      <c r="AB39" s="27">
        <f>-SUM(AB7:AB38)</f>
        <v>2.6776942711037668</v>
      </c>
      <c r="AF39" s="27">
        <f>SUM(AF7:AF38)</f>
        <v>0.99999999999999978</v>
      </c>
      <c r="AG39" s="27">
        <f>-SUM(AG7:AG38)</f>
        <v>1.860828877124943</v>
      </c>
      <c r="AK39" s="27">
        <f>SUM(AK7:AK38)</f>
        <v>0.99999999999999978</v>
      </c>
      <c r="AL39" s="27">
        <f>-SUM(AL7:AL38)</f>
        <v>3.0294520440309141</v>
      </c>
      <c r="AP39" s="27">
        <f>SUM(AP7:AP38)</f>
        <v>1</v>
      </c>
      <c r="AQ39" s="27">
        <f>-SUM(AQ7:AQ38)</f>
        <v>2.7534111926211229</v>
      </c>
      <c r="AU39" s="27">
        <f>SUM(AU7:AU38)</f>
        <v>0.99999999999999989</v>
      </c>
      <c r="AV39" s="27">
        <f>-SUM(AV7:AV38)</f>
        <v>2.5515148708628836</v>
      </c>
    </row>
    <row r="40" spans="1:48" x14ac:dyDescent="0.3">
      <c r="A40" s="59">
        <v>21</v>
      </c>
      <c r="B40" s="59">
        <v>4802</v>
      </c>
      <c r="C40" s="62">
        <v>11</v>
      </c>
      <c r="D40" s="59">
        <v>4816</v>
      </c>
      <c r="E40" s="62">
        <v>11</v>
      </c>
      <c r="F40" s="59">
        <v>4825</v>
      </c>
      <c r="G40" s="65">
        <v>21</v>
      </c>
      <c r="H40" s="65">
        <v>4836</v>
      </c>
      <c r="I40" s="40">
        <v>11</v>
      </c>
      <c r="J40" s="40">
        <v>4845</v>
      </c>
      <c r="K40" s="50">
        <v>1</v>
      </c>
      <c r="L40">
        <v>21121</v>
      </c>
      <c r="P40" s="28" t="s">
        <v>89</v>
      </c>
      <c r="Q40" s="28">
        <f>Q39/(LOG(Q4)/LOG(2))</f>
        <v>0.43463052629542781</v>
      </c>
      <c r="V40" s="28" t="s">
        <v>116</v>
      </c>
      <c r="W40" s="28">
        <f>W39/(LOG(W4)/LOG(2))</f>
        <v>0.56389901304344281</v>
      </c>
      <c r="AA40" s="28" t="s">
        <v>119</v>
      </c>
      <c r="AB40" s="28">
        <f>AB39/(LOG(AB4)/LOG(2))</f>
        <v>0.56314566220240103</v>
      </c>
      <c r="AF40" s="28" t="s">
        <v>120</v>
      </c>
      <c r="AG40" s="28">
        <f>AG39/(LOG(AG4)/LOG(2))</f>
        <v>0.3913507682943641</v>
      </c>
      <c r="AK40" s="28" t="s">
        <v>121</v>
      </c>
      <c r="AL40" s="28">
        <f>AL39/(LOG(AL4)/LOG(2))</f>
        <v>0.63712381053232425</v>
      </c>
      <c r="AP40" s="28" t="s">
        <v>122</v>
      </c>
      <c r="AQ40" s="28">
        <f>AQ39/(LOG(AQ4)/LOG(2))</f>
        <v>0.5790696817471126</v>
      </c>
      <c r="AU40" s="28" t="s">
        <v>123</v>
      </c>
      <c r="AV40" s="28">
        <f>AV39/(LOG(AV4)/LOG(2))</f>
        <v>0.5366088829024761</v>
      </c>
    </row>
    <row r="41" spans="1:48" x14ac:dyDescent="0.3">
      <c r="A41" s="59">
        <v>21</v>
      </c>
      <c r="B41" s="59">
        <v>4939</v>
      </c>
      <c r="C41" s="62">
        <v>11</v>
      </c>
      <c r="D41" s="59">
        <v>4953</v>
      </c>
      <c r="E41" s="62">
        <v>11</v>
      </c>
      <c r="F41" s="59">
        <v>4959</v>
      </c>
      <c r="G41" s="65">
        <v>12</v>
      </c>
      <c r="H41" s="65">
        <v>4968</v>
      </c>
      <c r="I41" s="40">
        <v>24</v>
      </c>
      <c r="J41" s="40">
        <v>4978</v>
      </c>
      <c r="K41" s="50">
        <v>0</v>
      </c>
      <c r="L41">
        <v>21112</v>
      </c>
    </row>
    <row r="42" spans="1:48" x14ac:dyDescent="0.3">
      <c r="A42" s="59">
        <v>12</v>
      </c>
      <c r="B42" s="59">
        <v>5084</v>
      </c>
      <c r="C42" s="62">
        <v>13</v>
      </c>
      <c r="D42" s="59">
        <v>5094</v>
      </c>
      <c r="E42" s="62">
        <v>13</v>
      </c>
      <c r="F42" s="59">
        <v>5102</v>
      </c>
      <c r="G42" s="65">
        <v>23</v>
      </c>
      <c r="H42" s="65">
        <v>5112</v>
      </c>
      <c r="I42" s="40">
        <v>13</v>
      </c>
      <c r="J42" s="40">
        <v>5122</v>
      </c>
      <c r="K42" s="50">
        <v>0</v>
      </c>
      <c r="L42">
        <v>11121</v>
      </c>
    </row>
    <row r="43" spans="1:48" x14ac:dyDescent="0.3">
      <c r="A43" s="59">
        <v>21</v>
      </c>
      <c r="B43" s="59">
        <v>5220</v>
      </c>
      <c r="C43" s="62">
        <v>11</v>
      </c>
      <c r="D43" s="59">
        <v>5230</v>
      </c>
      <c r="E43" s="62">
        <v>11</v>
      </c>
      <c r="F43" s="59">
        <v>5239</v>
      </c>
      <c r="G43" s="65">
        <v>21</v>
      </c>
      <c r="H43" s="65">
        <v>5249</v>
      </c>
      <c r="I43" s="40">
        <v>11</v>
      </c>
      <c r="J43" s="40">
        <v>5259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5362</v>
      </c>
      <c r="C44" s="62">
        <v>13</v>
      </c>
      <c r="D44" s="59">
        <v>5370</v>
      </c>
      <c r="E44" s="62">
        <v>13</v>
      </c>
      <c r="F44" s="59">
        <v>5376</v>
      </c>
      <c r="G44" s="65">
        <v>14</v>
      </c>
      <c r="H44" s="65">
        <v>5381</v>
      </c>
      <c r="I44" s="40">
        <v>24</v>
      </c>
      <c r="J44" s="40">
        <v>5390</v>
      </c>
      <c r="K44" s="50">
        <v>0</v>
      </c>
      <c r="L44">
        <v>11112</v>
      </c>
      <c r="N44" s="39">
        <f>COUNTIF(L7:L168,G3)</f>
        <v>25</v>
      </c>
      <c r="O44" s="39"/>
      <c r="P44" s="46">
        <v>27</v>
      </c>
      <c r="Q44" s="46">
        <v>27</v>
      </c>
      <c r="R44" s="46">
        <v>27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5487</v>
      </c>
      <c r="C45" s="62">
        <v>11</v>
      </c>
      <c r="D45" s="59">
        <v>5500</v>
      </c>
      <c r="E45" s="62">
        <v>11</v>
      </c>
      <c r="F45" s="59">
        <v>5505</v>
      </c>
      <c r="G45" s="65">
        <v>12</v>
      </c>
      <c r="H45" s="65">
        <v>5515</v>
      </c>
      <c r="I45" s="40">
        <v>24</v>
      </c>
      <c r="J45" s="40">
        <v>5525</v>
      </c>
      <c r="K45" s="50">
        <v>0</v>
      </c>
      <c r="L45">
        <v>21112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5640</v>
      </c>
      <c r="C46" s="62">
        <v>13</v>
      </c>
      <c r="D46" s="59">
        <v>5653</v>
      </c>
      <c r="E46" s="62">
        <v>24</v>
      </c>
      <c r="F46" s="59">
        <v>5663</v>
      </c>
      <c r="G46" s="65">
        <v>14</v>
      </c>
      <c r="H46" s="65">
        <v>5673</v>
      </c>
      <c r="I46" s="40">
        <v>13</v>
      </c>
      <c r="J46" s="40">
        <v>5680</v>
      </c>
      <c r="K46" s="50">
        <v>0</v>
      </c>
      <c r="L46">
        <v>11211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5779</v>
      </c>
      <c r="C47" s="62">
        <v>22</v>
      </c>
      <c r="D47" s="59">
        <v>5786</v>
      </c>
      <c r="E47" s="62">
        <v>13</v>
      </c>
      <c r="F47" s="59">
        <v>5799</v>
      </c>
      <c r="G47" s="65">
        <v>14</v>
      </c>
      <c r="H47" s="65">
        <v>5808</v>
      </c>
      <c r="I47" s="40">
        <v>24</v>
      </c>
      <c r="J47" s="40">
        <v>5818</v>
      </c>
      <c r="K47" s="51">
        <v>1</v>
      </c>
      <c r="L47">
        <v>22112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5913</v>
      </c>
      <c r="C48" s="62">
        <v>11</v>
      </c>
      <c r="D48" s="59">
        <v>5929</v>
      </c>
      <c r="E48" s="62">
        <v>11</v>
      </c>
      <c r="F48" s="59">
        <v>5937</v>
      </c>
      <c r="G48" s="65">
        <v>21</v>
      </c>
      <c r="H48" s="65">
        <v>5947</v>
      </c>
      <c r="I48" s="40">
        <v>11</v>
      </c>
      <c r="J48" s="40">
        <v>5958</v>
      </c>
      <c r="K48" s="50">
        <v>1</v>
      </c>
      <c r="L48">
        <v>21121</v>
      </c>
      <c r="O48" s="44" t="s">
        <v>105</v>
      </c>
      <c r="P48" s="46">
        <f>U25</f>
        <v>5</v>
      </c>
      <c r="Q48" s="46">
        <f>Z25</f>
        <v>3</v>
      </c>
      <c r="R48" s="46">
        <f>AE25</f>
        <v>6</v>
      </c>
      <c r="S48" s="46">
        <f>AJ25</f>
        <v>4</v>
      </c>
      <c r="T48" s="46">
        <f>AO25</f>
        <v>2</v>
      </c>
      <c r="U48" s="46">
        <f>AT25</f>
        <v>5</v>
      </c>
      <c r="V48" s="44"/>
    </row>
    <row r="49" spans="1:22" x14ac:dyDescent="0.3">
      <c r="A49" s="59">
        <v>21</v>
      </c>
      <c r="B49" s="59">
        <v>6048</v>
      </c>
      <c r="C49" s="62">
        <v>11</v>
      </c>
      <c r="D49" s="59">
        <v>6060</v>
      </c>
      <c r="E49" s="62">
        <v>11</v>
      </c>
      <c r="F49" s="59">
        <v>6068</v>
      </c>
      <c r="G49" s="65">
        <v>12</v>
      </c>
      <c r="H49" s="65">
        <v>6077</v>
      </c>
      <c r="I49" s="40">
        <v>13</v>
      </c>
      <c r="J49" s="40">
        <v>6085</v>
      </c>
      <c r="K49" s="50">
        <v>0</v>
      </c>
      <c r="L49">
        <v>21111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6193</v>
      </c>
      <c r="C50" s="62">
        <v>13</v>
      </c>
      <c r="D50" s="59">
        <v>6201</v>
      </c>
      <c r="E50" s="62">
        <v>24</v>
      </c>
      <c r="F50" s="59">
        <v>6211</v>
      </c>
      <c r="G50" s="65">
        <v>14</v>
      </c>
      <c r="H50" s="65">
        <v>6223</v>
      </c>
      <c r="I50" s="40">
        <v>13</v>
      </c>
      <c r="J50" s="40">
        <v>6233</v>
      </c>
      <c r="K50" s="50">
        <v>0</v>
      </c>
      <c r="L50">
        <v>11211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6328</v>
      </c>
      <c r="C51" s="62">
        <v>11</v>
      </c>
      <c r="D51" s="59">
        <v>6338</v>
      </c>
      <c r="E51" s="62">
        <v>11</v>
      </c>
      <c r="F51" s="59">
        <v>6343</v>
      </c>
      <c r="G51" s="65">
        <v>12</v>
      </c>
      <c r="H51" s="65">
        <v>6356</v>
      </c>
      <c r="I51" s="40">
        <v>13</v>
      </c>
      <c r="J51" s="40">
        <v>6365</v>
      </c>
      <c r="K51" s="50">
        <v>0</v>
      </c>
      <c r="L51">
        <v>21111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6468</v>
      </c>
      <c r="C52" s="62">
        <v>13</v>
      </c>
      <c r="D52" s="59">
        <v>6479</v>
      </c>
      <c r="E52" s="62">
        <v>13</v>
      </c>
      <c r="F52" s="59">
        <v>6489</v>
      </c>
      <c r="G52" s="65">
        <v>23</v>
      </c>
      <c r="H52" s="65">
        <v>6498</v>
      </c>
      <c r="I52" s="40">
        <v>13</v>
      </c>
      <c r="J52" s="40">
        <v>6508</v>
      </c>
      <c r="K52" s="50">
        <v>0</v>
      </c>
      <c r="L52">
        <v>11121</v>
      </c>
      <c r="N52" s="40"/>
      <c r="O52" s="49" t="s">
        <v>109</v>
      </c>
      <c r="P52">
        <f>J33/P44</f>
        <v>142.37037037037038</v>
      </c>
      <c r="Q52">
        <f>(J60-J33)/Q44</f>
        <v>140.77777777777777</v>
      </c>
      <c r="R52">
        <f>(J87-J60)/R44</f>
        <v>148.74074074074073</v>
      </c>
      <c r="S52">
        <f>(J114-J87)/S44</f>
        <v>144.14814814814815</v>
      </c>
      <c r="T52">
        <f>(J141-J114)/T44</f>
        <v>154.11111111111111</v>
      </c>
      <c r="U52">
        <f>(J168-J141)/U44</f>
        <v>156</v>
      </c>
    </row>
    <row r="53" spans="1:22" x14ac:dyDescent="0.3">
      <c r="A53" s="59">
        <v>12</v>
      </c>
      <c r="B53" s="59">
        <v>6615</v>
      </c>
      <c r="C53" s="62">
        <v>13</v>
      </c>
      <c r="D53" s="59">
        <v>6624</v>
      </c>
      <c r="E53" s="62">
        <v>13</v>
      </c>
      <c r="F53" s="59">
        <v>6632</v>
      </c>
      <c r="G53" s="65">
        <v>14</v>
      </c>
      <c r="H53" s="65">
        <v>6641</v>
      </c>
      <c r="I53" s="40">
        <v>13</v>
      </c>
      <c r="J53" s="40">
        <v>6650</v>
      </c>
      <c r="K53" s="50">
        <v>0</v>
      </c>
      <c r="L53">
        <v>11111</v>
      </c>
    </row>
    <row r="54" spans="1:22" x14ac:dyDescent="0.3">
      <c r="A54" s="59">
        <v>21</v>
      </c>
      <c r="B54" s="59">
        <v>6752</v>
      </c>
      <c r="C54" s="62">
        <v>11</v>
      </c>
      <c r="D54" s="59">
        <v>6764</v>
      </c>
      <c r="E54" s="62">
        <v>11</v>
      </c>
      <c r="F54" s="59">
        <v>6770</v>
      </c>
      <c r="G54" s="65">
        <v>12</v>
      </c>
      <c r="H54" s="65">
        <v>6779</v>
      </c>
      <c r="I54" s="40">
        <v>24</v>
      </c>
      <c r="J54" s="40">
        <v>6788</v>
      </c>
      <c r="K54" s="50">
        <v>0</v>
      </c>
      <c r="L54">
        <v>21112</v>
      </c>
    </row>
    <row r="55" spans="1:22" x14ac:dyDescent="0.3">
      <c r="A55" s="59">
        <v>21</v>
      </c>
      <c r="B55" s="59">
        <v>6886</v>
      </c>
      <c r="C55" s="62">
        <v>11</v>
      </c>
      <c r="D55" s="59">
        <v>6897</v>
      </c>
      <c r="E55" s="62">
        <v>11</v>
      </c>
      <c r="F55" s="59">
        <v>6903</v>
      </c>
      <c r="G55" s="65">
        <v>12</v>
      </c>
      <c r="H55" s="65">
        <v>6912</v>
      </c>
      <c r="I55" s="40">
        <v>13</v>
      </c>
      <c r="J55" s="40">
        <v>6921</v>
      </c>
      <c r="K55" s="50">
        <v>0</v>
      </c>
      <c r="L55">
        <v>21111</v>
      </c>
    </row>
    <row r="56" spans="1:22" x14ac:dyDescent="0.3">
      <c r="A56" s="59">
        <v>21</v>
      </c>
      <c r="B56" s="59">
        <v>7016</v>
      </c>
      <c r="C56" s="62">
        <v>11</v>
      </c>
      <c r="D56" s="59">
        <v>7025</v>
      </c>
      <c r="E56" s="62">
        <v>22</v>
      </c>
      <c r="F56" s="59">
        <v>7035</v>
      </c>
      <c r="G56" s="65">
        <v>14</v>
      </c>
      <c r="H56" s="65">
        <v>7046</v>
      </c>
      <c r="I56" s="40">
        <v>13</v>
      </c>
      <c r="J56" s="40">
        <v>7054</v>
      </c>
      <c r="K56" s="50">
        <v>0</v>
      </c>
      <c r="L56">
        <v>21211</v>
      </c>
    </row>
    <row r="57" spans="1:22" x14ac:dyDescent="0.3">
      <c r="A57" s="59">
        <v>21</v>
      </c>
      <c r="B57" s="59">
        <v>7156</v>
      </c>
      <c r="C57" s="62">
        <v>11</v>
      </c>
      <c r="D57" s="59">
        <v>7173</v>
      </c>
      <c r="E57" s="62">
        <v>11</v>
      </c>
      <c r="F57" s="59">
        <v>7179</v>
      </c>
      <c r="G57" s="65">
        <v>12</v>
      </c>
      <c r="H57" s="65">
        <v>7194</v>
      </c>
      <c r="I57" s="40">
        <v>24</v>
      </c>
      <c r="J57" s="40">
        <v>7204</v>
      </c>
      <c r="K57" s="50">
        <v>0</v>
      </c>
      <c r="L57">
        <v>21112</v>
      </c>
    </row>
    <row r="58" spans="1:22" x14ac:dyDescent="0.3">
      <c r="A58" s="59">
        <v>12</v>
      </c>
      <c r="B58" s="59">
        <v>7332</v>
      </c>
      <c r="C58" s="62">
        <v>13</v>
      </c>
      <c r="D58" s="59">
        <v>7341</v>
      </c>
      <c r="E58" s="62">
        <v>24</v>
      </c>
      <c r="F58" s="59">
        <v>7351</v>
      </c>
      <c r="G58" s="65">
        <v>14</v>
      </c>
      <c r="H58" s="65">
        <v>7361</v>
      </c>
      <c r="I58" s="40">
        <v>13</v>
      </c>
      <c r="J58" s="40">
        <v>7370</v>
      </c>
      <c r="K58" s="50">
        <v>0</v>
      </c>
      <c r="L58">
        <v>11211</v>
      </c>
    </row>
    <row r="59" spans="1:22" x14ac:dyDescent="0.3">
      <c r="A59" s="59">
        <v>21</v>
      </c>
      <c r="B59" s="59">
        <v>7467</v>
      </c>
      <c r="C59" s="62">
        <v>11</v>
      </c>
      <c r="D59" s="59">
        <v>7477</v>
      </c>
      <c r="E59" s="62">
        <v>11</v>
      </c>
      <c r="F59" s="59">
        <v>7486</v>
      </c>
      <c r="G59" s="65">
        <v>12</v>
      </c>
      <c r="H59" s="65">
        <v>7495</v>
      </c>
      <c r="I59" s="40">
        <v>24</v>
      </c>
      <c r="J59" s="40">
        <v>7505</v>
      </c>
      <c r="K59" s="50">
        <v>0</v>
      </c>
      <c r="L59">
        <v>21112</v>
      </c>
    </row>
    <row r="60" spans="1:22" x14ac:dyDescent="0.3">
      <c r="A60" s="59">
        <v>12</v>
      </c>
      <c r="B60" s="59">
        <v>7611</v>
      </c>
      <c r="C60" s="62">
        <v>13</v>
      </c>
      <c r="D60" s="59">
        <v>7621</v>
      </c>
      <c r="E60" s="62">
        <v>13</v>
      </c>
      <c r="F60" s="59">
        <v>7626</v>
      </c>
      <c r="G60" s="65">
        <v>23</v>
      </c>
      <c r="H60" s="65">
        <v>7636</v>
      </c>
      <c r="I60" s="40">
        <v>13</v>
      </c>
      <c r="J60" s="40">
        <v>7645</v>
      </c>
      <c r="K60" s="50">
        <v>0</v>
      </c>
      <c r="L60">
        <v>11121</v>
      </c>
    </row>
    <row r="61" spans="1:22" x14ac:dyDescent="0.3">
      <c r="A61" s="58">
        <v>12</v>
      </c>
      <c r="B61" s="58">
        <v>7759</v>
      </c>
      <c r="C61" s="61">
        <v>13</v>
      </c>
      <c r="D61" s="58">
        <v>7765</v>
      </c>
      <c r="E61" s="61">
        <v>13</v>
      </c>
      <c r="F61" s="58">
        <v>7774</v>
      </c>
      <c r="G61" s="64">
        <v>23</v>
      </c>
      <c r="H61" s="64">
        <v>7784</v>
      </c>
      <c r="I61" s="41">
        <v>13</v>
      </c>
      <c r="J61" s="41">
        <v>7793</v>
      </c>
      <c r="K61" s="42">
        <v>0</v>
      </c>
      <c r="L61">
        <v>11121</v>
      </c>
    </row>
    <row r="62" spans="1:22" x14ac:dyDescent="0.3">
      <c r="A62" s="58">
        <v>21</v>
      </c>
      <c r="B62" s="58">
        <v>7895</v>
      </c>
      <c r="C62" s="61">
        <v>11</v>
      </c>
      <c r="D62" s="58">
        <v>7910</v>
      </c>
      <c r="E62" s="61">
        <v>11</v>
      </c>
      <c r="F62" s="58">
        <v>7922</v>
      </c>
      <c r="G62" s="64">
        <v>21</v>
      </c>
      <c r="H62" s="64">
        <v>7931</v>
      </c>
      <c r="I62" s="41">
        <v>11</v>
      </c>
      <c r="J62" s="41">
        <v>7944</v>
      </c>
      <c r="K62" s="42">
        <v>1</v>
      </c>
      <c r="L62">
        <v>21121</v>
      </c>
    </row>
    <row r="63" spans="1:22" x14ac:dyDescent="0.3">
      <c r="A63" s="58">
        <v>12</v>
      </c>
      <c r="B63" s="58">
        <v>8050</v>
      </c>
      <c r="C63" s="61">
        <v>13</v>
      </c>
      <c r="D63" s="58">
        <v>8059</v>
      </c>
      <c r="E63" s="61">
        <v>13</v>
      </c>
      <c r="F63" s="58">
        <v>8067</v>
      </c>
      <c r="G63" s="64">
        <v>23</v>
      </c>
      <c r="H63" s="64">
        <v>8078</v>
      </c>
      <c r="I63" s="41">
        <v>13</v>
      </c>
      <c r="J63" s="41">
        <v>8095</v>
      </c>
      <c r="K63" s="42">
        <v>0</v>
      </c>
      <c r="L63">
        <v>11121</v>
      </c>
    </row>
    <row r="64" spans="1:22" x14ac:dyDescent="0.3">
      <c r="A64" s="58">
        <v>12</v>
      </c>
      <c r="B64" s="58">
        <v>8213</v>
      </c>
      <c r="C64" s="61">
        <v>13</v>
      </c>
      <c r="D64" s="58">
        <v>8222</v>
      </c>
      <c r="E64" s="61">
        <v>13</v>
      </c>
      <c r="F64" s="58">
        <v>8235</v>
      </c>
      <c r="G64" s="64">
        <v>23</v>
      </c>
      <c r="H64" s="64">
        <v>8247</v>
      </c>
      <c r="I64" s="41">
        <v>13</v>
      </c>
      <c r="J64" s="41">
        <v>8265</v>
      </c>
      <c r="K64" s="42">
        <v>0</v>
      </c>
      <c r="L64">
        <v>11121</v>
      </c>
    </row>
    <row r="65" spans="1:12" x14ac:dyDescent="0.3">
      <c r="A65" s="58">
        <v>21</v>
      </c>
      <c r="B65" s="58">
        <v>8362</v>
      </c>
      <c r="C65" s="61">
        <v>11</v>
      </c>
      <c r="D65" s="58">
        <v>8373</v>
      </c>
      <c r="E65" s="61">
        <v>11</v>
      </c>
      <c r="F65" s="58">
        <v>8387</v>
      </c>
      <c r="G65" s="64">
        <v>21</v>
      </c>
      <c r="H65" s="64">
        <v>8396</v>
      </c>
      <c r="I65" s="41">
        <v>11</v>
      </c>
      <c r="J65" s="41">
        <v>8405</v>
      </c>
      <c r="K65" s="42">
        <v>1</v>
      </c>
      <c r="L65">
        <v>21121</v>
      </c>
    </row>
    <row r="66" spans="1:12" x14ac:dyDescent="0.3">
      <c r="A66" s="58">
        <v>12</v>
      </c>
      <c r="B66" s="58">
        <v>8519</v>
      </c>
      <c r="C66" s="61">
        <v>13</v>
      </c>
      <c r="D66" s="58">
        <v>8528</v>
      </c>
      <c r="E66" s="61">
        <v>24</v>
      </c>
      <c r="F66" s="58">
        <v>8538</v>
      </c>
      <c r="G66" s="64">
        <v>14</v>
      </c>
      <c r="H66" s="64">
        <v>8548</v>
      </c>
      <c r="I66" s="41">
        <v>13</v>
      </c>
      <c r="J66" s="41">
        <v>8557</v>
      </c>
      <c r="K66" s="42">
        <v>0</v>
      </c>
      <c r="L66">
        <v>11211</v>
      </c>
    </row>
    <row r="67" spans="1:12" x14ac:dyDescent="0.3">
      <c r="A67" s="58">
        <v>21</v>
      </c>
      <c r="B67" s="58">
        <v>8653</v>
      </c>
      <c r="C67" s="61">
        <v>11</v>
      </c>
      <c r="D67" s="58">
        <v>8663</v>
      </c>
      <c r="E67" s="61">
        <v>11</v>
      </c>
      <c r="F67" s="58">
        <v>8672</v>
      </c>
      <c r="G67" s="64">
        <v>12</v>
      </c>
      <c r="H67" s="64">
        <v>8685</v>
      </c>
      <c r="I67" s="41">
        <v>24</v>
      </c>
      <c r="J67" s="41">
        <v>8695</v>
      </c>
      <c r="K67" s="42">
        <v>0</v>
      </c>
      <c r="L67">
        <v>21112</v>
      </c>
    </row>
    <row r="68" spans="1:12" x14ac:dyDescent="0.3">
      <c r="A68" s="58">
        <v>21</v>
      </c>
      <c r="B68" s="58">
        <v>8814</v>
      </c>
      <c r="C68" s="61">
        <v>11</v>
      </c>
      <c r="D68" s="58">
        <v>8825</v>
      </c>
      <c r="E68" s="61">
        <v>11</v>
      </c>
      <c r="F68" s="58">
        <v>8833</v>
      </c>
      <c r="G68" s="64">
        <v>21</v>
      </c>
      <c r="H68" s="64">
        <v>8842</v>
      </c>
      <c r="I68" s="41">
        <v>11</v>
      </c>
      <c r="J68" s="41">
        <v>8853</v>
      </c>
      <c r="K68" s="42">
        <v>1</v>
      </c>
      <c r="L68">
        <v>21121</v>
      </c>
    </row>
    <row r="69" spans="1:12" x14ac:dyDescent="0.3">
      <c r="A69" s="58">
        <v>21</v>
      </c>
      <c r="B69" s="58">
        <v>8948</v>
      </c>
      <c r="C69" s="61">
        <v>11</v>
      </c>
      <c r="D69" s="58">
        <v>8962</v>
      </c>
      <c r="E69" s="61">
        <v>11</v>
      </c>
      <c r="F69" s="58">
        <v>8975</v>
      </c>
      <c r="G69" s="64">
        <v>21</v>
      </c>
      <c r="H69" s="64">
        <v>8984</v>
      </c>
      <c r="I69" s="41">
        <v>11</v>
      </c>
      <c r="J69" s="41">
        <v>8993</v>
      </c>
      <c r="K69" s="42">
        <v>1</v>
      </c>
      <c r="L69">
        <v>21121</v>
      </c>
    </row>
    <row r="70" spans="1:12" x14ac:dyDescent="0.3">
      <c r="A70" s="58">
        <v>12</v>
      </c>
      <c r="B70" s="58">
        <v>9097</v>
      </c>
      <c r="C70" s="61">
        <v>13</v>
      </c>
      <c r="D70" s="58">
        <v>9107</v>
      </c>
      <c r="E70" s="61">
        <v>13</v>
      </c>
      <c r="F70" s="58">
        <v>9116</v>
      </c>
      <c r="G70" s="64">
        <v>23</v>
      </c>
      <c r="H70" s="64">
        <v>9126</v>
      </c>
      <c r="I70" s="41">
        <v>13</v>
      </c>
      <c r="J70" s="41">
        <v>9135</v>
      </c>
      <c r="K70" s="42">
        <v>0</v>
      </c>
      <c r="L70">
        <v>11121</v>
      </c>
    </row>
    <row r="71" spans="1:12" x14ac:dyDescent="0.3">
      <c r="A71" s="58">
        <v>12</v>
      </c>
      <c r="B71" s="58">
        <v>9246</v>
      </c>
      <c r="C71" s="61">
        <v>13</v>
      </c>
      <c r="D71" s="58">
        <v>9254</v>
      </c>
      <c r="E71" s="61">
        <v>13</v>
      </c>
      <c r="F71" s="58">
        <v>9263</v>
      </c>
      <c r="G71" s="64">
        <v>23</v>
      </c>
      <c r="H71" s="64">
        <v>9272</v>
      </c>
      <c r="I71" s="41">
        <v>13</v>
      </c>
      <c r="J71" s="41">
        <v>9281</v>
      </c>
      <c r="K71" s="42">
        <v>0</v>
      </c>
      <c r="L71">
        <v>11121</v>
      </c>
    </row>
    <row r="72" spans="1:12" x14ac:dyDescent="0.3">
      <c r="A72" s="58">
        <v>12</v>
      </c>
      <c r="B72" s="58">
        <v>9394</v>
      </c>
      <c r="C72" s="61">
        <v>13</v>
      </c>
      <c r="D72" s="58">
        <v>9402</v>
      </c>
      <c r="E72" s="61">
        <v>24</v>
      </c>
      <c r="F72" s="58">
        <v>9412</v>
      </c>
      <c r="G72" s="64">
        <v>14</v>
      </c>
      <c r="H72" s="64">
        <v>9422</v>
      </c>
      <c r="I72" s="41">
        <v>13</v>
      </c>
      <c r="J72" s="41">
        <v>9435</v>
      </c>
      <c r="K72" s="42">
        <v>0</v>
      </c>
      <c r="L72">
        <v>11211</v>
      </c>
    </row>
    <row r="73" spans="1:12" x14ac:dyDescent="0.3">
      <c r="A73" s="58">
        <v>12</v>
      </c>
      <c r="B73" s="58">
        <v>9547</v>
      </c>
      <c r="C73" s="61">
        <v>13</v>
      </c>
      <c r="D73" s="58">
        <v>9555</v>
      </c>
      <c r="E73" s="61">
        <v>24</v>
      </c>
      <c r="F73" s="58">
        <v>9564</v>
      </c>
      <c r="G73" s="64">
        <v>14</v>
      </c>
      <c r="H73" s="64">
        <v>9573</v>
      </c>
      <c r="I73" s="41">
        <v>13</v>
      </c>
      <c r="J73" s="41">
        <v>9582</v>
      </c>
      <c r="K73" s="42">
        <v>0</v>
      </c>
      <c r="L73">
        <v>11211</v>
      </c>
    </row>
    <row r="74" spans="1:12" x14ac:dyDescent="0.3">
      <c r="A74" s="58">
        <v>12</v>
      </c>
      <c r="B74" s="58">
        <v>9696</v>
      </c>
      <c r="C74" s="61">
        <v>13</v>
      </c>
      <c r="D74" s="58">
        <v>9709</v>
      </c>
      <c r="E74" s="61">
        <v>24</v>
      </c>
      <c r="F74" s="58">
        <v>9719</v>
      </c>
      <c r="G74" s="64">
        <v>14</v>
      </c>
      <c r="H74" s="64">
        <v>9728</v>
      </c>
      <c r="I74" s="41">
        <v>13</v>
      </c>
      <c r="J74" s="41">
        <v>9750</v>
      </c>
      <c r="K74" s="42">
        <v>0</v>
      </c>
      <c r="L74">
        <v>11211</v>
      </c>
    </row>
    <row r="75" spans="1:12" x14ac:dyDescent="0.3">
      <c r="A75" s="58">
        <v>12</v>
      </c>
      <c r="B75" s="58">
        <v>9861</v>
      </c>
      <c r="C75" s="61">
        <v>13</v>
      </c>
      <c r="D75" s="58">
        <v>9870</v>
      </c>
      <c r="E75" s="61">
        <v>24</v>
      </c>
      <c r="F75" s="58">
        <v>9880</v>
      </c>
      <c r="G75" s="64">
        <v>14</v>
      </c>
      <c r="H75" s="64">
        <v>9890</v>
      </c>
      <c r="I75" s="41">
        <v>13</v>
      </c>
      <c r="J75" s="41">
        <v>9898</v>
      </c>
      <c r="K75" s="42">
        <v>0</v>
      </c>
      <c r="L75">
        <v>11211</v>
      </c>
    </row>
    <row r="76" spans="1:12" x14ac:dyDescent="0.3">
      <c r="A76" s="58">
        <v>12</v>
      </c>
      <c r="B76" s="58">
        <v>10010</v>
      </c>
      <c r="C76" s="61">
        <v>13</v>
      </c>
      <c r="D76" s="58">
        <v>10019</v>
      </c>
      <c r="E76" s="61">
        <v>24</v>
      </c>
      <c r="F76" s="58">
        <v>10029</v>
      </c>
      <c r="G76" s="64">
        <v>14</v>
      </c>
      <c r="H76" s="64">
        <v>10038</v>
      </c>
      <c r="I76" s="41">
        <v>24</v>
      </c>
      <c r="J76" s="41">
        <v>10059</v>
      </c>
      <c r="K76" s="42">
        <v>0</v>
      </c>
      <c r="L76">
        <v>11212</v>
      </c>
    </row>
    <row r="77" spans="1:12" x14ac:dyDescent="0.3">
      <c r="A77" s="58">
        <v>12</v>
      </c>
      <c r="B77" s="58">
        <v>10164</v>
      </c>
      <c r="C77" s="61">
        <v>13</v>
      </c>
      <c r="D77" s="58">
        <v>10173</v>
      </c>
      <c r="E77" s="61">
        <v>13</v>
      </c>
      <c r="F77" s="58">
        <v>10183</v>
      </c>
      <c r="G77" s="64">
        <v>23</v>
      </c>
      <c r="H77" s="64">
        <v>10192</v>
      </c>
      <c r="I77" s="41">
        <v>13</v>
      </c>
      <c r="J77" s="41">
        <v>10203</v>
      </c>
      <c r="K77" s="42">
        <v>0</v>
      </c>
      <c r="L77">
        <v>11121</v>
      </c>
    </row>
    <row r="78" spans="1:12" x14ac:dyDescent="0.3">
      <c r="A78" s="58">
        <v>12</v>
      </c>
      <c r="B78" s="58">
        <v>10312</v>
      </c>
      <c r="C78" s="61">
        <v>13</v>
      </c>
      <c r="D78" s="58">
        <v>10326</v>
      </c>
      <c r="E78" s="61">
        <v>24</v>
      </c>
      <c r="F78" s="58">
        <v>10335</v>
      </c>
      <c r="G78" s="64">
        <v>14</v>
      </c>
      <c r="H78" s="64">
        <v>10345</v>
      </c>
      <c r="I78" s="41">
        <v>24</v>
      </c>
      <c r="J78" s="41">
        <v>10358</v>
      </c>
      <c r="K78" s="42">
        <v>0</v>
      </c>
      <c r="L78">
        <v>11212</v>
      </c>
    </row>
    <row r="79" spans="1:12" x14ac:dyDescent="0.3">
      <c r="A79" s="58">
        <v>12</v>
      </c>
      <c r="B79" s="58">
        <v>10470</v>
      </c>
      <c r="C79" s="61">
        <v>13</v>
      </c>
      <c r="D79" s="58">
        <v>10478</v>
      </c>
      <c r="E79" s="61">
        <v>13</v>
      </c>
      <c r="F79" s="58">
        <v>10488</v>
      </c>
      <c r="G79" s="64">
        <v>23</v>
      </c>
      <c r="H79" s="64">
        <v>10498</v>
      </c>
      <c r="I79" s="41">
        <v>13</v>
      </c>
      <c r="J79" s="41">
        <v>10508</v>
      </c>
      <c r="K79" s="42">
        <v>0</v>
      </c>
      <c r="L79">
        <v>11121</v>
      </c>
    </row>
    <row r="80" spans="1:12" x14ac:dyDescent="0.3">
      <c r="A80" s="58">
        <v>21</v>
      </c>
      <c r="B80" s="58">
        <v>10609</v>
      </c>
      <c r="C80" s="61">
        <v>11</v>
      </c>
      <c r="D80" s="58">
        <v>10622</v>
      </c>
      <c r="E80" s="61">
        <v>11</v>
      </c>
      <c r="F80" s="58">
        <v>10628</v>
      </c>
      <c r="G80" s="64">
        <v>12</v>
      </c>
      <c r="H80" s="64">
        <v>10642</v>
      </c>
      <c r="I80" s="41">
        <v>24</v>
      </c>
      <c r="J80" s="41">
        <v>10652</v>
      </c>
      <c r="K80" s="42">
        <v>0</v>
      </c>
      <c r="L80">
        <v>21112</v>
      </c>
    </row>
    <row r="81" spans="1:12" x14ac:dyDescent="0.3">
      <c r="A81" s="58">
        <v>12</v>
      </c>
      <c r="B81" s="58">
        <v>10760</v>
      </c>
      <c r="C81" s="61">
        <v>13</v>
      </c>
      <c r="D81" s="58">
        <v>10768</v>
      </c>
      <c r="E81" s="61">
        <v>24</v>
      </c>
      <c r="F81" s="58">
        <v>10778</v>
      </c>
      <c r="G81" s="64">
        <v>14</v>
      </c>
      <c r="H81" s="64">
        <v>10788</v>
      </c>
      <c r="I81" s="41">
        <v>24</v>
      </c>
      <c r="J81" s="41">
        <v>10798</v>
      </c>
      <c r="K81" s="42">
        <v>0</v>
      </c>
      <c r="L81">
        <v>11212</v>
      </c>
    </row>
    <row r="82" spans="1:12" x14ac:dyDescent="0.3">
      <c r="A82" s="58">
        <v>21</v>
      </c>
      <c r="B82" s="58">
        <v>10890</v>
      </c>
      <c r="C82" s="61">
        <v>11</v>
      </c>
      <c r="D82" s="58">
        <v>10906</v>
      </c>
      <c r="E82" s="61">
        <v>11</v>
      </c>
      <c r="F82" s="58">
        <v>10912</v>
      </c>
      <c r="G82" s="64">
        <v>21</v>
      </c>
      <c r="H82" s="64">
        <v>10922</v>
      </c>
      <c r="I82" s="41">
        <v>11</v>
      </c>
      <c r="J82" s="41">
        <v>10930</v>
      </c>
      <c r="K82" s="42">
        <v>1</v>
      </c>
      <c r="L82">
        <v>21121</v>
      </c>
    </row>
    <row r="83" spans="1:12" x14ac:dyDescent="0.3">
      <c r="A83" s="58">
        <v>12</v>
      </c>
      <c r="B83" s="58">
        <v>11039</v>
      </c>
      <c r="C83" s="61">
        <v>13</v>
      </c>
      <c r="D83" s="58">
        <v>11047</v>
      </c>
      <c r="E83" s="61">
        <v>24</v>
      </c>
      <c r="F83" s="58">
        <v>11056</v>
      </c>
      <c r="G83" s="64">
        <v>14</v>
      </c>
      <c r="H83" s="64">
        <v>11066</v>
      </c>
      <c r="I83" s="41">
        <v>13</v>
      </c>
      <c r="J83" s="41">
        <v>11074</v>
      </c>
      <c r="K83" s="42">
        <v>0</v>
      </c>
      <c r="L83">
        <v>11211</v>
      </c>
    </row>
    <row r="84" spans="1:12" x14ac:dyDescent="0.3">
      <c r="A84" s="58">
        <v>21</v>
      </c>
      <c r="B84" s="58">
        <v>11171</v>
      </c>
      <c r="C84" s="61">
        <v>11</v>
      </c>
      <c r="D84" s="58">
        <v>11181</v>
      </c>
      <c r="E84" s="61">
        <v>11</v>
      </c>
      <c r="F84" s="58">
        <v>11190</v>
      </c>
      <c r="G84" s="64">
        <v>21</v>
      </c>
      <c r="H84" s="64">
        <v>11199</v>
      </c>
      <c r="I84" s="41">
        <v>11</v>
      </c>
      <c r="J84" s="41">
        <v>11208</v>
      </c>
      <c r="K84" s="42">
        <v>1</v>
      </c>
      <c r="L84">
        <v>21121</v>
      </c>
    </row>
    <row r="85" spans="1:12" x14ac:dyDescent="0.3">
      <c r="A85" s="58">
        <v>12</v>
      </c>
      <c r="B85" s="58">
        <v>11314</v>
      </c>
      <c r="C85" s="61">
        <v>13</v>
      </c>
      <c r="D85" s="58">
        <v>11323</v>
      </c>
      <c r="E85" s="61">
        <v>13</v>
      </c>
      <c r="F85" s="58">
        <v>11338</v>
      </c>
      <c r="G85" s="64">
        <v>23</v>
      </c>
      <c r="H85" s="64">
        <v>11351</v>
      </c>
      <c r="I85" s="41">
        <v>13</v>
      </c>
      <c r="J85" s="41">
        <v>11361</v>
      </c>
      <c r="K85" s="42">
        <v>0</v>
      </c>
      <c r="L85">
        <v>11121</v>
      </c>
    </row>
    <row r="86" spans="1:12" x14ac:dyDescent="0.3">
      <c r="A86" s="58">
        <v>21</v>
      </c>
      <c r="B86" s="58">
        <v>11457</v>
      </c>
      <c r="C86" s="61">
        <v>11</v>
      </c>
      <c r="D86" s="58">
        <v>11466</v>
      </c>
      <c r="E86" s="61">
        <v>11</v>
      </c>
      <c r="F86" s="58">
        <v>11475</v>
      </c>
      <c r="G86" s="64">
        <v>12</v>
      </c>
      <c r="H86" s="64">
        <v>11485</v>
      </c>
      <c r="I86" s="41">
        <v>24</v>
      </c>
      <c r="J86" s="41">
        <v>11495</v>
      </c>
      <c r="K86" s="42">
        <v>0</v>
      </c>
      <c r="L86">
        <v>21112</v>
      </c>
    </row>
    <row r="87" spans="1:12" x14ac:dyDescent="0.3">
      <c r="A87" s="58">
        <v>12</v>
      </c>
      <c r="B87" s="58">
        <v>11605</v>
      </c>
      <c r="C87" s="61">
        <v>13</v>
      </c>
      <c r="D87" s="58">
        <v>11618</v>
      </c>
      <c r="E87" s="61">
        <v>24</v>
      </c>
      <c r="F87" s="58">
        <v>11628</v>
      </c>
      <c r="G87" s="64">
        <v>14</v>
      </c>
      <c r="H87" s="64">
        <v>11638</v>
      </c>
      <c r="I87" s="41">
        <v>13</v>
      </c>
      <c r="J87" s="41">
        <v>11661</v>
      </c>
      <c r="K87" s="42">
        <v>0</v>
      </c>
      <c r="L87">
        <v>11211</v>
      </c>
    </row>
    <row r="88" spans="1:12" x14ac:dyDescent="0.3">
      <c r="A88" s="59">
        <v>12</v>
      </c>
      <c r="B88" s="59">
        <v>11772</v>
      </c>
      <c r="C88" s="62">
        <v>13</v>
      </c>
      <c r="D88" s="59">
        <v>11781</v>
      </c>
      <c r="E88" s="62">
        <v>24</v>
      </c>
      <c r="F88" s="59">
        <v>11791</v>
      </c>
      <c r="G88" s="65">
        <v>14</v>
      </c>
      <c r="H88" s="65">
        <v>11800</v>
      </c>
      <c r="I88" s="40">
        <v>24</v>
      </c>
      <c r="J88" s="40">
        <v>11810</v>
      </c>
      <c r="K88" s="50">
        <v>0</v>
      </c>
      <c r="L88">
        <v>11212</v>
      </c>
    </row>
    <row r="89" spans="1:12" x14ac:dyDescent="0.3">
      <c r="A89" s="59">
        <v>21</v>
      </c>
      <c r="B89" s="59">
        <v>11912</v>
      </c>
      <c r="C89" s="62">
        <v>11</v>
      </c>
      <c r="D89" s="59">
        <v>11921</v>
      </c>
      <c r="E89" s="62">
        <v>11</v>
      </c>
      <c r="F89" s="59">
        <v>11936</v>
      </c>
      <c r="G89" s="65">
        <v>21</v>
      </c>
      <c r="H89" s="65">
        <v>11945</v>
      </c>
      <c r="I89" s="40">
        <v>11</v>
      </c>
      <c r="J89" s="40">
        <v>11956</v>
      </c>
      <c r="K89" s="50">
        <v>1</v>
      </c>
      <c r="L89">
        <v>21121</v>
      </c>
    </row>
    <row r="90" spans="1:12" x14ac:dyDescent="0.3">
      <c r="A90" s="59">
        <v>21</v>
      </c>
      <c r="B90" s="59">
        <v>12047</v>
      </c>
      <c r="C90" s="62">
        <v>11</v>
      </c>
      <c r="D90" s="59">
        <v>12057</v>
      </c>
      <c r="E90" s="62">
        <v>11</v>
      </c>
      <c r="F90" s="59">
        <v>12066</v>
      </c>
      <c r="G90" s="65">
        <v>12</v>
      </c>
      <c r="H90" s="65">
        <v>12075</v>
      </c>
      <c r="I90" s="40">
        <v>24</v>
      </c>
      <c r="J90" s="40">
        <v>12084</v>
      </c>
      <c r="K90" s="50">
        <v>0</v>
      </c>
      <c r="L90">
        <v>21112</v>
      </c>
    </row>
    <row r="91" spans="1:12" x14ac:dyDescent="0.3">
      <c r="A91" s="59">
        <v>12</v>
      </c>
      <c r="B91" s="59">
        <v>12203</v>
      </c>
      <c r="C91" s="62">
        <v>24</v>
      </c>
      <c r="D91" s="59">
        <v>12212</v>
      </c>
      <c r="E91" s="62">
        <v>13</v>
      </c>
      <c r="F91" s="59">
        <v>12220</v>
      </c>
      <c r="G91" s="65">
        <v>14</v>
      </c>
      <c r="H91" s="65">
        <v>12229</v>
      </c>
      <c r="I91" s="40">
        <v>24</v>
      </c>
      <c r="J91" s="40">
        <v>12240</v>
      </c>
      <c r="K91" s="50">
        <v>0</v>
      </c>
      <c r="L91">
        <v>12112</v>
      </c>
    </row>
    <row r="92" spans="1:12" x14ac:dyDescent="0.3">
      <c r="A92" s="59">
        <v>12</v>
      </c>
      <c r="B92" s="59">
        <v>12346</v>
      </c>
      <c r="C92" s="62">
        <v>13</v>
      </c>
      <c r="D92" s="59">
        <v>12352</v>
      </c>
      <c r="E92" s="62">
        <v>24</v>
      </c>
      <c r="F92" s="59">
        <v>12362</v>
      </c>
      <c r="G92" s="65">
        <v>14</v>
      </c>
      <c r="H92" s="65">
        <v>12371</v>
      </c>
      <c r="I92" s="40">
        <v>24</v>
      </c>
      <c r="J92" s="40">
        <v>12388</v>
      </c>
      <c r="K92" s="50">
        <v>0</v>
      </c>
      <c r="L92">
        <v>11212</v>
      </c>
    </row>
    <row r="93" spans="1:12" x14ac:dyDescent="0.3">
      <c r="A93" s="59">
        <v>12</v>
      </c>
      <c r="B93" s="59">
        <v>12496</v>
      </c>
      <c r="C93" s="62">
        <v>24</v>
      </c>
      <c r="D93" s="59">
        <v>12507</v>
      </c>
      <c r="E93" s="62">
        <v>13</v>
      </c>
      <c r="F93" s="59">
        <v>12517</v>
      </c>
      <c r="G93" s="65">
        <v>23</v>
      </c>
      <c r="H93" s="65">
        <v>12527</v>
      </c>
      <c r="I93" s="40">
        <v>13</v>
      </c>
      <c r="J93" s="40">
        <v>12536</v>
      </c>
      <c r="K93" s="50">
        <v>0</v>
      </c>
      <c r="L93">
        <v>12121</v>
      </c>
    </row>
    <row r="94" spans="1:12" x14ac:dyDescent="0.3">
      <c r="A94" s="59">
        <v>21</v>
      </c>
      <c r="B94" s="59">
        <v>12631</v>
      </c>
      <c r="C94" s="62">
        <v>11</v>
      </c>
      <c r="D94" s="59">
        <v>12641</v>
      </c>
      <c r="E94" s="62">
        <v>11</v>
      </c>
      <c r="F94" s="59">
        <v>12653</v>
      </c>
      <c r="G94" s="65">
        <v>12</v>
      </c>
      <c r="H94" s="65">
        <v>12672</v>
      </c>
      <c r="I94" s="40">
        <v>24</v>
      </c>
      <c r="J94" s="40">
        <v>12681</v>
      </c>
      <c r="K94" s="50">
        <v>0</v>
      </c>
      <c r="L94">
        <v>21112</v>
      </c>
    </row>
    <row r="95" spans="1:12" x14ac:dyDescent="0.3">
      <c r="A95" s="59">
        <v>12</v>
      </c>
      <c r="B95" s="59">
        <v>12786</v>
      </c>
      <c r="C95" s="62">
        <v>13</v>
      </c>
      <c r="D95" s="59">
        <v>12796</v>
      </c>
      <c r="E95" s="62">
        <v>13</v>
      </c>
      <c r="F95" s="59">
        <v>12805</v>
      </c>
      <c r="G95" s="65">
        <v>14</v>
      </c>
      <c r="H95" s="65">
        <v>12815</v>
      </c>
      <c r="I95" s="40">
        <v>24</v>
      </c>
      <c r="J95" s="40">
        <v>12825</v>
      </c>
      <c r="K95" s="50">
        <v>0</v>
      </c>
      <c r="L95">
        <v>11112</v>
      </c>
    </row>
    <row r="96" spans="1:12" x14ac:dyDescent="0.3">
      <c r="A96" s="59">
        <v>21</v>
      </c>
      <c r="B96" s="59">
        <v>12926</v>
      </c>
      <c r="C96" s="62">
        <v>11</v>
      </c>
      <c r="D96" s="59">
        <v>12934</v>
      </c>
      <c r="E96" s="62">
        <v>11</v>
      </c>
      <c r="F96" s="59">
        <v>12941</v>
      </c>
      <c r="G96" s="65">
        <v>21</v>
      </c>
      <c r="H96" s="65">
        <v>12950</v>
      </c>
      <c r="I96" s="40">
        <v>11</v>
      </c>
      <c r="J96" s="40">
        <v>12959</v>
      </c>
      <c r="K96" s="50">
        <v>1</v>
      </c>
      <c r="L96">
        <v>21121</v>
      </c>
    </row>
    <row r="97" spans="1:12" x14ac:dyDescent="0.3">
      <c r="A97" s="59">
        <v>12</v>
      </c>
      <c r="B97" s="59">
        <v>13064</v>
      </c>
      <c r="C97" s="62">
        <v>13</v>
      </c>
      <c r="D97" s="59">
        <v>13069</v>
      </c>
      <c r="E97" s="62">
        <v>13</v>
      </c>
      <c r="F97" s="59">
        <v>13078</v>
      </c>
      <c r="G97" s="65">
        <v>23</v>
      </c>
      <c r="H97" s="65">
        <v>13088</v>
      </c>
      <c r="I97" s="40">
        <v>13</v>
      </c>
      <c r="J97" s="40">
        <v>13119</v>
      </c>
      <c r="K97" s="50">
        <v>0</v>
      </c>
      <c r="L97">
        <v>11121</v>
      </c>
    </row>
    <row r="98" spans="1:12" x14ac:dyDescent="0.3">
      <c r="A98" s="59">
        <v>21</v>
      </c>
      <c r="B98" s="59">
        <v>13223</v>
      </c>
      <c r="C98" s="62">
        <v>11</v>
      </c>
      <c r="D98" s="59">
        <v>13237</v>
      </c>
      <c r="E98" s="62">
        <v>11</v>
      </c>
      <c r="F98" s="59">
        <v>13245</v>
      </c>
      <c r="G98" s="65">
        <v>12</v>
      </c>
      <c r="H98" s="65">
        <v>13254</v>
      </c>
      <c r="I98" s="40">
        <v>24</v>
      </c>
      <c r="J98" s="40">
        <v>13264</v>
      </c>
      <c r="K98" s="50">
        <v>0</v>
      </c>
      <c r="L98">
        <v>21112</v>
      </c>
    </row>
    <row r="99" spans="1:12" x14ac:dyDescent="0.3">
      <c r="A99" s="59">
        <v>12</v>
      </c>
      <c r="B99" s="59">
        <v>13371</v>
      </c>
      <c r="C99" s="62">
        <v>24</v>
      </c>
      <c r="D99" s="59">
        <v>13381</v>
      </c>
      <c r="E99" s="62">
        <v>13</v>
      </c>
      <c r="F99" s="59">
        <v>13390</v>
      </c>
      <c r="G99" s="65">
        <v>14</v>
      </c>
      <c r="H99" s="65">
        <v>13399</v>
      </c>
      <c r="I99" s="40">
        <v>13</v>
      </c>
      <c r="J99" s="40">
        <v>13410</v>
      </c>
      <c r="K99" s="50">
        <v>0</v>
      </c>
      <c r="L99">
        <v>12111</v>
      </c>
    </row>
    <row r="100" spans="1:12" x14ac:dyDescent="0.3">
      <c r="A100" s="59">
        <v>12</v>
      </c>
      <c r="B100" s="59">
        <v>13518</v>
      </c>
      <c r="C100" s="62">
        <v>13</v>
      </c>
      <c r="D100" s="59">
        <v>13528</v>
      </c>
      <c r="E100" s="62">
        <v>24</v>
      </c>
      <c r="F100" s="59">
        <v>13537</v>
      </c>
      <c r="G100" s="65">
        <v>14</v>
      </c>
      <c r="H100" s="65">
        <v>13547</v>
      </c>
      <c r="I100" s="40">
        <v>13</v>
      </c>
      <c r="J100" s="40">
        <v>13565</v>
      </c>
      <c r="K100" s="50">
        <v>0</v>
      </c>
      <c r="L100">
        <v>11211</v>
      </c>
    </row>
    <row r="101" spans="1:12" x14ac:dyDescent="0.3">
      <c r="A101" s="59">
        <v>21</v>
      </c>
      <c r="B101" s="59">
        <v>13678</v>
      </c>
      <c r="C101" s="62">
        <v>11</v>
      </c>
      <c r="D101" s="59">
        <v>13690</v>
      </c>
      <c r="E101" s="62">
        <v>11</v>
      </c>
      <c r="F101" s="59">
        <v>13698</v>
      </c>
      <c r="G101" s="65">
        <v>21</v>
      </c>
      <c r="H101" s="65">
        <v>13707</v>
      </c>
      <c r="I101" s="40">
        <v>11</v>
      </c>
      <c r="J101" s="40">
        <v>13716</v>
      </c>
      <c r="K101" s="50">
        <v>1</v>
      </c>
      <c r="L101">
        <v>21121</v>
      </c>
    </row>
    <row r="102" spans="1:12" x14ac:dyDescent="0.3">
      <c r="A102" s="59">
        <v>12</v>
      </c>
      <c r="B102" s="59">
        <v>13822</v>
      </c>
      <c r="C102" s="62">
        <v>13</v>
      </c>
      <c r="D102" s="59">
        <v>13834</v>
      </c>
      <c r="E102" s="62">
        <v>24</v>
      </c>
      <c r="F102" s="59">
        <v>13843</v>
      </c>
      <c r="G102" s="65">
        <v>14</v>
      </c>
      <c r="H102" s="65">
        <v>13852</v>
      </c>
      <c r="I102" s="40">
        <v>13</v>
      </c>
      <c r="J102" s="40">
        <v>13861</v>
      </c>
      <c r="K102" s="50">
        <v>0</v>
      </c>
      <c r="L102">
        <v>11211</v>
      </c>
    </row>
    <row r="103" spans="1:12" x14ac:dyDescent="0.3">
      <c r="A103" s="59">
        <v>12</v>
      </c>
      <c r="B103" s="59">
        <v>13972</v>
      </c>
      <c r="C103" s="62">
        <v>13</v>
      </c>
      <c r="D103" s="59">
        <v>13980</v>
      </c>
      <c r="E103" s="62">
        <v>24</v>
      </c>
      <c r="F103" s="59">
        <v>13990</v>
      </c>
      <c r="G103" s="65">
        <v>14</v>
      </c>
      <c r="H103" s="65">
        <v>14000</v>
      </c>
      <c r="I103" s="40">
        <v>24</v>
      </c>
      <c r="J103" s="40">
        <v>14010</v>
      </c>
      <c r="K103" s="50">
        <v>0</v>
      </c>
      <c r="L103">
        <v>11212</v>
      </c>
    </row>
    <row r="104" spans="1:12" x14ac:dyDescent="0.3">
      <c r="A104" s="59">
        <v>21</v>
      </c>
      <c r="B104" s="59">
        <v>14105</v>
      </c>
      <c r="C104" s="62">
        <v>11</v>
      </c>
      <c r="D104" s="59">
        <v>14120</v>
      </c>
      <c r="E104" s="62">
        <v>11</v>
      </c>
      <c r="F104" s="59">
        <v>14129</v>
      </c>
      <c r="G104" s="65">
        <v>21</v>
      </c>
      <c r="H104" s="65">
        <v>14137</v>
      </c>
      <c r="I104" s="40">
        <v>11</v>
      </c>
      <c r="J104" s="40">
        <v>14147</v>
      </c>
      <c r="K104" s="50">
        <v>1</v>
      </c>
      <c r="L104">
        <v>21121</v>
      </c>
    </row>
    <row r="105" spans="1:12" x14ac:dyDescent="0.3">
      <c r="A105" s="59">
        <v>12</v>
      </c>
      <c r="B105" s="59">
        <v>14247</v>
      </c>
      <c r="C105" s="62">
        <v>13</v>
      </c>
      <c r="D105" s="59">
        <v>14255</v>
      </c>
      <c r="E105" s="62">
        <v>13</v>
      </c>
      <c r="F105" s="59">
        <v>14264</v>
      </c>
      <c r="G105" s="65">
        <v>23</v>
      </c>
      <c r="H105" s="65">
        <v>14272</v>
      </c>
      <c r="I105" s="40">
        <v>13</v>
      </c>
      <c r="J105" s="40">
        <v>14281</v>
      </c>
      <c r="K105" s="50">
        <v>0</v>
      </c>
      <c r="L105">
        <v>11121</v>
      </c>
    </row>
    <row r="106" spans="1:12" x14ac:dyDescent="0.3">
      <c r="A106" s="59">
        <v>12</v>
      </c>
      <c r="B106" s="59">
        <v>14383</v>
      </c>
      <c r="C106" s="62">
        <v>13</v>
      </c>
      <c r="D106" s="59">
        <v>14394</v>
      </c>
      <c r="E106" s="62">
        <v>24</v>
      </c>
      <c r="F106" s="59">
        <v>14403</v>
      </c>
      <c r="G106" s="65">
        <v>14</v>
      </c>
      <c r="H106" s="65">
        <v>14412</v>
      </c>
      <c r="I106" s="40">
        <v>24</v>
      </c>
      <c r="J106" s="40">
        <v>14422</v>
      </c>
      <c r="K106" s="50">
        <v>0</v>
      </c>
      <c r="L106">
        <v>11212</v>
      </c>
    </row>
    <row r="107" spans="1:12" x14ac:dyDescent="0.3">
      <c r="A107" s="59">
        <v>12</v>
      </c>
      <c r="B107" s="59">
        <v>14528</v>
      </c>
      <c r="C107" s="62">
        <v>13</v>
      </c>
      <c r="D107" s="59">
        <v>14540</v>
      </c>
      <c r="E107" s="62">
        <v>24</v>
      </c>
      <c r="F107" s="59">
        <v>14550</v>
      </c>
      <c r="G107" s="65">
        <v>14</v>
      </c>
      <c r="H107" s="65">
        <v>14559</v>
      </c>
      <c r="I107" s="40">
        <v>13</v>
      </c>
      <c r="J107" s="40">
        <v>14568</v>
      </c>
      <c r="K107" s="50">
        <v>0</v>
      </c>
      <c r="L107">
        <v>11211</v>
      </c>
    </row>
    <row r="108" spans="1:12" x14ac:dyDescent="0.3">
      <c r="A108" s="59">
        <v>21</v>
      </c>
      <c r="B108" s="59">
        <v>14664</v>
      </c>
      <c r="C108" s="62">
        <v>11</v>
      </c>
      <c r="D108" s="59">
        <v>14674</v>
      </c>
      <c r="E108" s="62">
        <v>22</v>
      </c>
      <c r="F108" s="59">
        <v>14684</v>
      </c>
      <c r="G108" s="65">
        <v>14</v>
      </c>
      <c r="H108" s="65">
        <v>14694</v>
      </c>
      <c r="I108" s="40">
        <v>13</v>
      </c>
      <c r="J108" s="40">
        <v>14702</v>
      </c>
      <c r="K108" s="50">
        <v>0</v>
      </c>
      <c r="L108">
        <v>21211</v>
      </c>
    </row>
    <row r="109" spans="1:12" x14ac:dyDescent="0.3">
      <c r="A109" s="59">
        <v>12</v>
      </c>
      <c r="B109" s="59">
        <v>14811</v>
      </c>
      <c r="C109" s="62">
        <v>13</v>
      </c>
      <c r="D109" s="59">
        <v>14819</v>
      </c>
      <c r="E109" s="62">
        <v>13</v>
      </c>
      <c r="F109" s="59">
        <v>14828</v>
      </c>
      <c r="G109" s="65">
        <v>23</v>
      </c>
      <c r="H109" s="65">
        <v>14837</v>
      </c>
      <c r="I109" s="40">
        <v>13</v>
      </c>
      <c r="J109" s="40">
        <v>14847</v>
      </c>
      <c r="K109" s="50">
        <v>0</v>
      </c>
      <c r="L109">
        <v>11121</v>
      </c>
    </row>
    <row r="110" spans="1:12" x14ac:dyDescent="0.3">
      <c r="A110" s="59">
        <v>21</v>
      </c>
      <c r="B110" s="59">
        <v>14942</v>
      </c>
      <c r="C110" s="62">
        <v>11</v>
      </c>
      <c r="D110" s="59">
        <v>14951</v>
      </c>
      <c r="E110" s="62">
        <v>22</v>
      </c>
      <c r="F110" s="59">
        <v>14961</v>
      </c>
      <c r="G110" s="65">
        <v>14</v>
      </c>
      <c r="H110" s="65">
        <v>14976</v>
      </c>
      <c r="I110" s="40">
        <v>24</v>
      </c>
      <c r="J110" s="40">
        <v>14986</v>
      </c>
      <c r="K110" s="50">
        <v>0</v>
      </c>
      <c r="L110">
        <v>21212</v>
      </c>
    </row>
    <row r="111" spans="1:12" x14ac:dyDescent="0.3">
      <c r="A111" s="59">
        <v>12</v>
      </c>
      <c r="B111" s="59">
        <v>15097</v>
      </c>
      <c r="C111" s="62">
        <v>13</v>
      </c>
      <c r="D111" s="59">
        <v>15105</v>
      </c>
      <c r="E111" s="62">
        <v>24</v>
      </c>
      <c r="F111" s="59">
        <v>15114</v>
      </c>
      <c r="G111" s="65">
        <v>14</v>
      </c>
      <c r="H111" s="65">
        <v>15124</v>
      </c>
      <c r="I111" s="40">
        <v>24</v>
      </c>
      <c r="J111" s="40">
        <v>15135</v>
      </c>
      <c r="K111" s="50">
        <v>0</v>
      </c>
      <c r="L111">
        <v>11212</v>
      </c>
    </row>
    <row r="112" spans="1:12" x14ac:dyDescent="0.3">
      <c r="A112" s="59">
        <v>21</v>
      </c>
      <c r="B112" s="59">
        <v>15233</v>
      </c>
      <c r="C112" s="62">
        <v>11</v>
      </c>
      <c r="D112" s="59">
        <v>15244</v>
      </c>
      <c r="E112" s="62">
        <v>22</v>
      </c>
      <c r="F112" s="59">
        <v>15253</v>
      </c>
      <c r="G112" s="65">
        <v>14</v>
      </c>
      <c r="H112" s="65">
        <v>15262</v>
      </c>
      <c r="I112" s="40">
        <v>24</v>
      </c>
      <c r="J112" s="40">
        <v>15272</v>
      </c>
      <c r="K112" s="50">
        <v>0</v>
      </c>
      <c r="L112">
        <v>21212</v>
      </c>
    </row>
    <row r="113" spans="1:12" x14ac:dyDescent="0.3">
      <c r="A113" s="59">
        <v>12</v>
      </c>
      <c r="B113" s="59">
        <v>15377</v>
      </c>
      <c r="C113" s="62">
        <v>13</v>
      </c>
      <c r="D113" s="59">
        <v>15386</v>
      </c>
      <c r="E113" s="62">
        <v>24</v>
      </c>
      <c r="F113" s="59">
        <v>15395</v>
      </c>
      <c r="G113" s="65">
        <v>14</v>
      </c>
      <c r="H113" s="65">
        <v>15404</v>
      </c>
      <c r="I113" s="40">
        <v>13</v>
      </c>
      <c r="J113" s="40">
        <v>15411</v>
      </c>
      <c r="K113" s="50">
        <v>0</v>
      </c>
      <c r="L113">
        <v>11211</v>
      </c>
    </row>
    <row r="114" spans="1:12" x14ac:dyDescent="0.3">
      <c r="A114" s="59">
        <v>12</v>
      </c>
      <c r="B114" s="59">
        <v>15519</v>
      </c>
      <c r="C114" s="62">
        <v>13</v>
      </c>
      <c r="D114" s="59">
        <v>15525</v>
      </c>
      <c r="E114" s="62">
        <v>13</v>
      </c>
      <c r="F114" s="59">
        <v>15534</v>
      </c>
      <c r="G114" s="65">
        <v>23</v>
      </c>
      <c r="H114" s="65">
        <v>15543</v>
      </c>
      <c r="I114" s="40">
        <v>13</v>
      </c>
      <c r="J114" s="40">
        <v>15553</v>
      </c>
      <c r="K114" s="50">
        <v>0</v>
      </c>
      <c r="L114">
        <v>11121</v>
      </c>
    </row>
    <row r="115" spans="1:12" x14ac:dyDescent="0.3">
      <c r="A115" s="58">
        <v>12</v>
      </c>
      <c r="B115" s="58">
        <v>15661</v>
      </c>
      <c r="C115" s="61">
        <v>13</v>
      </c>
      <c r="D115" s="58">
        <v>15670</v>
      </c>
      <c r="E115" s="61">
        <v>24</v>
      </c>
      <c r="F115" s="58">
        <v>15678</v>
      </c>
      <c r="G115" s="64">
        <v>14</v>
      </c>
      <c r="H115" s="64">
        <v>15687</v>
      </c>
      <c r="I115" s="41">
        <v>13</v>
      </c>
      <c r="J115" s="41">
        <v>15709</v>
      </c>
      <c r="K115" s="42">
        <v>0</v>
      </c>
      <c r="L115">
        <v>11211</v>
      </c>
    </row>
    <row r="116" spans="1:12" x14ac:dyDescent="0.3">
      <c r="A116" s="58">
        <v>12</v>
      </c>
      <c r="B116" s="58">
        <v>15818</v>
      </c>
      <c r="C116" s="61">
        <v>24</v>
      </c>
      <c r="D116" s="58">
        <v>15828</v>
      </c>
      <c r="E116" s="61">
        <v>13</v>
      </c>
      <c r="F116" s="58">
        <v>15837</v>
      </c>
      <c r="G116" s="64">
        <v>14</v>
      </c>
      <c r="H116" s="64">
        <v>15844</v>
      </c>
      <c r="I116" s="41">
        <v>24</v>
      </c>
      <c r="J116" s="41">
        <v>15853</v>
      </c>
      <c r="K116" s="42">
        <v>0</v>
      </c>
      <c r="L116">
        <v>12112</v>
      </c>
    </row>
    <row r="117" spans="1:12" x14ac:dyDescent="0.3">
      <c r="A117" s="58">
        <v>12</v>
      </c>
      <c r="B117" s="58">
        <v>15958</v>
      </c>
      <c r="C117" s="61">
        <v>13</v>
      </c>
      <c r="D117" s="58">
        <v>15964</v>
      </c>
      <c r="E117" s="61">
        <v>24</v>
      </c>
      <c r="F117" s="58">
        <v>15974</v>
      </c>
      <c r="G117" s="64">
        <v>14</v>
      </c>
      <c r="H117" s="64">
        <v>15982</v>
      </c>
      <c r="I117" s="41">
        <v>24</v>
      </c>
      <c r="J117" s="41">
        <v>15992</v>
      </c>
      <c r="K117" s="42">
        <v>0</v>
      </c>
      <c r="L117">
        <v>11212</v>
      </c>
    </row>
    <row r="118" spans="1:12" x14ac:dyDescent="0.3">
      <c r="A118" s="58">
        <v>12</v>
      </c>
      <c r="B118" s="58">
        <v>16101</v>
      </c>
      <c r="C118" s="61">
        <v>13</v>
      </c>
      <c r="D118" s="58">
        <v>16111</v>
      </c>
      <c r="E118" s="61">
        <v>24</v>
      </c>
      <c r="F118" s="58">
        <v>16120</v>
      </c>
      <c r="G118" s="64">
        <v>14</v>
      </c>
      <c r="H118" s="64">
        <v>16130</v>
      </c>
      <c r="I118" s="41">
        <v>13</v>
      </c>
      <c r="J118" s="41">
        <v>16139</v>
      </c>
      <c r="K118" s="42">
        <v>0</v>
      </c>
      <c r="L118">
        <v>11211</v>
      </c>
    </row>
    <row r="119" spans="1:12" x14ac:dyDescent="0.3">
      <c r="A119" s="58">
        <v>12</v>
      </c>
      <c r="B119" s="58">
        <v>16247</v>
      </c>
      <c r="C119" s="61">
        <v>13</v>
      </c>
      <c r="D119" s="58">
        <v>16258</v>
      </c>
      <c r="E119" s="61">
        <v>13</v>
      </c>
      <c r="F119" s="58">
        <v>16268</v>
      </c>
      <c r="G119" s="64">
        <v>23</v>
      </c>
      <c r="H119" s="64">
        <v>16276</v>
      </c>
      <c r="I119" s="41">
        <v>13</v>
      </c>
      <c r="J119" s="41">
        <v>16288</v>
      </c>
      <c r="K119" s="42">
        <v>0</v>
      </c>
      <c r="L119">
        <v>11121</v>
      </c>
    </row>
    <row r="120" spans="1:12" x14ac:dyDescent="0.3">
      <c r="A120" s="58">
        <v>21</v>
      </c>
      <c r="B120" s="58">
        <v>16386</v>
      </c>
      <c r="C120" s="61">
        <v>11</v>
      </c>
      <c r="D120" s="58">
        <v>16398</v>
      </c>
      <c r="E120" s="61">
        <v>11</v>
      </c>
      <c r="F120" s="58">
        <v>16406</v>
      </c>
      <c r="G120" s="64">
        <v>12</v>
      </c>
      <c r="H120" s="64">
        <v>16415</v>
      </c>
      <c r="I120" s="41">
        <v>24</v>
      </c>
      <c r="J120" s="41">
        <v>16424</v>
      </c>
      <c r="K120" s="42">
        <v>0</v>
      </c>
      <c r="L120">
        <v>21112</v>
      </c>
    </row>
    <row r="121" spans="1:12" x14ac:dyDescent="0.3">
      <c r="A121" s="58">
        <v>12</v>
      </c>
      <c r="B121" s="58">
        <v>16536</v>
      </c>
      <c r="C121" s="61">
        <v>13</v>
      </c>
      <c r="D121" s="58">
        <v>16544</v>
      </c>
      <c r="E121" s="61">
        <v>24</v>
      </c>
      <c r="F121" s="58">
        <v>16553</v>
      </c>
      <c r="G121" s="64">
        <v>14</v>
      </c>
      <c r="H121" s="64">
        <v>16562</v>
      </c>
      <c r="I121" s="41">
        <v>24</v>
      </c>
      <c r="J121" s="41">
        <v>16573</v>
      </c>
      <c r="K121" s="42">
        <v>0</v>
      </c>
      <c r="L121">
        <v>11212</v>
      </c>
    </row>
    <row r="122" spans="1:12" x14ac:dyDescent="0.3">
      <c r="A122" s="58">
        <v>12</v>
      </c>
      <c r="B122" s="58">
        <v>16675</v>
      </c>
      <c r="C122" s="61">
        <v>13</v>
      </c>
      <c r="D122" s="58">
        <v>16685</v>
      </c>
      <c r="E122" s="61">
        <v>24</v>
      </c>
      <c r="F122" s="58">
        <v>16695</v>
      </c>
      <c r="G122" s="64">
        <v>14</v>
      </c>
      <c r="H122" s="64">
        <v>16704</v>
      </c>
      <c r="I122" s="41">
        <v>24</v>
      </c>
      <c r="J122" s="41">
        <v>16724</v>
      </c>
      <c r="K122" s="42">
        <v>0</v>
      </c>
      <c r="L122">
        <v>11212</v>
      </c>
    </row>
    <row r="123" spans="1:12" x14ac:dyDescent="0.3">
      <c r="A123" s="58">
        <v>12</v>
      </c>
      <c r="B123" s="58">
        <v>16833</v>
      </c>
      <c r="C123" s="61">
        <v>13</v>
      </c>
      <c r="D123" s="58">
        <v>16846</v>
      </c>
      <c r="E123" s="61">
        <v>24</v>
      </c>
      <c r="F123" s="58">
        <v>16856</v>
      </c>
      <c r="G123" s="64">
        <v>14</v>
      </c>
      <c r="H123" s="64">
        <v>16866</v>
      </c>
      <c r="I123" s="41">
        <v>24</v>
      </c>
      <c r="J123" s="41">
        <v>16879</v>
      </c>
      <c r="K123" s="42">
        <v>0</v>
      </c>
      <c r="L123">
        <v>11212</v>
      </c>
    </row>
    <row r="124" spans="1:12" x14ac:dyDescent="0.3">
      <c r="A124" s="58">
        <v>12</v>
      </c>
      <c r="B124" s="58">
        <v>16992</v>
      </c>
      <c r="C124" s="61">
        <v>24</v>
      </c>
      <c r="D124" s="58">
        <v>17009</v>
      </c>
      <c r="E124" s="61">
        <v>13</v>
      </c>
      <c r="F124" s="58">
        <v>17018</v>
      </c>
      <c r="G124" s="64">
        <v>14</v>
      </c>
      <c r="H124" s="64">
        <v>17027</v>
      </c>
      <c r="I124" s="41">
        <v>24</v>
      </c>
      <c r="J124" s="41">
        <v>17036</v>
      </c>
      <c r="K124" s="42">
        <v>0</v>
      </c>
      <c r="L124">
        <v>12112</v>
      </c>
    </row>
    <row r="125" spans="1:12" x14ac:dyDescent="0.3">
      <c r="A125" s="58">
        <v>12</v>
      </c>
      <c r="B125" s="58">
        <v>17145</v>
      </c>
      <c r="C125" s="61">
        <v>13</v>
      </c>
      <c r="D125" s="58">
        <v>17155</v>
      </c>
      <c r="E125" s="61">
        <v>24</v>
      </c>
      <c r="F125" s="58">
        <v>17165</v>
      </c>
      <c r="G125" s="64">
        <v>14</v>
      </c>
      <c r="H125" s="64">
        <v>17174</v>
      </c>
      <c r="I125" s="41">
        <v>24</v>
      </c>
      <c r="J125" s="41">
        <v>17185</v>
      </c>
      <c r="K125" s="42">
        <v>0</v>
      </c>
      <c r="L125">
        <v>11212</v>
      </c>
    </row>
    <row r="126" spans="1:12" x14ac:dyDescent="0.3">
      <c r="A126" s="58">
        <v>12</v>
      </c>
      <c r="B126" s="58">
        <v>17316</v>
      </c>
      <c r="C126" s="61">
        <v>13</v>
      </c>
      <c r="D126" s="58">
        <v>17325</v>
      </c>
      <c r="E126" s="61">
        <v>13</v>
      </c>
      <c r="F126" s="58">
        <v>17334</v>
      </c>
      <c r="G126" s="64">
        <v>23</v>
      </c>
      <c r="H126" s="64">
        <v>17343</v>
      </c>
      <c r="I126" s="41">
        <v>13</v>
      </c>
      <c r="J126" s="41">
        <v>17353</v>
      </c>
      <c r="K126" s="42">
        <v>0</v>
      </c>
      <c r="L126">
        <v>11121</v>
      </c>
    </row>
    <row r="127" spans="1:12" x14ac:dyDescent="0.3">
      <c r="A127" s="58">
        <v>12</v>
      </c>
      <c r="B127" s="58">
        <v>17463</v>
      </c>
      <c r="C127" s="61">
        <v>13</v>
      </c>
      <c r="D127" s="58">
        <v>17471</v>
      </c>
      <c r="E127" s="61">
        <v>24</v>
      </c>
      <c r="F127" s="58">
        <v>17480</v>
      </c>
      <c r="G127" s="64">
        <v>14</v>
      </c>
      <c r="H127" s="64">
        <v>17489</v>
      </c>
      <c r="I127" s="41">
        <v>24</v>
      </c>
      <c r="J127" s="41">
        <v>17498</v>
      </c>
      <c r="K127" s="42">
        <v>0</v>
      </c>
      <c r="L127">
        <v>11212</v>
      </c>
    </row>
    <row r="128" spans="1:12" x14ac:dyDescent="0.3">
      <c r="A128" s="58">
        <v>12</v>
      </c>
      <c r="B128" s="58">
        <v>17605</v>
      </c>
      <c r="C128" s="61">
        <v>13</v>
      </c>
      <c r="D128" s="58">
        <v>17613</v>
      </c>
      <c r="E128" s="61">
        <v>24</v>
      </c>
      <c r="F128" s="58">
        <v>17628</v>
      </c>
      <c r="G128" s="64">
        <v>14</v>
      </c>
      <c r="H128" s="64">
        <v>17637</v>
      </c>
      <c r="I128" s="41">
        <v>13</v>
      </c>
      <c r="J128" s="41">
        <v>17645</v>
      </c>
      <c r="K128" s="42">
        <v>0</v>
      </c>
      <c r="L128">
        <v>11211</v>
      </c>
    </row>
    <row r="129" spans="1:12" x14ac:dyDescent="0.3">
      <c r="A129" s="58">
        <v>12</v>
      </c>
      <c r="B129" s="58">
        <v>17756</v>
      </c>
      <c r="C129" s="61">
        <v>13</v>
      </c>
      <c r="D129" s="58">
        <v>17762</v>
      </c>
      <c r="E129" s="61">
        <v>13</v>
      </c>
      <c r="F129" s="58">
        <v>17771</v>
      </c>
      <c r="G129" s="64">
        <v>14</v>
      </c>
      <c r="H129" s="64">
        <v>17777</v>
      </c>
      <c r="I129" s="41">
        <v>24</v>
      </c>
      <c r="J129" s="41">
        <v>17786</v>
      </c>
      <c r="K129" s="42">
        <v>0</v>
      </c>
      <c r="L129">
        <v>11112</v>
      </c>
    </row>
    <row r="130" spans="1:12" x14ac:dyDescent="0.3">
      <c r="A130" s="58">
        <v>12</v>
      </c>
      <c r="B130" s="58">
        <v>17897</v>
      </c>
      <c r="C130" s="61">
        <v>13</v>
      </c>
      <c r="D130" s="58">
        <v>17908</v>
      </c>
      <c r="E130" s="61">
        <v>13</v>
      </c>
      <c r="F130" s="58">
        <v>17915</v>
      </c>
      <c r="G130" s="64">
        <v>23</v>
      </c>
      <c r="H130" s="64">
        <v>17925</v>
      </c>
      <c r="I130" s="41">
        <v>13</v>
      </c>
      <c r="J130" s="41">
        <v>17934</v>
      </c>
      <c r="K130" s="42">
        <v>0</v>
      </c>
      <c r="L130">
        <v>11121</v>
      </c>
    </row>
    <row r="131" spans="1:12" x14ac:dyDescent="0.3">
      <c r="A131" s="58">
        <v>21</v>
      </c>
      <c r="B131" s="58">
        <v>18036</v>
      </c>
      <c r="C131" s="61">
        <v>11</v>
      </c>
      <c r="D131" s="58">
        <v>18046</v>
      </c>
      <c r="E131" s="61">
        <v>11</v>
      </c>
      <c r="F131" s="58">
        <v>18054</v>
      </c>
      <c r="G131" s="64">
        <v>21</v>
      </c>
      <c r="H131" s="64">
        <v>18062</v>
      </c>
      <c r="I131" s="41">
        <v>11</v>
      </c>
      <c r="J131" s="41">
        <v>18071</v>
      </c>
      <c r="K131" s="42">
        <v>1</v>
      </c>
      <c r="L131">
        <v>21121</v>
      </c>
    </row>
    <row r="132" spans="1:12" x14ac:dyDescent="0.3">
      <c r="A132" s="58">
        <v>12</v>
      </c>
      <c r="B132" s="58">
        <v>18178</v>
      </c>
      <c r="C132" s="61">
        <v>13</v>
      </c>
      <c r="D132" s="58">
        <v>18191</v>
      </c>
      <c r="E132" s="61">
        <v>13</v>
      </c>
      <c r="F132" s="58">
        <v>18211</v>
      </c>
      <c r="G132" s="64">
        <v>14</v>
      </c>
      <c r="H132" s="64">
        <v>18217</v>
      </c>
      <c r="I132" s="41">
        <v>13</v>
      </c>
      <c r="J132" s="41">
        <v>18236</v>
      </c>
      <c r="K132" s="42">
        <v>0</v>
      </c>
      <c r="L132">
        <v>11111</v>
      </c>
    </row>
    <row r="133" spans="1:12" x14ac:dyDescent="0.3">
      <c r="A133" s="58">
        <v>12</v>
      </c>
      <c r="B133" s="58">
        <v>18342</v>
      </c>
      <c r="C133" s="61">
        <v>13</v>
      </c>
      <c r="D133" s="58">
        <v>18362</v>
      </c>
      <c r="E133" s="61">
        <v>13</v>
      </c>
      <c r="F133" s="58">
        <v>18390</v>
      </c>
      <c r="G133" s="64">
        <v>14</v>
      </c>
      <c r="H133" s="64">
        <v>18399</v>
      </c>
      <c r="I133" s="41">
        <v>13</v>
      </c>
      <c r="J133" s="41">
        <v>18408</v>
      </c>
      <c r="K133" s="42">
        <v>0</v>
      </c>
      <c r="L133">
        <v>11111</v>
      </c>
    </row>
    <row r="134" spans="1:12" x14ac:dyDescent="0.3">
      <c r="A134" s="58">
        <v>21</v>
      </c>
      <c r="B134" s="58">
        <v>18507</v>
      </c>
      <c r="C134" s="61">
        <v>11</v>
      </c>
      <c r="D134" s="58">
        <v>18516</v>
      </c>
      <c r="E134" s="61">
        <v>11</v>
      </c>
      <c r="F134" s="58">
        <v>18523</v>
      </c>
      <c r="G134" s="64">
        <v>12</v>
      </c>
      <c r="H134" s="64">
        <v>18533</v>
      </c>
      <c r="I134" s="41">
        <v>24</v>
      </c>
      <c r="J134" s="41">
        <v>18541</v>
      </c>
      <c r="K134" s="42">
        <v>0</v>
      </c>
      <c r="L134">
        <v>21112</v>
      </c>
    </row>
    <row r="135" spans="1:12" x14ac:dyDescent="0.3">
      <c r="A135" s="58">
        <v>12</v>
      </c>
      <c r="B135" s="58">
        <v>18652</v>
      </c>
      <c r="C135" s="61">
        <v>13</v>
      </c>
      <c r="D135" s="58">
        <v>18659</v>
      </c>
      <c r="E135" s="61">
        <v>24</v>
      </c>
      <c r="F135" s="58">
        <v>18669</v>
      </c>
      <c r="G135" s="64">
        <v>14</v>
      </c>
      <c r="H135" s="64">
        <v>18678</v>
      </c>
      <c r="I135" s="41">
        <v>13</v>
      </c>
      <c r="J135" s="41">
        <v>18686</v>
      </c>
      <c r="K135" s="42">
        <v>0</v>
      </c>
      <c r="L135">
        <v>11211</v>
      </c>
    </row>
    <row r="136" spans="1:12" x14ac:dyDescent="0.3">
      <c r="A136" s="58">
        <v>21</v>
      </c>
      <c r="B136" s="58">
        <v>18943</v>
      </c>
      <c r="C136" s="61">
        <v>11</v>
      </c>
      <c r="D136" s="58">
        <v>18953</v>
      </c>
      <c r="E136" s="61">
        <v>22</v>
      </c>
      <c r="F136" s="58">
        <v>18963</v>
      </c>
      <c r="G136" s="64">
        <v>14</v>
      </c>
      <c r="H136" s="64">
        <v>18971</v>
      </c>
      <c r="I136" s="41">
        <v>13</v>
      </c>
      <c r="J136" s="41">
        <v>18990</v>
      </c>
      <c r="K136" s="42">
        <v>0</v>
      </c>
      <c r="L136">
        <v>21211</v>
      </c>
    </row>
    <row r="137" spans="1:12" x14ac:dyDescent="0.3">
      <c r="A137" s="58">
        <v>12</v>
      </c>
      <c r="B137" s="58">
        <v>19099</v>
      </c>
      <c r="C137" s="61">
        <v>13</v>
      </c>
      <c r="D137" s="58">
        <v>19107</v>
      </c>
      <c r="E137" s="61">
        <v>13</v>
      </c>
      <c r="F137" s="58">
        <v>19125</v>
      </c>
      <c r="G137" s="64">
        <v>14</v>
      </c>
      <c r="H137" s="64">
        <v>19134</v>
      </c>
      <c r="I137" s="41">
        <v>24</v>
      </c>
      <c r="J137" s="41">
        <v>19144</v>
      </c>
      <c r="K137" s="42">
        <v>0</v>
      </c>
      <c r="L137">
        <v>11112</v>
      </c>
    </row>
    <row r="138" spans="1:12" x14ac:dyDescent="0.3">
      <c r="A138" s="58">
        <v>21</v>
      </c>
      <c r="B138" s="58">
        <v>19245</v>
      </c>
      <c r="C138" s="61">
        <v>11</v>
      </c>
      <c r="D138" s="58">
        <v>19258</v>
      </c>
      <c r="E138" s="61">
        <v>11</v>
      </c>
      <c r="F138" s="58">
        <v>19266</v>
      </c>
      <c r="G138" s="64">
        <v>21</v>
      </c>
      <c r="H138" s="64">
        <v>19275</v>
      </c>
      <c r="I138" s="41">
        <v>11</v>
      </c>
      <c r="J138" s="41">
        <v>19285</v>
      </c>
      <c r="K138" s="42">
        <v>1</v>
      </c>
      <c r="L138">
        <v>21121</v>
      </c>
    </row>
    <row r="139" spans="1:12" x14ac:dyDescent="0.3">
      <c r="A139" s="58">
        <v>12</v>
      </c>
      <c r="B139" s="58">
        <v>19382</v>
      </c>
      <c r="C139" s="61">
        <v>13</v>
      </c>
      <c r="D139" s="58">
        <v>19391</v>
      </c>
      <c r="E139" s="61">
        <v>24</v>
      </c>
      <c r="F139" s="58">
        <v>19400</v>
      </c>
      <c r="G139" s="64">
        <v>14</v>
      </c>
      <c r="H139" s="64">
        <v>19409</v>
      </c>
      <c r="I139" s="41">
        <v>24</v>
      </c>
      <c r="J139" s="41">
        <v>19418</v>
      </c>
      <c r="K139" s="42">
        <v>0</v>
      </c>
      <c r="L139">
        <v>11212</v>
      </c>
    </row>
    <row r="140" spans="1:12" x14ac:dyDescent="0.3">
      <c r="A140" s="58">
        <v>12</v>
      </c>
      <c r="B140" s="58">
        <v>19529</v>
      </c>
      <c r="C140" s="61">
        <v>13</v>
      </c>
      <c r="D140" s="58">
        <v>19540</v>
      </c>
      <c r="E140" s="61">
        <v>13</v>
      </c>
      <c r="F140" s="58">
        <v>19549</v>
      </c>
      <c r="G140" s="64">
        <v>23</v>
      </c>
      <c r="H140" s="64">
        <v>19557</v>
      </c>
      <c r="I140" s="41">
        <v>13</v>
      </c>
      <c r="J140" s="41">
        <v>19566</v>
      </c>
      <c r="K140" s="42">
        <v>0</v>
      </c>
      <c r="L140">
        <v>11121</v>
      </c>
    </row>
    <row r="141" spans="1:12" x14ac:dyDescent="0.3">
      <c r="A141" s="58">
        <v>12</v>
      </c>
      <c r="B141" s="58">
        <v>19679</v>
      </c>
      <c r="C141" s="61">
        <v>13</v>
      </c>
      <c r="D141" s="58">
        <v>19687</v>
      </c>
      <c r="E141" s="61">
        <v>24</v>
      </c>
      <c r="F141" s="58">
        <v>19696</v>
      </c>
      <c r="G141" s="64">
        <v>14</v>
      </c>
      <c r="H141" s="64">
        <v>19705</v>
      </c>
      <c r="I141" s="41">
        <v>13</v>
      </c>
      <c r="J141" s="41">
        <v>19714</v>
      </c>
      <c r="K141" s="42">
        <v>0</v>
      </c>
      <c r="L141">
        <v>11211</v>
      </c>
    </row>
    <row r="142" spans="1:12" x14ac:dyDescent="0.3">
      <c r="A142" s="59">
        <v>21</v>
      </c>
      <c r="B142" s="59">
        <v>19813</v>
      </c>
      <c r="C142" s="62">
        <v>11</v>
      </c>
      <c r="D142" s="59">
        <v>19822</v>
      </c>
      <c r="E142" s="62">
        <v>11</v>
      </c>
      <c r="F142" s="59">
        <v>19835</v>
      </c>
      <c r="G142" s="65">
        <v>21</v>
      </c>
      <c r="H142" s="65">
        <v>19844</v>
      </c>
      <c r="I142" s="40">
        <v>11</v>
      </c>
      <c r="J142" s="40">
        <v>19853</v>
      </c>
      <c r="K142" s="50">
        <v>1</v>
      </c>
      <c r="L142">
        <v>21121</v>
      </c>
    </row>
    <row r="143" spans="1:12" x14ac:dyDescent="0.3">
      <c r="A143" s="59">
        <v>21</v>
      </c>
      <c r="B143" s="59">
        <v>19944</v>
      </c>
      <c r="C143" s="62">
        <v>11</v>
      </c>
      <c r="D143" s="59">
        <v>19955</v>
      </c>
      <c r="E143" s="62">
        <v>11</v>
      </c>
      <c r="F143" s="59">
        <v>19963</v>
      </c>
      <c r="G143" s="65">
        <v>12</v>
      </c>
      <c r="H143" s="65">
        <v>19972</v>
      </c>
      <c r="I143" s="40">
        <v>24</v>
      </c>
      <c r="J143" s="40">
        <v>19981</v>
      </c>
      <c r="K143" s="50">
        <v>0</v>
      </c>
      <c r="L143">
        <v>21112</v>
      </c>
    </row>
    <row r="144" spans="1:12" x14ac:dyDescent="0.3">
      <c r="A144" s="59">
        <v>12</v>
      </c>
      <c r="B144" s="59">
        <v>20093</v>
      </c>
      <c r="C144" s="62">
        <v>13</v>
      </c>
      <c r="D144" s="59">
        <v>20101</v>
      </c>
      <c r="E144" s="62">
        <v>24</v>
      </c>
      <c r="F144" s="59">
        <v>20110</v>
      </c>
      <c r="G144" s="65">
        <v>14</v>
      </c>
      <c r="H144" s="65">
        <v>20119</v>
      </c>
      <c r="I144" s="40">
        <v>13</v>
      </c>
      <c r="J144" s="40">
        <v>20127</v>
      </c>
      <c r="K144" s="50">
        <v>0</v>
      </c>
      <c r="L144">
        <v>11211</v>
      </c>
    </row>
    <row r="145" spans="1:12" x14ac:dyDescent="0.3">
      <c r="A145" s="59">
        <v>12</v>
      </c>
      <c r="B145" s="59">
        <v>20234</v>
      </c>
      <c r="C145" s="62">
        <v>24</v>
      </c>
      <c r="D145" s="59">
        <v>20243</v>
      </c>
      <c r="E145" s="62">
        <v>13</v>
      </c>
      <c r="F145" s="59">
        <v>20252</v>
      </c>
      <c r="G145" s="65">
        <v>23</v>
      </c>
      <c r="H145" s="65">
        <v>20261</v>
      </c>
      <c r="I145" s="40">
        <v>13</v>
      </c>
      <c r="J145" s="40">
        <v>20271</v>
      </c>
      <c r="K145" s="50">
        <v>0</v>
      </c>
      <c r="L145">
        <v>12121</v>
      </c>
    </row>
    <row r="146" spans="1:12" x14ac:dyDescent="0.3">
      <c r="A146" s="59">
        <v>12</v>
      </c>
      <c r="B146" s="59">
        <v>20379</v>
      </c>
      <c r="C146" s="62">
        <v>13</v>
      </c>
      <c r="D146" s="59">
        <v>20387</v>
      </c>
      <c r="E146" s="62">
        <v>24</v>
      </c>
      <c r="F146" s="59">
        <v>20400</v>
      </c>
      <c r="G146" s="65">
        <v>14</v>
      </c>
      <c r="H146" s="65">
        <v>20409</v>
      </c>
      <c r="I146" s="40">
        <v>13</v>
      </c>
      <c r="J146" s="40">
        <v>20426</v>
      </c>
      <c r="K146" s="50">
        <v>0</v>
      </c>
      <c r="L146">
        <v>11211</v>
      </c>
    </row>
    <row r="147" spans="1:12" x14ac:dyDescent="0.3">
      <c r="A147" s="59">
        <v>21</v>
      </c>
      <c r="B147" s="59">
        <v>20531</v>
      </c>
      <c r="C147" s="62">
        <v>11</v>
      </c>
      <c r="D147" s="59">
        <v>20540</v>
      </c>
      <c r="E147" s="62">
        <v>11</v>
      </c>
      <c r="F147" s="59">
        <v>20547</v>
      </c>
      <c r="G147" s="65">
        <v>12</v>
      </c>
      <c r="H147" s="65">
        <v>20564</v>
      </c>
      <c r="I147" s="40">
        <v>24</v>
      </c>
      <c r="J147" s="40">
        <v>20578</v>
      </c>
      <c r="K147" s="50">
        <v>0</v>
      </c>
      <c r="L147">
        <v>21112</v>
      </c>
    </row>
    <row r="148" spans="1:12" x14ac:dyDescent="0.3">
      <c r="A148" s="59">
        <v>12</v>
      </c>
      <c r="B148" s="59">
        <v>20978</v>
      </c>
      <c r="C148" s="62">
        <v>13</v>
      </c>
      <c r="D148" s="59">
        <v>20992</v>
      </c>
      <c r="E148" s="62">
        <v>13</v>
      </c>
      <c r="F148" s="59">
        <v>21006</v>
      </c>
      <c r="G148" s="65">
        <v>23</v>
      </c>
      <c r="H148" s="65">
        <v>21016</v>
      </c>
      <c r="I148" s="40">
        <v>13</v>
      </c>
      <c r="J148" s="40">
        <v>21025</v>
      </c>
      <c r="K148" s="50">
        <v>0</v>
      </c>
      <c r="L148">
        <v>11121</v>
      </c>
    </row>
    <row r="149" spans="1:12" x14ac:dyDescent="0.3">
      <c r="A149" s="59">
        <v>12</v>
      </c>
      <c r="B149" s="59">
        <v>21157</v>
      </c>
      <c r="C149" s="62">
        <v>13</v>
      </c>
      <c r="D149" s="59">
        <v>21166</v>
      </c>
      <c r="E149" s="62">
        <v>24</v>
      </c>
      <c r="F149" s="59">
        <v>21174</v>
      </c>
      <c r="G149" s="65">
        <v>14</v>
      </c>
      <c r="H149" s="65">
        <v>21183</v>
      </c>
      <c r="I149" s="40">
        <v>13</v>
      </c>
      <c r="J149" s="40">
        <v>21192</v>
      </c>
      <c r="K149" s="50">
        <v>0</v>
      </c>
      <c r="L149">
        <v>11211</v>
      </c>
    </row>
    <row r="150" spans="1:12" x14ac:dyDescent="0.3">
      <c r="A150" s="59">
        <v>12</v>
      </c>
      <c r="B150" s="59">
        <v>21310</v>
      </c>
      <c r="C150" s="62">
        <v>24</v>
      </c>
      <c r="D150" s="59">
        <v>21318</v>
      </c>
      <c r="E150" s="62">
        <v>13</v>
      </c>
      <c r="F150" s="59">
        <v>21329</v>
      </c>
      <c r="G150" s="65">
        <v>14</v>
      </c>
      <c r="H150" s="65">
        <v>21337</v>
      </c>
      <c r="I150" s="40">
        <v>13</v>
      </c>
      <c r="J150" s="40">
        <v>21347</v>
      </c>
      <c r="K150" s="50">
        <v>0</v>
      </c>
      <c r="L150">
        <v>12111</v>
      </c>
    </row>
    <row r="151" spans="1:12" x14ac:dyDescent="0.3">
      <c r="A151" s="59">
        <v>21</v>
      </c>
      <c r="B151" s="59">
        <v>21446</v>
      </c>
      <c r="C151" s="62">
        <v>11</v>
      </c>
      <c r="D151" s="59">
        <v>21458</v>
      </c>
      <c r="E151" s="62">
        <v>11</v>
      </c>
      <c r="F151" s="59">
        <v>21466</v>
      </c>
      <c r="G151" s="65">
        <v>21</v>
      </c>
      <c r="H151" s="65">
        <v>21475</v>
      </c>
      <c r="I151" s="40">
        <v>11</v>
      </c>
      <c r="J151" s="40">
        <v>21485</v>
      </c>
      <c r="K151" s="50">
        <v>1</v>
      </c>
      <c r="L151">
        <v>21121</v>
      </c>
    </row>
    <row r="152" spans="1:12" x14ac:dyDescent="0.3">
      <c r="A152" s="59">
        <v>21</v>
      </c>
      <c r="B152" s="59">
        <v>21579</v>
      </c>
      <c r="C152" s="62">
        <v>11</v>
      </c>
      <c r="D152" s="59">
        <v>21590</v>
      </c>
      <c r="E152" s="62">
        <v>11</v>
      </c>
      <c r="F152" s="59">
        <v>21602</v>
      </c>
      <c r="G152" s="65">
        <v>21</v>
      </c>
      <c r="H152" s="65">
        <v>21610</v>
      </c>
      <c r="I152" s="40">
        <v>11</v>
      </c>
      <c r="J152" s="40">
        <v>21620</v>
      </c>
      <c r="K152" s="50">
        <v>1</v>
      </c>
      <c r="L152">
        <v>21121</v>
      </c>
    </row>
    <row r="153" spans="1:12" x14ac:dyDescent="0.3">
      <c r="A153" s="59">
        <v>12</v>
      </c>
      <c r="B153" s="59">
        <v>21723</v>
      </c>
      <c r="C153" s="62">
        <v>13</v>
      </c>
      <c r="D153" s="59">
        <v>21733</v>
      </c>
      <c r="E153" s="62">
        <v>24</v>
      </c>
      <c r="F153" s="59">
        <v>21742</v>
      </c>
      <c r="G153" s="65">
        <v>14</v>
      </c>
      <c r="H153" s="65">
        <v>21750</v>
      </c>
      <c r="I153" s="40">
        <v>13</v>
      </c>
      <c r="J153" s="40">
        <v>21759</v>
      </c>
      <c r="K153" s="50">
        <v>0</v>
      </c>
      <c r="L153">
        <v>11211</v>
      </c>
    </row>
    <row r="154" spans="1:12" x14ac:dyDescent="0.3">
      <c r="A154" s="59">
        <v>12</v>
      </c>
      <c r="B154" s="59">
        <v>21870</v>
      </c>
      <c r="C154" s="62">
        <v>13</v>
      </c>
      <c r="D154" s="59">
        <v>21878</v>
      </c>
      <c r="E154" s="62">
        <v>24</v>
      </c>
      <c r="F154" s="59">
        <v>21887</v>
      </c>
      <c r="G154" s="65">
        <v>14</v>
      </c>
      <c r="H154" s="65">
        <v>21897</v>
      </c>
      <c r="I154" s="40">
        <v>13</v>
      </c>
      <c r="J154" s="40">
        <v>21924</v>
      </c>
      <c r="K154" s="50">
        <v>0</v>
      </c>
      <c r="L154">
        <v>11211</v>
      </c>
    </row>
    <row r="155" spans="1:12" x14ac:dyDescent="0.3">
      <c r="A155" s="59">
        <v>21</v>
      </c>
      <c r="B155" s="59">
        <v>22023</v>
      </c>
      <c r="C155" s="62">
        <v>11</v>
      </c>
      <c r="D155" s="59">
        <v>22033</v>
      </c>
      <c r="E155" s="62">
        <v>11</v>
      </c>
      <c r="F155" s="59">
        <v>22041</v>
      </c>
      <c r="G155" s="65">
        <v>21</v>
      </c>
      <c r="H155" s="65">
        <v>22049</v>
      </c>
      <c r="I155" s="40">
        <v>11</v>
      </c>
      <c r="J155" s="40">
        <v>22059</v>
      </c>
      <c r="K155" s="50">
        <v>1</v>
      </c>
      <c r="L155">
        <v>21121</v>
      </c>
    </row>
    <row r="156" spans="1:12" x14ac:dyDescent="0.3">
      <c r="A156" s="59">
        <v>12</v>
      </c>
      <c r="B156" s="59">
        <v>22163</v>
      </c>
      <c r="C156" s="62">
        <v>13</v>
      </c>
      <c r="D156" s="59">
        <v>22171</v>
      </c>
      <c r="E156" s="62">
        <v>24</v>
      </c>
      <c r="F156" s="59">
        <v>22179</v>
      </c>
      <c r="G156" s="65">
        <v>14</v>
      </c>
      <c r="H156" s="65">
        <v>22185</v>
      </c>
      <c r="I156" s="40">
        <v>13</v>
      </c>
      <c r="J156" s="40">
        <v>22205</v>
      </c>
      <c r="K156" s="50">
        <v>0</v>
      </c>
      <c r="L156">
        <v>11211</v>
      </c>
    </row>
    <row r="157" spans="1:12" x14ac:dyDescent="0.3">
      <c r="A157" s="59">
        <v>12</v>
      </c>
      <c r="B157" s="59">
        <v>22314</v>
      </c>
      <c r="C157" s="62">
        <v>13</v>
      </c>
      <c r="D157" s="59">
        <v>22319</v>
      </c>
      <c r="E157" s="62">
        <v>24</v>
      </c>
      <c r="F157" s="59">
        <v>22328</v>
      </c>
      <c r="G157" s="65">
        <v>14</v>
      </c>
      <c r="H157" s="65">
        <v>22336</v>
      </c>
      <c r="I157" s="40">
        <v>24</v>
      </c>
      <c r="J157" s="40">
        <v>22345</v>
      </c>
      <c r="K157" s="50">
        <v>0</v>
      </c>
      <c r="L157">
        <v>11212</v>
      </c>
    </row>
    <row r="158" spans="1:12" x14ac:dyDescent="0.3">
      <c r="A158" s="59">
        <v>12</v>
      </c>
      <c r="B158" s="59">
        <v>22467</v>
      </c>
      <c r="C158" s="62">
        <v>13</v>
      </c>
      <c r="D158" s="59">
        <v>22473</v>
      </c>
      <c r="E158" s="62">
        <v>24</v>
      </c>
      <c r="F158" s="59">
        <v>22482</v>
      </c>
      <c r="G158" s="65">
        <v>14</v>
      </c>
      <c r="H158" s="65">
        <v>22492</v>
      </c>
      <c r="I158" s="40">
        <v>24</v>
      </c>
      <c r="J158" s="40">
        <v>22501</v>
      </c>
      <c r="K158" s="50">
        <v>0</v>
      </c>
      <c r="L158">
        <v>11212</v>
      </c>
    </row>
    <row r="159" spans="1:12" x14ac:dyDescent="0.3">
      <c r="A159" s="59">
        <v>21</v>
      </c>
      <c r="B159" s="59">
        <v>22599</v>
      </c>
      <c r="C159" s="62">
        <v>11</v>
      </c>
      <c r="D159" s="59">
        <v>22610</v>
      </c>
      <c r="E159" s="62">
        <v>11</v>
      </c>
      <c r="F159" s="59">
        <v>22628</v>
      </c>
      <c r="G159" s="65">
        <v>12</v>
      </c>
      <c r="H159" s="65">
        <v>22646</v>
      </c>
      <c r="I159" s="40">
        <v>24</v>
      </c>
      <c r="J159" s="40">
        <v>22656</v>
      </c>
      <c r="K159" s="50">
        <v>0</v>
      </c>
      <c r="L159">
        <v>21112</v>
      </c>
    </row>
    <row r="160" spans="1:12" x14ac:dyDescent="0.3">
      <c r="A160" s="59">
        <v>21</v>
      </c>
      <c r="B160" s="59">
        <v>22753</v>
      </c>
      <c r="C160" s="62">
        <v>11</v>
      </c>
      <c r="D160" s="59">
        <v>22767</v>
      </c>
      <c r="E160" s="62">
        <v>11</v>
      </c>
      <c r="F160" s="59">
        <v>22775</v>
      </c>
      <c r="G160" s="65">
        <v>12</v>
      </c>
      <c r="H160" s="65">
        <v>22783</v>
      </c>
      <c r="I160" s="40">
        <v>13</v>
      </c>
      <c r="J160" s="40">
        <v>22791</v>
      </c>
      <c r="K160" s="50">
        <v>0</v>
      </c>
      <c r="L160">
        <v>21111</v>
      </c>
    </row>
    <row r="161" spans="1:12" x14ac:dyDescent="0.3">
      <c r="A161" s="59">
        <v>12</v>
      </c>
      <c r="B161" s="59">
        <v>22903</v>
      </c>
      <c r="C161" s="62">
        <v>13</v>
      </c>
      <c r="D161" s="59">
        <v>22915</v>
      </c>
      <c r="E161" s="62">
        <v>13</v>
      </c>
      <c r="F161" s="59">
        <v>22923</v>
      </c>
      <c r="G161" s="65">
        <v>14</v>
      </c>
      <c r="H161" s="65">
        <v>22932</v>
      </c>
      <c r="I161" s="40">
        <v>13</v>
      </c>
      <c r="J161" s="40">
        <v>22940</v>
      </c>
      <c r="K161" s="50">
        <v>0</v>
      </c>
      <c r="L161">
        <v>11111</v>
      </c>
    </row>
    <row r="162" spans="1:12" x14ac:dyDescent="0.3">
      <c r="A162" s="59">
        <v>21</v>
      </c>
      <c r="B162" s="59">
        <v>23041</v>
      </c>
      <c r="C162" s="62">
        <v>11</v>
      </c>
      <c r="D162" s="59">
        <v>23050</v>
      </c>
      <c r="E162" s="62">
        <v>11</v>
      </c>
      <c r="F162" s="59">
        <v>23059</v>
      </c>
      <c r="G162" s="65">
        <v>21</v>
      </c>
      <c r="H162" s="65">
        <v>23068</v>
      </c>
      <c r="I162" s="40">
        <v>11</v>
      </c>
      <c r="J162" s="40">
        <v>23078</v>
      </c>
      <c r="K162" s="50">
        <v>1</v>
      </c>
      <c r="L162">
        <v>21121</v>
      </c>
    </row>
    <row r="163" spans="1:12" x14ac:dyDescent="0.3">
      <c r="A163" s="59">
        <v>12</v>
      </c>
      <c r="B163" s="59">
        <v>23176</v>
      </c>
      <c r="C163" s="62">
        <v>13</v>
      </c>
      <c r="D163" s="59">
        <v>23187</v>
      </c>
      <c r="E163" s="62">
        <v>24</v>
      </c>
      <c r="F163" s="59">
        <v>23195</v>
      </c>
      <c r="G163" s="65">
        <v>14</v>
      </c>
      <c r="H163" s="65">
        <v>23204</v>
      </c>
      <c r="I163" s="40">
        <v>13</v>
      </c>
      <c r="J163" s="40">
        <v>23214</v>
      </c>
      <c r="K163" s="50">
        <v>0</v>
      </c>
      <c r="L163">
        <v>11211</v>
      </c>
    </row>
    <row r="164" spans="1:12" x14ac:dyDescent="0.3">
      <c r="A164" s="59">
        <v>12</v>
      </c>
      <c r="B164" s="59">
        <v>23324</v>
      </c>
      <c r="C164" s="62">
        <v>13</v>
      </c>
      <c r="D164" s="59">
        <v>23336</v>
      </c>
      <c r="E164" s="62">
        <v>24</v>
      </c>
      <c r="F164" s="59">
        <v>23345</v>
      </c>
      <c r="G164" s="65">
        <v>14</v>
      </c>
      <c r="H164" s="65">
        <v>23354</v>
      </c>
      <c r="I164" s="40">
        <v>13</v>
      </c>
      <c r="J164" s="40">
        <v>23363</v>
      </c>
      <c r="K164" s="50">
        <v>0</v>
      </c>
      <c r="L164">
        <v>11211</v>
      </c>
    </row>
    <row r="165" spans="1:12" x14ac:dyDescent="0.3">
      <c r="A165" s="59">
        <v>12</v>
      </c>
      <c r="B165" s="59">
        <v>23470</v>
      </c>
      <c r="C165" s="62">
        <v>13</v>
      </c>
      <c r="D165" s="59">
        <v>23478</v>
      </c>
      <c r="E165" s="62">
        <v>24</v>
      </c>
      <c r="F165" s="59">
        <v>23486</v>
      </c>
      <c r="G165" s="65">
        <v>14</v>
      </c>
      <c r="H165" s="65">
        <v>23495</v>
      </c>
      <c r="I165" s="40">
        <v>13</v>
      </c>
      <c r="J165" s="40">
        <v>23504</v>
      </c>
      <c r="K165" s="50">
        <v>0</v>
      </c>
      <c r="L165">
        <v>11211</v>
      </c>
    </row>
    <row r="166" spans="1:12" x14ac:dyDescent="0.3">
      <c r="A166" s="59">
        <v>12</v>
      </c>
      <c r="B166" s="59">
        <v>23609</v>
      </c>
      <c r="C166" s="62">
        <v>13</v>
      </c>
      <c r="D166" s="59">
        <v>23617</v>
      </c>
      <c r="E166" s="62">
        <v>24</v>
      </c>
      <c r="F166" s="59">
        <v>23625</v>
      </c>
      <c r="G166" s="65">
        <v>14</v>
      </c>
      <c r="H166" s="65">
        <v>23635</v>
      </c>
      <c r="I166" s="40">
        <v>13</v>
      </c>
      <c r="J166" s="40">
        <v>23643</v>
      </c>
      <c r="K166" s="50">
        <v>0</v>
      </c>
      <c r="L166">
        <v>11211</v>
      </c>
    </row>
    <row r="167" spans="1:12" x14ac:dyDescent="0.3">
      <c r="A167" s="59">
        <v>12</v>
      </c>
      <c r="B167" s="59">
        <v>23751</v>
      </c>
      <c r="C167" s="62">
        <v>24</v>
      </c>
      <c r="D167" s="59">
        <v>23761</v>
      </c>
      <c r="E167" s="62">
        <v>13</v>
      </c>
      <c r="F167" s="59">
        <v>23768</v>
      </c>
      <c r="G167" s="65">
        <v>23</v>
      </c>
      <c r="H167" s="65">
        <v>23778</v>
      </c>
      <c r="I167" s="40">
        <v>13</v>
      </c>
      <c r="J167" s="40">
        <v>23787</v>
      </c>
      <c r="K167" s="50">
        <v>0</v>
      </c>
      <c r="L167">
        <v>12121</v>
      </c>
    </row>
    <row r="168" spans="1:12" x14ac:dyDescent="0.3">
      <c r="A168" s="59">
        <v>21</v>
      </c>
      <c r="B168" s="59">
        <v>23891</v>
      </c>
      <c r="C168" s="62">
        <v>11</v>
      </c>
      <c r="D168" s="59">
        <v>23900</v>
      </c>
      <c r="E168" s="62">
        <v>22</v>
      </c>
      <c r="F168" s="59">
        <v>23909</v>
      </c>
      <c r="G168" s="65">
        <v>14</v>
      </c>
      <c r="H168" s="65">
        <v>23917</v>
      </c>
      <c r="I168" s="40">
        <v>13</v>
      </c>
      <c r="J168" s="40">
        <v>23926</v>
      </c>
      <c r="K168" s="50"/>
      <c r="L168">
        <v>21211</v>
      </c>
    </row>
    <row r="169" spans="1:12" x14ac:dyDescent="0.3">
      <c r="A169" s="17"/>
      <c r="B169" s="17"/>
      <c r="C169" s="17"/>
      <c r="D169" s="17"/>
      <c r="E169" s="17"/>
      <c r="F169" s="17"/>
      <c r="G169" s="17"/>
      <c r="H1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165</v>
      </c>
      <c r="V3" s="25" t="s">
        <v>117</v>
      </c>
      <c r="W3">
        <f>COUNTA(L7:L34)</f>
        <v>28</v>
      </c>
      <c r="AA3" s="25" t="s">
        <v>117</v>
      </c>
      <c r="AB3">
        <f>COUNTA(L35:L61)</f>
        <v>27</v>
      </c>
      <c r="AF3" s="25" t="s">
        <v>117</v>
      </c>
      <c r="AG3">
        <f>COUNTA(L62:L89)</f>
        <v>28</v>
      </c>
      <c r="AK3" s="25" t="s">
        <v>117</v>
      </c>
      <c r="AL3">
        <f>COUNTA(L90:L116)</f>
        <v>27</v>
      </c>
      <c r="AP3" s="25" t="s">
        <v>117</v>
      </c>
      <c r="AQ3">
        <f>COUNTA(L117:L144)</f>
        <v>28</v>
      </c>
      <c r="AU3" s="25" t="s">
        <v>117</v>
      </c>
      <c r="AV3">
        <f>COUNTA(L145:L171)</f>
        <v>27</v>
      </c>
    </row>
    <row r="4" spans="1:48" x14ac:dyDescent="0.3">
      <c r="P4" s="25" t="s">
        <v>85</v>
      </c>
      <c r="Q4" s="26">
        <f>SUM(O7:O38)</f>
        <v>165</v>
      </c>
      <c r="V4" s="25" t="s">
        <v>118</v>
      </c>
      <c r="W4">
        <f>SUM(U7:U38)</f>
        <v>28</v>
      </c>
      <c r="AA4" s="25" t="s">
        <v>118</v>
      </c>
      <c r="AB4">
        <f>SUM(Z7:Z38)</f>
        <v>27</v>
      </c>
      <c r="AF4" s="25" t="s">
        <v>118</v>
      </c>
      <c r="AG4">
        <f>SUM(AE7:AE38)</f>
        <v>28</v>
      </c>
      <c r="AK4" s="25" t="s">
        <v>118</v>
      </c>
      <c r="AL4">
        <f>SUM(AJ7:AJ38)</f>
        <v>27</v>
      </c>
      <c r="AP4" s="25" t="s">
        <v>118</v>
      </c>
      <c r="AQ4">
        <f>SUM(AO7:AO38)</f>
        <v>28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12</v>
      </c>
      <c r="B7" s="57">
        <v>24</v>
      </c>
      <c r="C7" s="60">
        <v>24</v>
      </c>
      <c r="D7" s="57">
        <v>35</v>
      </c>
      <c r="E7" s="60">
        <v>13</v>
      </c>
      <c r="F7" s="57">
        <v>47</v>
      </c>
      <c r="G7" s="63">
        <v>23</v>
      </c>
      <c r="H7" s="63">
        <v>57</v>
      </c>
      <c r="I7" s="41">
        <v>13</v>
      </c>
      <c r="J7" s="41">
        <v>68</v>
      </c>
      <c r="K7" s="42">
        <v>0</v>
      </c>
      <c r="L7">
        <v>12121</v>
      </c>
      <c r="N7" s="35">
        <v>11111</v>
      </c>
      <c r="O7" s="35">
        <f>COUNTIF($L$7:$L$500,N7)</f>
        <v>9</v>
      </c>
      <c r="P7" s="35">
        <f>O7/$Q$4</f>
        <v>5.4545454545454543E-2</v>
      </c>
      <c r="Q7" s="35">
        <f>IF(P7=0,0,(P7*((LOG(P7))/LOG(2))))</f>
        <v>-0.22889439342564566</v>
      </c>
      <c r="T7" s="35">
        <f>N7</f>
        <v>11111</v>
      </c>
      <c r="U7" s="35">
        <f>COUNTIF(L7:L34,T7)</f>
        <v>6</v>
      </c>
      <c r="V7" s="35">
        <f>U7/(W4-U25)</f>
        <v>0.2857142857142857</v>
      </c>
      <c r="W7" s="35">
        <f>IF(V7=0,0,(V7*((LOG(V7))/LOG(2))))</f>
        <v>-0.51638712058788683</v>
      </c>
      <c r="Y7" s="35">
        <f>N7</f>
        <v>11111</v>
      </c>
      <c r="Z7" s="35">
        <f>COUNTIF(L35:L61,Y7)</f>
        <v>1</v>
      </c>
      <c r="AA7" s="35">
        <f>Z7/(AB4-Z25)</f>
        <v>5.8823529411764705E-2</v>
      </c>
      <c r="AB7" s="35">
        <f>IF(AA7=0,0,(AA7*((LOG(AA7))/LOG(2))))</f>
        <v>-0.24043899066178465</v>
      </c>
      <c r="AD7" s="35">
        <f>N7</f>
        <v>11111</v>
      </c>
      <c r="AE7" s="35">
        <f>COUNTIF(L62:L89,AD7)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COUNTIF(L90:L116,AI7)</f>
        <v>1</v>
      </c>
      <c r="AK7" s="35">
        <f>AJ7/(AL4-AJ25)</f>
        <v>4.3478260869565216E-2</v>
      </c>
      <c r="AL7" s="35">
        <f>IF(AK7=0,0,(AK7*((LOG(AK7))/LOG(2))))</f>
        <v>-0.19667660678508753</v>
      </c>
      <c r="AN7" s="35">
        <f>N7</f>
        <v>11111</v>
      </c>
      <c r="AO7" s="35">
        <f>COUNTIF(L117:L144,AN7)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COUNTIF(L145:L171,AS7)</f>
        <v>1</v>
      </c>
      <c r="AU7" s="35">
        <f>AT7/(AV4-AT25)</f>
        <v>5.8823529411764705E-2</v>
      </c>
      <c r="AV7" s="35">
        <f>IF(AU7=0,0,(AU7*((LOG(AU7))/LOG(2))))</f>
        <v>-0.24043899066178465</v>
      </c>
    </row>
    <row r="8" spans="1:48" x14ac:dyDescent="0.3">
      <c r="A8" s="58">
        <v>21</v>
      </c>
      <c r="B8" s="58">
        <v>175</v>
      </c>
      <c r="C8" s="61">
        <v>22</v>
      </c>
      <c r="D8" s="58">
        <v>187</v>
      </c>
      <c r="E8" s="61">
        <v>13</v>
      </c>
      <c r="F8" s="58">
        <v>197</v>
      </c>
      <c r="G8" s="64">
        <v>23</v>
      </c>
      <c r="H8" s="64">
        <v>209</v>
      </c>
      <c r="I8" s="41">
        <v>13</v>
      </c>
      <c r="J8" s="41">
        <v>220</v>
      </c>
      <c r="K8" s="42">
        <v>0</v>
      </c>
      <c r="L8">
        <v>22121</v>
      </c>
      <c r="N8" s="35">
        <v>11112</v>
      </c>
      <c r="O8" s="35">
        <f>COUNTIF($L$7:$L$500,N8)</f>
        <v>1</v>
      </c>
      <c r="P8" s="35">
        <f>O8/$Q$4</f>
        <v>6.0606060606060606E-3</v>
      </c>
      <c r="Q8" s="35">
        <f>IF(P8=0,0,(P8*((LOG(P8))/LOG(2))))</f>
        <v>-4.4644377056035252E-2</v>
      </c>
      <c r="T8" s="35">
        <f>N8</f>
        <v>11112</v>
      </c>
      <c r="U8" s="35">
        <f>COUNTIF(L7:L34,T8)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COUNTIF(L35:L61,Y8)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COUNTIF(L62:L89,AD8)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COUNTIF(L90:L116,AI8)</f>
        <v>1</v>
      </c>
      <c r="AK8" s="35">
        <f>AJ8/(AL4-AJ25)</f>
        <v>4.3478260869565216E-2</v>
      </c>
      <c r="AL8" s="35">
        <f>IF(AK8=0,0,(AK8*((LOG(AK8))/LOG(2))))</f>
        <v>-0.19667660678508753</v>
      </c>
      <c r="AN8" s="35">
        <f>N8</f>
        <v>11112</v>
      </c>
      <c r="AO8" s="35">
        <f>COUNTIF(L117:L144,AN8)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COUNTIF(L145:L171,AS8)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380</v>
      </c>
      <c r="C9" s="61">
        <v>13</v>
      </c>
      <c r="D9" s="58">
        <v>404</v>
      </c>
      <c r="E9" s="61">
        <v>13</v>
      </c>
      <c r="F9" s="58">
        <v>414</v>
      </c>
      <c r="G9" s="64">
        <v>14</v>
      </c>
      <c r="H9" s="64">
        <v>423</v>
      </c>
      <c r="I9" s="41">
        <v>13</v>
      </c>
      <c r="J9" s="41">
        <v>434</v>
      </c>
      <c r="K9" s="42">
        <v>0</v>
      </c>
      <c r="L9">
        <v>11111</v>
      </c>
      <c r="N9" s="35">
        <v>11121</v>
      </c>
      <c r="O9" s="35">
        <f>COUNTIF($L$7:$L$500,N9)</f>
        <v>2</v>
      </c>
      <c r="P9" s="35">
        <f>O9/$Q$4</f>
        <v>1.2121212121212121E-2</v>
      </c>
      <c r="Q9" s="35">
        <f>IF(P9=0,0,(P9*((LOG(P9))/LOG(2))))</f>
        <v>-7.716754199085836E-2</v>
      </c>
      <c r="T9" s="35">
        <f>N9</f>
        <v>11121</v>
      </c>
      <c r="U9" s="35">
        <f>COUNTIF(L7:L34,T9)</f>
        <v>1</v>
      </c>
      <c r="V9" s="35">
        <f>U9/(W4-U25)</f>
        <v>4.7619047619047616E-2</v>
      </c>
      <c r="W9" s="35">
        <f>IF(V9=0,0,(V9*((LOG(V9))/LOG(2))))</f>
        <v>-0.20915797251327431</v>
      </c>
      <c r="Y9" s="35">
        <f>N9</f>
        <v>11121</v>
      </c>
      <c r="Z9" s="35">
        <f>COUNTIF(L35:L61,Y9)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COUNTIF(L62:L89,AD9)</f>
        <v>1</v>
      </c>
      <c r="AF9" s="35">
        <f>AE9/(AG4-AE25)</f>
        <v>0.04</v>
      </c>
      <c r="AG9" s="35">
        <f>IF(AF9=0,0,(AF9*((LOG(AF9))/LOG(2))))</f>
        <v>-0.18575424759098899</v>
      </c>
      <c r="AI9" s="35">
        <f>N9</f>
        <v>11121</v>
      </c>
      <c r="AJ9" s="35">
        <f>COUNTIF(L90:L116,AI9)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COUNTIF(L117:L144,AN9)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COUNTIF(L145:L171,AS9)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540</v>
      </c>
      <c r="C10" s="61">
        <v>13</v>
      </c>
      <c r="D10" s="58">
        <v>548</v>
      </c>
      <c r="E10" s="61">
        <v>24</v>
      </c>
      <c r="F10" s="58">
        <v>558</v>
      </c>
      <c r="G10" s="64">
        <v>14</v>
      </c>
      <c r="H10" s="64">
        <v>568</v>
      </c>
      <c r="I10" s="41">
        <v>13</v>
      </c>
      <c r="J10" s="41">
        <v>576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COUNTIF(L35:L61,Y10)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COUNTIF(L62:L89,AD10)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COUNTIF(L90:L116,AI10)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COUNTIF(L117:L144,AN10)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COUNTIF(L145:L171,AS10)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676</v>
      </c>
      <c r="C11" s="61">
        <v>11</v>
      </c>
      <c r="D11" s="58">
        <v>688</v>
      </c>
      <c r="E11" s="61">
        <v>11</v>
      </c>
      <c r="F11" s="58">
        <v>701</v>
      </c>
      <c r="G11" s="64">
        <v>21</v>
      </c>
      <c r="H11" s="64">
        <v>720</v>
      </c>
      <c r="I11" s="41">
        <v>11</v>
      </c>
      <c r="J11" s="41">
        <v>731</v>
      </c>
      <c r="K11" s="42">
        <v>1</v>
      </c>
      <c r="L11">
        <v>21121</v>
      </c>
      <c r="N11" s="35">
        <v>11211</v>
      </c>
      <c r="O11" s="35">
        <f>COUNTIF($L$7:$L$500,N11)</f>
        <v>24</v>
      </c>
      <c r="P11" s="35">
        <f>O11/$Q$4</f>
        <v>0.14545454545454545</v>
      </c>
      <c r="Q11" s="35">
        <f>IF(P11=0,0,(P11*((LOG(P11))/LOG(2))))</f>
        <v>-0.40456141287631409</v>
      </c>
      <c r="T11" s="35">
        <f>N11</f>
        <v>11211</v>
      </c>
      <c r="U11" s="35">
        <f>COUNTIF(L7:L34,T11)</f>
        <v>5</v>
      </c>
      <c r="V11" s="35">
        <f>U11/(W4-U25)</f>
        <v>0.23809523809523808</v>
      </c>
      <c r="W11" s="35">
        <f>IF(V11=0,0,(V11*((LOG(V11))/LOG(2))))</f>
        <v>-0.49294983997414238</v>
      </c>
      <c r="Y11" s="35">
        <f>N11</f>
        <v>11211</v>
      </c>
      <c r="Z11" s="35">
        <f>COUNTIF(L35:L61,Y11)</f>
        <v>4</v>
      </c>
      <c r="AA11" s="35">
        <f>Z11/(AB4-Z25)</f>
        <v>0.23529411764705882</v>
      </c>
      <c r="AB11" s="35">
        <f>IF(AA11=0,0,(AA11*((LOG(AA11))/LOG(2))))</f>
        <v>-0.49116772735302094</v>
      </c>
      <c r="AD11" s="35">
        <f>N11</f>
        <v>11211</v>
      </c>
      <c r="AE11" s="35">
        <f>COUNTIF(L62:L89,AD11)</f>
        <v>4</v>
      </c>
      <c r="AF11" s="35">
        <f>AE11/(AG4-AE25)</f>
        <v>0.16</v>
      </c>
      <c r="AG11" s="35">
        <f>IF(AF11=0,0,(AF11*((LOG(AF11))/LOG(2))))</f>
        <v>-0.42301699036395596</v>
      </c>
      <c r="AI11" s="35">
        <f>N11</f>
        <v>11211</v>
      </c>
      <c r="AJ11" s="35">
        <f>COUNTIF(L90:L116,AI11)</f>
        <v>4</v>
      </c>
      <c r="AK11" s="35">
        <f>AJ11/(AL4-AJ25)</f>
        <v>0.17391304347826086</v>
      </c>
      <c r="AL11" s="35">
        <f>IF(AK11=0,0,(AK11*((LOG(AK11))/LOG(2))))</f>
        <v>-0.43888034018382832</v>
      </c>
      <c r="AN11" s="35">
        <f>N11</f>
        <v>11211</v>
      </c>
      <c r="AO11" s="35">
        <f>COUNTIF(L117:L144,AN11)</f>
        <v>3</v>
      </c>
      <c r="AP11" s="35">
        <f>AO11/(AQ4-AO25)</f>
        <v>0.1111111111111111</v>
      </c>
      <c r="AQ11" s="35">
        <f>IF(AP11=0,0,(AP11*((LOG(AP11))/LOG(2))))</f>
        <v>-0.3522138890491458</v>
      </c>
      <c r="AS11" s="35">
        <f>N11</f>
        <v>11211</v>
      </c>
      <c r="AT11" s="35">
        <f>COUNTIF(L145:L171,AS11)</f>
        <v>4</v>
      </c>
      <c r="AU11" s="35">
        <f>AT11/(AV4-AT25)</f>
        <v>0.23529411764705882</v>
      </c>
      <c r="AV11" s="35">
        <f>IF(AU11=0,0,(AU11*((LOG(AU11))/LOG(2))))</f>
        <v>-0.49116772735302094</v>
      </c>
    </row>
    <row r="12" spans="1:48" x14ac:dyDescent="0.3">
      <c r="A12" s="58">
        <v>21</v>
      </c>
      <c r="B12" s="58">
        <v>830</v>
      </c>
      <c r="C12" s="61">
        <v>11</v>
      </c>
      <c r="D12" s="58">
        <v>842</v>
      </c>
      <c r="E12" s="61">
        <v>11</v>
      </c>
      <c r="F12" s="58">
        <v>852</v>
      </c>
      <c r="G12" s="64">
        <v>21</v>
      </c>
      <c r="H12" s="64">
        <v>861</v>
      </c>
      <c r="I12" s="41">
        <v>11</v>
      </c>
      <c r="J12" s="41">
        <v>870</v>
      </c>
      <c r="K12" s="42">
        <v>1</v>
      </c>
      <c r="L12">
        <v>21121</v>
      </c>
      <c r="N12" s="35">
        <v>11212</v>
      </c>
      <c r="O12" s="35">
        <f>COUNTIF($L$7:$L$500,N12)</f>
        <v>6</v>
      </c>
      <c r="P12" s="35">
        <f>O12/$Q$4</f>
        <v>3.6363636363636362E-2</v>
      </c>
      <c r="Q12" s="35">
        <f>IF(P12=0,0,(P12*((LOG(P12))/LOG(2))))</f>
        <v>-0.17386762594635127</v>
      </c>
      <c r="T12" s="35">
        <f>N12</f>
        <v>11212</v>
      </c>
      <c r="U12" s="35">
        <f>COUNTIF(L7:L34,T12)</f>
        <v>1</v>
      </c>
      <c r="V12" s="35">
        <f>U12/(W4-U25)</f>
        <v>4.7619047619047616E-2</v>
      </c>
      <c r="W12" s="35">
        <f>IF(V12=0,0,(V12*((LOG(V12))/LOG(2))))</f>
        <v>-0.20915797251327431</v>
      </c>
      <c r="Y12" s="35">
        <f>N12</f>
        <v>11212</v>
      </c>
      <c r="Z12" s="35">
        <f>COUNTIF(L35:L61,Y12)</f>
        <v>1</v>
      </c>
      <c r="AA12" s="35">
        <f>Z12/(AB4-Z25)</f>
        <v>5.8823529411764705E-2</v>
      </c>
      <c r="AB12" s="35">
        <f>IF(AA12=0,0,(AA12*((LOG(AA12))/LOG(2))))</f>
        <v>-0.24043899066178465</v>
      </c>
      <c r="AD12" s="35">
        <f>N12</f>
        <v>11212</v>
      </c>
      <c r="AE12" s="35">
        <f>COUNTIF(L62:L89,AD12)</f>
        <v>1</v>
      </c>
      <c r="AF12" s="35">
        <f>AE12/(AG4-AE25)</f>
        <v>0.04</v>
      </c>
      <c r="AG12" s="35">
        <f>IF(AF12=0,0,(AF12*((LOG(AF12))/LOG(2))))</f>
        <v>-0.18575424759098899</v>
      </c>
      <c r="AI12" s="35">
        <f>N12</f>
        <v>11212</v>
      </c>
      <c r="AJ12" s="35">
        <f>COUNTIF(L90:L116,AI12)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COUNTIF(L117:L144,AN12)</f>
        <v>2</v>
      </c>
      <c r="AP12" s="35">
        <f>AO12/(AQ4-AO25)</f>
        <v>7.407407407407407E-2</v>
      </c>
      <c r="AQ12" s="35">
        <f>IF(AP12=0,0,(AP12*((LOG(AP12))/LOG(2))))</f>
        <v>-0.27813981497507173</v>
      </c>
      <c r="AS12" s="35">
        <f>N12</f>
        <v>11212</v>
      </c>
      <c r="AT12" s="35">
        <f>COUNTIF(L145:L171,AS12)</f>
        <v>1</v>
      </c>
      <c r="AU12" s="35">
        <f>AT12/(AV4-AT25)</f>
        <v>5.8823529411764705E-2</v>
      </c>
      <c r="AV12" s="35">
        <f>IF(AU12=0,0,(AU12*((LOG(AU12))/LOG(2))))</f>
        <v>-0.24043899066178465</v>
      </c>
    </row>
    <row r="13" spans="1:48" x14ac:dyDescent="0.3">
      <c r="A13" s="58">
        <v>12</v>
      </c>
      <c r="B13" s="58">
        <v>967</v>
      </c>
      <c r="C13" s="61">
        <v>13</v>
      </c>
      <c r="D13" s="58">
        <v>974</v>
      </c>
      <c r="E13" s="61">
        <v>24</v>
      </c>
      <c r="F13" s="58">
        <v>985</v>
      </c>
      <c r="G13" s="64">
        <v>14</v>
      </c>
      <c r="H13" s="64">
        <v>995</v>
      </c>
      <c r="I13" s="41">
        <v>13</v>
      </c>
      <c r="J13" s="41">
        <v>1004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COUNTIF(L35:L61,Y13)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COUNTIF(L62:L89,AD13)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COUNTIF(L90:L116,AI13)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COUNTIF(L117:L144,AN13)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COUNTIF(L145:L171,AS13)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1099</v>
      </c>
      <c r="C14" s="61">
        <v>13</v>
      </c>
      <c r="D14" s="58">
        <v>1106</v>
      </c>
      <c r="E14" s="61">
        <v>24</v>
      </c>
      <c r="F14" s="58">
        <v>1116</v>
      </c>
      <c r="G14" s="64">
        <v>14</v>
      </c>
      <c r="H14" s="64">
        <v>1125</v>
      </c>
      <c r="I14" s="41">
        <v>24</v>
      </c>
      <c r="J14" s="41">
        <v>1134</v>
      </c>
      <c r="K14" s="42">
        <v>0</v>
      </c>
      <c r="L14">
        <v>11212</v>
      </c>
      <c r="N14" s="35">
        <v>11222</v>
      </c>
      <c r="O14" s="35">
        <f>COUNTIF($L$7:$L$500,N14)</f>
        <v>1</v>
      </c>
      <c r="P14" s="35">
        <f>O14/$Q$4</f>
        <v>6.0606060606060606E-3</v>
      </c>
      <c r="Q14" s="35">
        <f>IF(P14=0,0,(P14*((LOG(P14))/LOG(2))))</f>
        <v>-4.4644377056035252E-2</v>
      </c>
      <c r="T14" s="35">
        <f>N14</f>
        <v>11222</v>
      </c>
      <c r="U14" s="35">
        <f>COUNTIF(L7:L34,T14)</f>
        <v>1</v>
      </c>
      <c r="V14" s="35">
        <f>U14/(W4-U25)</f>
        <v>4.7619047619047616E-2</v>
      </c>
      <c r="W14" s="35">
        <f>IF(V14=0,0,(V14*((LOG(V14))/LOG(2))))</f>
        <v>-0.20915797251327431</v>
      </c>
      <c r="Y14" s="35">
        <f>N14</f>
        <v>11222</v>
      </c>
      <c r="Z14" s="35">
        <f>COUNTIF(L35:L61,Y14)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COUNTIF(L62:L89,AD14)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COUNTIF(L90:L116,AI14)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COUNTIF(L117:L144,AN14)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COUNTIF(L145:L171,AS14)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1230</v>
      </c>
      <c r="C15" s="61">
        <v>13</v>
      </c>
      <c r="D15" s="58">
        <v>1236</v>
      </c>
      <c r="E15" s="61">
        <v>24</v>
      </c>
      <c r="F15" s="58">
        <v>1251</v>
      </c>
      <c r="G15" s="64">
        <v>23</v>
      </c>
      <c r="H15" s="64">
        <v>1277</v>
      </c>
      <c r="I15" s="41">
        <v>24</v>
      </c>
      <c r="J15" s="41">
        <v>1293</v>
      </c>
      <c r="K15" s="51">
        <v>1</v>
      </c>
      <c r="L15">
        <v>11222</v>
      </c>
      <c r="N15" s="35">
        <v>12111</v>
      </c>
      <c r="O15" s="35">
        <f>COUNTIF($L$7:$L$500,N15)</f>
        <v>14</v>
      </c>
      <c r="P15" s="35">
        <f>O15/$Q$4</f>
        <v>8.4848484848484854E-2</v>
      </c>
      <c r="Q15" s="35">
        <f>IF(P15=0,0,(P15*((LOG(P15))/LOG(2))))</f>
        <v>-0.30197298236748465</v>
      </c>
      <c r="T15" s="35">
        <f>N15</f>
        <v>12111</v>
      </c>
      <c r="U15" s="35">
        <f>COUNTIF(L7:L34,T15)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COUNTIF(L35:L61,Y15)</f>
        <v>4</v>
      </c>
      <c r="AA15" s="35">
        <f>Z15/(AB4-Z25)</f>
        <v>0.23529411764705882</v>
      </c>
      <c r="AB15" s="35">
        <f>IF(AA15=0,0,(AA15*((LOG(AA15))/LOG(2))))</f>
        <v>-0.49116772735302094</v>
      </c>
      <c r="AD15" s="35">
        <f>N15</f>
        <v>12111</v>
      </c>
      <c r="AE15" s="35">
        <f>COUNTIF(L62:L89,AD15)</f>
        <v>2</v>
      </c>
      <c r="AF15" s="35">
        <f>AE15/(AG4-AE25)</f>
        <v>0.08</v>
      </c>
      <c r="AG15" s="35">
        <f>IF(AF15=0,0,(AF15*((LOG(AF15))/LOG(2))))</f>
        <v>-0.29150849518197797</v>
      </c>
      <c r="AI15" s="35">
        <f>N15</f>
        <v>12111</v>
      </c>
      <c r="AJ15" s="35">
        <f>COUNTIF(L90:L116,AI15)</f>
        <v>2</v>
      </c>
      <c r="AK15" s="35">
        <f>AJ15/(AL4-AJ25)</f>
        <v>8.6956521739130432E-2</v>
      </c>
      <c r="AL15" s="35">
        <f>IF(AK15=0,0,(AK15*((LOG(AK15))/LOG(2))))</f>
        <v>-0.30639669183104457</v>
      </c>
      <c r="AN15" s="35">
        <f>N15</f>
        <v>12111</v>
      </c>
      <c r="AO15" s="35">
        <f>COUNTIF(L117:L144,AN15)</f>
        <v>4</v>
      </c>
      <c r="AP15" s="35">
        <f>AO15/(AQ4-AO25)</f>
        <v>0.14814814814814814</v>
      </c>
      <c r="AQ15" s="35">
        <f>IF(AP15=0,0,(AP15*((LOG(AP15))/LOG(2))))</f>
        <v>-0.40813148180199532</v>
      </c>
      <c r="AS15" s="35">
        <f>N15</f>
        <v>12111</v>
      </c>
      <c r="AT15" s="35">
        <f>COUNTIF(L145:L171,AS15)</f>
        <v>2</v>
      </c>
      <c r="AU15" s="35">
        <f>AT15/(AV4-AT25)</f>
        <v>0.11764705882352941</v>
      </c>
      <c r="AV15" s="35">
        <f>IF(AU15=0,0,(AU15*((LOG(AU15))/LOG(2))))</f>
        <v>-0.36323092250003997</v>
      </c>
    </row>
    <row r="16" spans="1:48" x14ac:dyDescent="0.3">
      <c r="A16" s="58">
        <v>12</v>
      </c>
      <c r="B16" s="58">
        <v>1383</v>
      </c>
      <c r="C16" s="61">
        <v>24</v>
      </c>
      <c r="D16" s="58">
        <v>1393</v>
      </c>
      <c r="E16" s="61">
        <v>13</v>
      </c>
      <c r="F16" s="58">
        <v>1402</v>
      </c>
      <c r="G16" s="64">
        <v>23</v>
      </c>
      <c r="H16" s="64">
        <v>1411</v>
      </c>
      <c r="I16" s="41">
        <v>13</v>
      </c>
      <c r="J16" s="41">
        <v>1421</v>
      </c>
      <c r="K16" s="42">
        <v>0</v>
      </c>
      <c r="L16">
        <v>12121</v>
      </c>
      <c r="N16" s="35">
        <v>12112</v>
      </c>
      <c r="O16" s="35">
        <f>COUNTIF($L$7:$L$500,N16)</f>
        <v>3</v>
      </c>
      <c r="P16" s="35">
        <f>O16/$Q$4</f>
        <v>1.8181818181818181E-2</v>
      </c>
      <c r="Q16" s="35">
        <f>IF(P16=0,0,(P16*((LOG(P16))/LOG(2))))</f>
        <v>-0.10511563115499381</v>
      </c>
      <c r="T16" s="35">
        <f>N16</f>
        <v>12112</v>
      </c>
      <c r="U16" s="35">
        <f>COUNTIF(L7:L34,T16)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COUNTIF(L35:L61,Y16)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COUNTIF(L62:L89,AD16)</f>
        <v>2</v>
      </c>
      <c r="AF16" s="35">
        <f>AE16/(AG4-AE25)</f>
        <v>0.08</v>
      </c>
      <c r="AG16" s="35">
        <f>IF(AF16=0,0,(AF16*((LOG(AF16))/LOG(2))))</f>
        <v>-0.29150849518197797</v>
      </c>
      <c r="AI16" s="35">
        <f>N16</f>
        <v>12112</v>
      </c>
      <c r="AJ16" s="35">
        <f>COUNTIF(L90:L116,AI16)</f>
        <v>1</v>
      </c>
      <c r="AK16" s="35">
        <f>AJ16/(AL4-AJ25)</f>
        <v>4.3478260869565216E-2</v>
      </c>
      <c r="AL16" s="35">
        <f>IF(AK16=0,0,(AK16*((LOG(AK16))/LOG(2))))</f>
        <v>-0.19667660678508753</v>
      </c>
      <c r="AN16" s="35">
        <f>N16</f>
        <v>12112</v>
      </c>
      <c r="AO16" s="35">
        <f>COUNTIF(L117:L144,AN16)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COUNTIF(L145:L171,AS16)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1518</v>
      </c>
      <c r="C17" s="61">
        <v>11</v>
      </c>
      <c r="D17" s="58">
        <v>1529</v>
      </c>
      <c r="E17" s="61">
        <v>11</v>
      </c>
      <c r="F17" s="58">
        <v>1535</v>
      </c>
      <c r="G17" s="64">
        <v>21</v>
      </c>
      <c r="H17" s="64">
        <v>1544</v>
      </c>
      <c r="I17" s="41">
        <v>11</v>
      </c>
      <c r="J17" s="41">
        <v>1563</v>
      </c>
      <c r="K17" s="42">
        <v>1</v>
      </c>
      <c r="L17">
        <v>21121</v>
      </c>
      <c r="N17" s="35">
        <v>12121</v>
      </c>
      <c r="O17" s="35">
        <f>COUNTIF($L$7:$L$500,N17)</f>
        <v>13</v>
      </c>
      <c r="P17" s="35">
        <f>O17/$Q$4</f>
        <v>7.8787878787878782E-2</v>
      </c>
      <c r="Q17" s="35">
        <f>IF(P17=0,0,(P17*((LOG(P17))/LOG(2))))</f>
        <v>-0.28882710575370552</v>
      </c>
      <c r="T17" s="35">
        <f>N17</f>
        <v>12121</v>
      </c>
      <c r="U17" s="35">
        <f>COUNTIF(L7:L34,T17)</f>
        <v>3</v>
      </c>
      <c r="V17" s="35">
        <f>U17/(W4-U25)</f>
        <v>0.14285714285714285</v>
      </c>
      <c r="W17" s="35">
        <f>IF(V17=0,0,(V17*((LOG(V17))/LOG(2))))</f>
        <v>-0.40105070315108626</v>
      </c>
      <c r="Y17" s="35">
        <f>N17</f>
        <v>12121</v>
      </c>
      <c r="Z17" s="35">
        <f>COUNTIF(L35:L61,Y17)</f>
        <v>1</v>
      </c>
      <c r="AA17" s="35">
        <f>Z17/(AB4-Z25)</f>
        <v>5.8823529411764705E-2</v>
      </c>
      <c r="AB17" s="35">
        <f>IF(AA17=0,0,(AA17*((LOG(AA17))/LOG(2))))</f>
        <v>-0.24043899066178465</v>
      </c>
      <c r="AD17" s="35">
        <f>N17</f>
        <v>12121</v>
      </c>
      <c r="AE17" s="35">
        <f>COUNTIF(L62:L89,AD17)</f>
        <v>2</v>
      </c>
      <c r="AF17" s="35">
        <f>AE17/(AG4-AE25)</f>
        <v>0.08</v>
      </c>
      <c r="AG17" s="35">
        <f>IF(AF17=0,0,(AF17*((LOG(AF17))/LOG(2))))</f>
        <v>-0.29150849518197797</v>
      </c>
      <c r="AI17" s="35">
        <f>N17</f>
        <v>12121</v>
      </c>
      <c r="AJ17" s="35">
        <f>COUNTIF(L90:L116,AI17)</f>
        <v>1</v>
      </c>
      <c r="AK17" s="35">
        <f>AJ17/(AL4-AJ25)</f>
        <v>4.3478260869565216E-2</v>
      </c>
      <c r="AL17" s="35">
        <f>IF(AK17=0,0,(AK17*((LOG(AK17))/LOG(2))))</f>
        <v>-0.19667660678508753</v>
      </c>
      <c r="AN17" s="35">
        <f>N17</f>
        <v>12121</v>
      </c>
      <c r="AO17" s="35">
        <f>COUNTIF(L117:L144,AN17)</f>
        <v>4</v>
      </c>
      <c r="AP17" s="35">
        <f>AO17/(AQ4-AO25)</f>
        <v>0.14814814814814814</v>
      </c>
      <c r="AQ17" s="35">
        <f>IF(AP17=0,0,(AP17*((LOG(AP17))/LOG(2))))</f>
        <v>-0.40813148180199532</v>
      </c>
      <c r="AS17" s="35">
        <f>N17</f>
        <v>12121</v>
      </c>
      <c r="AT17" s="35">
        <f>COUNTIF(L145:L171,AS17)</f>
        <v>2</v>
      </c>
      <c r="AU17" s="35">
        <f>AT17/(AV4-AT25)</f>
        <v>0.11764705882352941</v>
      </c>
      <c r="AV17" s="35">
        <f>IF(AU17=0,0,(AU17*((LOG(AU17))/LOG(2))))</f>
        <v>-0.36323092250003997</v>
      </c>
    </row>
    <row r="18" spans="1:48" x14ac:dyDescent="0.3">
      <c r="A18" s="58">
        <v>21</v>
      </c>
      <c r="B18" s="58">
        <v>1654</v>
      </c>
      <c r="C18" s="61">
        <v>11</v>
      </c>
      <c r="D18" s="58">
        <v>1664</v>
      </c>
      <c r="E18" s="61">
        <v>11</v>
      </c>
      <c r="F18" s="58">
        <v>1671</v>
      </c>
      <c r="G18" s="64">
        <v>12</v>
      </c>
      <c r="H18" s="64">
        <v>1682</v>
      </c>
      <c r="I18" s="41">
        <v>24</v>
      </c>
      <c r="J18" s="41">
        <v>1693</v>
      </c>
      <c r="K18" s="42">
        <v>0</v>
      </c>
      <c r="L18">
        <v>21112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COUNTIF(L35:L61,Y18)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COUNTIF(L62:L89,AD18)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COUNTIF(L90:L116,AI18)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COUNTIF(L117:L144,AN18)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COUNTIF(L145:L171,AS18)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1798</v>
      </c>
      <c r="C19" s="61">
        <v>13</v>
      </c>
      <c r="D19" s="58">
        <v>1807</v>
      </c>
      <c r="E19" s="61">
        <v>13</v>
      </c>
      <c r="F19" s="58">
        <v>1817</v>
      </c>
      <c r="G19" s="64">
        <v>14</v>
      </c>
      <c r="H19" s="64">
        <v>1846</v>
      </c>
      <c r="I19" s="41">
        <v>13</v>
      </c>
      <c r="J19" s="41">
        <v>1876</v>
      </c>
      <c r="K19" s="42">
        <v>0</v>
      </c>
      <c r="L19">
        <v>11111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COUNTIF(L7:L34,T19)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COUNTIF(L35:L61,Y19)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COUNTIF(L62:L89,AD19)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COUNTIF(L90:L116,AI19)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COUNTIF(L117:L144,AN19)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COUNTIF(L145:L171,AS19)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1983</v>
      </c>
      <c r="C20" s="61">
        <v>11</v>
      </c>
      <c r="D20" s="58">
        <v>1993</v>
      </c>
      <c r="E20" s="61">
        <v>11</v>
      </c>
      <c r="F20" s="58">
        <v>1999</v>
      </c>
      <c r="G20" s="64">
        <v>21</v>
      </c>
      <c r="H20" s="64">
        <v>2009</v>
      </c>
      <c r="I20" s="41">
        <v>11</v>
      </c>
      <c r="J20" s="41">
        <v>2019</v>
      </c>
      <c r="K20" s="42">
        <v>1</v>
      </c>
      <c r="L20">
        <v>21121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COUNTIF(L35:L61,Y20)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COUNTIF(L62:L89,AD20)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COUNTIF(L90:L116,AI20)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COUNTIF(L117:L144,AN20)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COUNTIF(L145:L171,AS20)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2118</v>
      </c>
      <c r="C21" s="61">
        <v>13</v>
      </c>
      <c r="D21" s="58">
        <v>2125</v>
      </c>
      <c r="E21" s="61">
        <v>13</v>
      </c>
      <c r="F21" s="58">
        <v>2134</v>
      </c>
      <c r="G21" s="64">
        <v>14</v>
      </c>
      <c r="H21" s="64">
        <v>2160</v>
      </c>
      <c r="I21" s="41">
        <v>13</v>
      </c>
      <c r="J21" s="41">
        <v>2170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COUNTIF(L35:L61,Y21)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COUNTIF(L62:L89,AD21)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COUNTIF(L90:L116,AI21)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COUNTIF(L117:L144,AN21)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COUNTIF(L145:L171,AS21)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2281</v>
      </c>
      <c r="C22" s="61">
        <v>13</v>
      </c>
      <c r="D22" s="58">
        <v>2289</v>
      </c>
      <c r="E22" s="61">
        <v>13</v>
      </c>
      <c r="F22" s="58">
        <v>2301</v>
      </c>
      <c r="G22" s="64">
        <v>14</v>
      </c>
      <c r="H22" s="64">
        <v>2311</v>
      </c>
      <c r="I22" s="41">
        <v>13</v>
      </c>
      <c r="J22" s="41">
        <v>2319</v>
      </c>
      <c r="K22" s="42">
        <v>0</v>
      </c>
      <c r="L22">
        <v>11111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COUNTIF(L35:L61,Y22)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COUNTIF(L62:L89,AD22)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COUNTIF(L90:L116,AI22)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COUNTIF(L117:L144,AN22)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COUNTIF(L145:L171,AS22)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2417</v>
      </c>
      <c r="C23" s="61">
        <v>24</v>
      </c>
      <c r="D23" s="58">
        <v>2428</v>
      </c>
      <c r="E23" s="61">
        <v>13</v>
      </c>
      <c r="F23" s="58">
        <v>2437</v>
      </c>
      <c r="G23" s="64">
        <v>23</v>
      </c>
      <c r="H23" s="64">
        <v>2448</v>
      </c>
      <c r="I23" s="41">
        <v>13</v>
      </c>
      <c r="J23" s="41">
        <v>2457</v>
      </c>
      <c r="K23" s="42">
        <v>0</v>
      </c>
      <c r="L23">
        <v>12121</v>
      </c>
      <c r="N23" s="35">
        <v>21111</v>
      </c>
      <c r="O23" s="35">
        <f>COUNTIF($L$7:$L$500,N23)</f>
        <v>6</v>
      </c>
      <c r="P23" s="35">
        <f>O23/$Q$4</f>
        <v>3.6363636363636362E-2</v>
      </c>
      <c r="Q23" s="35">
        <f>IF(P23=0,0,(P23*((LOG(P23))/LOG(2))))</f>
        <v>-0.17386762594635127</v>
      </c>
      <c r="T23" s="35">
        <f>N23</f>
        <v>21111</v>
      </c>
      <c r="U23" s="35">
        <f>COUNTIF(L7:L34,T23)</f>
        <v>1</v>
      </c>
      <c r="V23" s="35">
        <f>U23/(W4-U25)</f>
        <v>4.7619047619047616E-2</v>
      </c>
      <c r="W23" s="35">
        <f>IF(V23=0,0,(V23*((LOG(V23))/LOG(2))))</f>
        <v>-0.20915797251327431</v>
      </c>
      <c r="Y23" s="35">
        <f>N23</f>
        <v>21111</v>
      </c>
      <c r="Z23" s="35">
        <f>COUNTIF(L35:L61,Y23)</f>
        <v>2</v>
      </c>
      <c r="AA23" s="35">
        <f>Z23/(AB4-Z25)</f>
        <v>0.11764705882352941</v>
      </c>
      <c r="AB23" s="35">
        <f>IF(AA23=0,0,(AA23*((LOG(AA23))/LOG(2))))</f>
        <v>-0.36323092250003997</v>
      </c>
      <c r="AD23" s="35">
        <f>N23</f>
        <v>21111</v>
      </c>
      <c r="AE23" s="35">
        <f>COUNTIF(L62:L89,AD23)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COUNTIF(L90:L116,AI23)</f>
        <v>2</v>
      </c>
      <c r="AK23" s="35">
        <f>AJ23/(AL4-AJ25)</f>
        <v>8.6956521739130432E-2</v>
      </c>
      <c r="AL23" s="35">
        <f>IF(AK23=0,0,(AK23*((LOG(AK23))/LOG(2))))</f>
        <v>-0.30639669183104457</v>
      </c>
      <c r="AN23" s="35">
        <f>N23</f>
        <v>21111</v>
      </c>
      <c r="AO23" s="35">
        <f>COUNTIF(L117:L144,AN23)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COUNTIF(L145:L171,AS23)</f>
        <v>1</v>
      </c>
      <c r="AU23" s="35">
        <f>AT23/(AV4-AT25)</f>
        <v>5.8823529411764705E-2</v>
      </c>
      <c r="AV23" s="35">
        <f>IF(AU23=0,0,(AU23*((LOG(AU23))/LOG(2))))</f>
        <v>-0.24043899066178465</v>
      </c>
    </row>
    <row r="24" spans="1:48" x14ac:dyDescent="0.3">
      <c r="A24" s="58">
        <v>21</v>
      </c>
      <c r="B24" s="58">
        <v>2557</v>
      </c>
      <c r="C24" s="61">
        <v>11</v>
      </c>
      <c r="D24" s="58">
        <v>2564</v>
      </c>
      <c r="E24" s="61">
        <v>11</v>
      </c>
      <c r="F24" s="58">
        <v>2575</v>
      </c>
      <c r="G24" s="64">
        <v>12</v>
      </c>
      <c r="H24" s="64">
        <v>2604</v>
      </c>
      <c r="I24" s="41">
        <v>13</v>
      </c>
      <c r="J24" s="41">
        <v>2615</v>
      </c>
      <c r="K24" s="42">
        <v>0</v>
      </c>
      <c r="L24">
        <v>21111</v>
      </c>
      <c r="N24" s="35">
        <v>21112</v>
      </c>
      <c r="O24" s="35">
        <f>COUNTIF($L$7:$L$500,N24)</f>
        <v>3</v>
      </c>
      <c r="P24" s="35">
        <f>O24/$Q$4</f>
        <v>1.8181818181818181E-2</v>
      </c>
      <c r="Q24" s="35">
        <f>IF(P24=0,0,(P24*((LOG(P24))/LOG(2))))</f>
        <v>-0.10511563115499381</v>
      </c>
      <c r="T24" s="35">
        <f>N24</f>
        <v>21112</v>
      </c>
      <c r="U24" s="35">
        <f>COUNTIF(L7:L34,T24)</f>
        <v>2</v>
      </c>
      <c r="V24" s="35">
        <f>U24/(W4-U25)</f>
        <v>9.5238095238095233E-2</v>
      </c>
      <c r="W24" s="35">
        <f>IF(V24=0,0,(V24*((LOG(V24))/LOG(2))))</f>
        <v>-0.32307784978845333</v>
      </c>
      <c r="Y24" s="35">
        <f>N24</f>
        <v>21112</v>
      </c>
      <c r="Z24" s="35">
        <f>COUNTIF(L35:L61,Y24)</f>
        <v>1</v>
      </c>
      <c r="AA24" s="35">
        <f>Z24/(AB4-Z25)</f>
        <v>5.8823529411764705E-2</v>
      </c>
      <c r="AB24" s="35">
        <f>IF(AA24=0,0,(AA24*((LOG(AA24))/LOG(2))))</f>
        <v>-0.24043899066178465</v>
      </c>
      <c r="AD24" s="35">
        <f>N24</f>
        <v>21112</v>
      </c>
      <c r="AE24" s="35">
        <f>COUNTIF(L62:L89,AD24)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COUNTIF(L90:L116,AI24)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COUNTIF(L117:L144,AN24)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COUNTIF(L145:L171,AS24)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2722</v>
      </c>
      <c r="C25" s="61">
        <v>13</v>
      </c>
      <c r="D25" s="58">
        <v>2727</v>
      </c>
      <c r="E25" s="61">
        <v>24</v>
      </c>
      <c r="F25" s="58">
        <v>2736</v>
      </c>
      <c r="G25" s="64">
        <v>14</v>
      </c>
      <c r="H25" s="64">
        <v>2746</v>
      </c>
      <c r="I25" s="41">
        <v>13</v>
      </c>
      <c r="J25" s="41">
        <v>2755</v>
      </c>
      <c r="K25" s="42">
        <v>0</v>
      </c>
      <c r="L25">
        <v>11211</v>
      </c>
      <c r="N25" s="35">
        <v>21121</v>
      </c>
      <c r="O25" s="35">
        <f>COUNTIF($L$7:$L$500,N25)</f>
        <v>35</v>
      </c>
      <c r="P25" s="35">
        <f>O25/$Q$4</f>
        <v>0.21212121212121213</v>
      </c>
      <c r="Q25" s="35">
        <f>IF(P25=0,0,(P25*((LOG(P25))/LOG(2))))</f>
        <v>-0.47452346609411955</v>
      </c>
      <c r="T25" s="35">
        <f>N25</f>
        <v>21121</v>
      </c>
      <c r="U25" s="35">
        <f>COUNTIF(L7:L34,T25)</f>
        <v>7</v>
      </c>
      <c r="V25" s="55"/>
      <c r="W25" s="56"/>
      <c r="Y25" s="35">
        <f>N25</f>
        <v>21121</v>
      </c>
      <c r="Z25" s="35">
        <f>COUNTIF(L35:L61,Y25)</f>
        <v>10</v>
      </c>
      <c r="AA25" s="55"/>
      <c r="AB25" s="56"/>
      <c r="AD25" s="35">
        <f>N25</f>
        <v>21121</v>
      </c>
      <c r="AE25" s="35">
        <f>COUNTIF(L62:L89,AD25)</f>
        <v>3</v>
      </c>
      <c r="AF25" s="55"/>
      <c r="AG25" s="56"/>
      <c r="AI25" s="35">
        <f>N25</f>
        <v>21121</v>
      </c>
      <c r="AJ25" s="35">
        <f>COUNTIF(L90:L116,AI25)</f>
        <v>4</v>
      </c>
      <c r="AK25" s="55"/>
      <c r="AL25" s="56"/>
      <c r="AN25" s="35">
        <f>N25</f>
        <v>21121</v>
      </c>
      <c r="AO25" s="35">
        <f>COUNTIF(L117:L144,AN25)</f>
        <v>1</v>
      </c>
      <c r="AP25" s="55"/>
      <c r="AQ25" s="56"/>
      <c r="AS25" s="35">
        <f>N25</f>
        <v>21121</v>
      </c>
      <c r="AT25" s="35">
        <f>COUNTIF(L145:L171,AS25)</f>
        <v>10</v>
      </c>
      <c r="AU25" s="55"/>
      <c r="AV25" s="56"/>
    </row>
    <row r="26" spans="1:48" x14ac:dyDescent="0.3">
      <c r="A26" s="58">
        <v>12</v>
      </c>
      <c r="B26" s="58">
        <v>2865</v>
      </c>
      <c r="C26" s="61">
        <v>13</v>
      </c>
      <c r="D26" s="58">
        <v>2874</v>
      </c>
      <c r="E26" s="61">
        <v>24</v>
      </c>
      <c r="F26" s="58">
        <v>2884</v>
      </c>
      <c r="G26" s="64">
        <v>14</v>
      </c>
      <c r="H26" s="64">
        <v>2904</v>
      </c>
      <c r="I26" s="41">
        <v>13</v>
      </c>
      <c r="J26" s="41">
        <v>2912</v>
      </c>
      <c r="K26" s="42">
        <v>0</v>
      </c>
      <c r="L26">
        <v>11211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COUNTIF(L35:L61,Y26)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COUNTIF(L62:L89,AD26)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COUNTIF(L90:L116,AI26)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COUNTIF(L117:L144,AN26)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COUNTIF(L145:L171,AS26)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3011</v>
      </c>
      <c r="C27" s="61">
        <v>13</v>
      </c>
      <c r="D27" s="58">
        <v>3019</v>
      </c>
      <c r="E27" s="61">
        <v>13</v>
      </c>
      <c r="F27" s="58">
        <v>3029</v>
      </c>
      <c r="G27" s="64">
        <v>23</v>
      </c>
      <c r="H27" s="64">
        <v>3038</v>
      </c>
      <c r="I27" s="41">
        <v>13</v>
      </c>
      <c r="J27" s="41">
        <v>3048</v>
      </c>
      <c r="K27" s="42">
        <v>0</v>
      </c>
      <c r="L27">
        <v>11121</v>
      </c>
      <c r="N27" s="35">
        <v>21211</v>
      </c>
      <c r="O27" s="35">
        <f>COUNTIF($L$7:$L$500,N27)</f>
        <v>31</v>
      </c>
      <c r="P27" s="35">
        <f>O27/$Q$4</f>
        <v>0.18787878787878787</v>
      </c>
      <c r="Q27" s="35">
        <f>IF(P27=0,0,(P27*((LOG(P27))/LOG(2))))</f>
        <v>-0.45318729102804339</v>
      </c>
      <c r="T27" s="35">
        <f>N27</f>
        <v>21211</v>
      </c>
      <c r="U27" s="35">
        <f>COUNTIF(L7:L34,T27)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COUNTIF(L35:L61,Y27)</f>
        <v>3</v>
      </c>
      <c r="AA27" s="35">
        <f>Z27/(AB4-Z25)</f>
        <v>0.17647058823529413</v>
      </c>
      <c r="AB27" s="35">
        <f>IF(AA27=0,0,(AA27*((LOG(AA27))/LOG(2))))</f>
        <v>-0.44161770715220888</v>
      </c>
      <c r="AD27" s="35">
        <f>N27</f>
        <v>21211</v>
      </c>
      <c r="AE27" s="35">
        <f>COUNTIF(L62:L89,AD27)</f>
        <v>11</v>
      </c>
      <c r="AF27" s="35">
        <f>AE27/(AG4-AE25)</f>
        <v>0.44</v>
      </c>
      <c r="AG27" s="35">
        <f>IF(AF27=0,0,(AF27*((LOG(AF27))/LOG(2))))</f>
        <v>-0.52114681130046814</v>
      </c>
      <c r="AI27" s="35">
        <f>N27</f>
        <v>21211</v>
      </c>
      <c r="AJ27" s="35">
        <f>COUNTIF(L90:L116,AI27)</f>
        <v>7</v>
      </c>
      <c r="AK27" s="35">
        <f>AJ27/(AL4-AJ25)</f>
        <v>0.30434782608695654</v>
      </c>
      <c r="AL27" s="35">
        <f>IF(AK27=0,0,(AK27*((LOG(AK27))/LOG(2))))</f>
        <v>-0.52232387991286355</v>
      </c>
      <c r="AN27" s="35">
        <f>N27</f>
        <v>21211</v>
      </c>
      <c r="AO27" s="35">
        <f>COUNTIF(L117:L144,AN27)</f>
        <v>7</v>
      </c>
      <c r="AP27" s="35">
        <f>AO27/(AQ4-AO25)</f>
        <v>0.25925925925925924</v>
      </c>
      <c r="AQ27" s="35">
        <f>IF(AP27=0,0,(AP27*((LOG(AP27))/LOG(2))))</f>
        <v>-0.5049158541015204</v>
      </c>
      <c r="AS27" s="35">
        <f>N27</f>
        <v>21211</v>
      </c>
      <c r="AT27" s="35">
        <f>COUNTIF(L145:L171,AS27)</f>
        <v>3</v>
      </c>
      <c r="AU27" s="35">
        <f>AT27/(AV4-AT25)</f>
        <v>0.17647058823529413</v>
      </c>
      <c r="AV27" s="35">
        <f>IF(AU27=0,0,(AU27*((LOG(AU27))/LOG(2))))</f>
        <v>-0.44161770715220888</v>
      </c>
    </row>
    <row r="28" spans="1:48" x14ac:dyDescent="0.3">
      <c r="A28" s="58">
        <v>12</v>
      </c>
      <c r="B28" s="58">
        <v>3165</v>
      </c>
      <c r="C28" s="61">
        <v>13</v>
      </c>
      <c r="D28" s="58">
        <v>3174</v>
      </c>
      <c r="E28" s="61">
        <v>13</v>
      </c>
      <c r="F28" s="58">
        <v>3196</v>
      </c>
      <c r="G28" s="64">
        <v>14</v>
      </c>
      <c r="H28" s="64">
        <v>3205</v>
      </c>
      <c r="I28" s="41">
        <v>13</v>
      </c>
      <c r="J28" s="41">
        <v>3213</v>
      </c>
      <c r="K28" s="42">
        <v>0</v>
      </c>
      <c r="L28">
        <v>11111</v>
      </c>
      <c r="N28" s="35">
        <v>21212</v>
      </c>
      <c r="O28" s="35">
        <f>COUNTIF($L$7:$L$500,N28)</f>
        <v>13</v>
      </c>
      <c r="P28" s="35">
        <f>O28/$Q$4</f>
        <v>7.8787878787878782E-2</v>
      </c>
      <c r="Q28" s="35">
        <f>IF(P28=0,0,(P28*((LOG(P28))/LOG(2))))</f>
        <v>-0.28882710575370552</v>
      </c>
      <c r="T28" s="35">
        <f>N28</f>
        <v>21212</v>
      </c>
      <c r="U28" s="35">
        <f>COUNTIF(L7:L34,T28)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COUNTIF(L35:L61,Y28)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COUNTIF(L62:L89,AD28)</f>
        <v>2</v>
      </c>
      <c r="AF28" s="35">
        <f>AE28/(AG4-AE25)</f>
        <v>0.08</v>
      </c>
      <c r="AG28" s="35">
        <f>IF(AF28=0,0,(AF28*((LOG(AF28))/LOG(2))))</f>
        <v>-0.29150849518197797</v>
      </c>
      <c r="AI28" s="35">
        <f>N28</f>
        <v>21212</v>
      </c>
      <c r="AJ28" s="35">
        <f>COUNTIF(L90:L116,AI28)</f>
        <v>4</v>
      </c>
      <c r="AK28" s="35">
        <f>AJ28/(AL4-AJ25)</f>
        <v>0.17391304347826086</v>
      </c>
      <c r="AL28" s="35">
        <f>IF(AK28=0,0,(AK28*((LOG(AK28))/LOG(2))))</f>
        <v>-0.43888034018382832</v>
      </c>
      <c r="AN28" s="35">
        <f>N28</f>
        <v>21212</v>
      </c>
      <c r="AO28" s="35">
        <f>COUNTIF(L117:L144,AN28)</f>
        <v>6</v>
      </c>
      <c r="AP28" s="35">
        <f>AO28/(AQ4-AO25)</f>
        <v>0.22222222222222221</v>
      </c>
      <c r="AQ28" s="35">
        <f>IF(AP28=0,0,(AP28*((LOG(AP28))/LOG(2))))</f>
        <v>-0.48220555587606945</v>
      </c>
      <c r="AS28" s="35">
        <f>N28</f>
        <v>21212</v>
      </c>
      <c r="AT28" s="35">
        <f>COUNTIF(L145:L171,AS28)</f>
        <v>1</v>
      </c>
      <c r="AU28" s="35">
        <f>AT28/(AV4-AT25)</f>
        <v>5.8823529411764705E-2</v>
      </c>
      <c r="AV28" s="35">
        <f>IF(AU28=0,0,(AU28*((LOG(AU28))/LOG(2))))</f>
        <v>-0.24043899066178465</v>
      </c>
    </row>
    <row r="29" spans="1:48" x14ac:dyDescent="0.3">
      <c r="A29" s="58">
        <v>12</v>
      </c>
      <c r="B29" s="58">
        <v>3326</v>
      </c>
      <c r="C29" s="61">
        <v>13</v>
      </c>
      <c r="D29" s="58">
        <v>3335</v>
      </c>
      <c r="E29" s="61">
        <v>13</v>
      </c>
      <c r="F29" s="58">
        <v>3341</v>
      </c>
      <c r="G29" s="64">
        <v>14</v>
      </c>
      <c r="H29" s="64">
        <v>3350</v>
      </c>
      <c r="I29" s="41">
        <v>13</v>
      </c>
      <c r="J29" s="41">
        <v>3376</v>
      </c>
      <c r="K29" s="42">
        <v>0</v>
      </c>
      <c r="L29">
        <v>11111</v>
      </c>
      <c r="N29" s="35">
        <v>21221</v>
      </c>
      <c r="O29" s="35">
        <f>COUNTIF($L$7:$L$500,N29)</f>
        <v>1</v>
      </c>
      <c r="P29" s="35">
        <f>O29/$Q$4</f>
        <v>6.0606060606060606E-3</v>
      </c>
      <c r="Q29" s="35">
        <f>IF(P29=0,0,(P29*((LOG(P29))/LOG(2))))</f>
        <v>-4.4644377056035252E-2</v>
      </c>
      <c r="T29" s="35">
        <f>N29</f>
        <v>21221</v>
      </c>
      <c r="U29" s="35">
        <f>COUNTIF(L7:L34,T29)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COUNTIF(L35:L61,Y29)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COUNTIF(L62:L89,AD29)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COUNTIF(L90:L116,AI29)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COUNTIF(L117:L144,AN29)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COUNTIF(L145:L171,AS29)</f>
        <v>1</v>
      </c>
      <c r="AU29" s="35">
        <f>AT29/(AV4-AT25)</f>
        <v>5.8823529411764705E-2</v>
      </c>
      <c r="AV29" s="35">
        <f>IF(AU29=0,0,(AU29*((LOG(AU29))/LOG(2))))</f>
        <v>-0.24043899066178465</v>
      </c>
    </row>
    <row r="30" spans="1:48" x14ac:dyDescent="0.3">
      <c r="A30" s="58">
        <v>12</v>
      </c>
      <c r="B30" s="58">
        <v>3482</v>
      </c>
      <c r="C30" s="61">
        <v>13</v>
      </c>
      <c r="D30" s="58">
        <v>3487</v>
      </c>
      <c r="E30" s="61">
        <v>24</v>
      </c>
      <c r="F30" s="58">
        <v>3498</v>
      </c>
      <c r="G30" s="64">
        <v>14</v>
      </c>
      <c r="H30" s="64">
        <v>3504</v>
      </c>
      <c r="I30" s="41">
        <v>13</v>
      </c>
      <c r="J30" s="41">
        <v>3528</v>
      </c>
      <c r="K30" s="42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COUNTIF(L35:L61,Y30)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COUNTIF(L62:L89,AD30)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COUNTIF(L90:L116,AI30)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COUNTIF(L117:L144,AN30)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COUNTIF(L145:L171,AS30)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3627</v>
      </c>
      <c r="C31" s="61">
        <v>11</v>
      </c>
      <c r="D31" s="58">
        <v>3639</v>
      </c>
      <c r="E31" s="61">
        <v>11</v>
      </c>
      <c r="F31" s="58">
        <v>3648</v>
      </c>
      <c r="G31" s="64">
        <v>12</v>
      </c>
      <c r="H31" s="64">
        <v>3657</v>
      </c>
      <c r="I31" s="41">
        <v>24</v>
      </c>
      <c r="J31" s="41">
        <v>3668</v>
      </c>
      <c r="K31" s="42">
        <v>0</v>
      </c>
      <c r="L31">
        <v>21112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COUNTIF(L35:L61,Y31)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COUNTIF(L62:L89,AD31)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COUNTIF(L90:L116,AI31)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COUNTIF(L117:L144,AN31)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COUNTIF(L145:L171,AS31)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3764</v>
      </c>
      <c r="C32" s="61">
        <v>11</v>
      </c>
      <c r="D32" s="58">
        <v>3774</v>
      </c>
      <c r="E32" s="61">
        <v>11</v>
      </c>
      <c r="F32" s="58">
        <v>3783</v>
      </c>
      <c r="G32" s="64">
        <v>21</v>
      </c>
      <c r="H32" s="64">
        <v>3794</v>
      </c>
      <c r="I32" s="41">
        <v>11</v>
      </c>
      <c r="J32" s="41">
        <v>3812</v>
      </c>
      <c r="K32" s="42">
        <v>1</v>
      </c>
      <c r="L32">
        <v>21121</v>
      </c>
      <c r="N32" s="35">
        <v>22112</v>
      </c>
      <c r="O32" s="35">
        <f>COUNTIF($L$7:$L$500,N32)</f>
        <v>1</v>
      </c>
      <c r="P32" s="35">
        <f>O32/$Q$4</f>
        <v>6.0606060606060606E-3</v>
      </c>
      <c r="Q32" s="35">
        <f>IF(P32=0,0,(P32*((LOG(P32))/LOG(2))))</f>
        <v>-4.4644377056035252E-2</v>
      </c>
      <c r="T32" s="35">
        <f>N32</f>
        <v>22112</v>
      </c>
      <c r="U32" s="35">
        <f>COUNTIF(L7:L34,T32)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COUNTIF(L35:L61,Y32)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COUNTIF(L62:L89,AD32)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COUNTIF(L90:L116,AI32)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COUNTIF(L117:L144,AN32)</f>
        <v>1</v>
      </c>
      <c r="AP32" s="35">
        <f>AO32/(AQ4-AO25)</f>
        <v>3.7037037037037035E-2</v>
      </c>
      <c r="AQ32" s="35">
        <f>IF(AP32=0,0,(AP32*((LOG(AP32))/LOG(2))))</f>
        <v>-0.1761069445245729</v>
      </c>
      <c r="AS32" s="35">
        <f>N32</f>
        <v>22112</v>
      </c>
      <c r="AT32" s="35">
        <f>COUNTIF(L145:L171,AS32)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3903</v>
      </c>
      <c r="C33" s="61">
        <v>11</v>
      </c>
      <c r="D33" s="58">
        <v>3914</v>
      </c>
      <c r="E33" s="61">
        <v>11</v>
      </c>
      <c r="F33" s="58">
        <v>3923</v>
      </c>
      <c r="G33" s="64">
        <v>21</v>
      </c>
      <c r="H33" s="64">
        <v>3932</v>
      </c>
      <c r="I33" s="41">
        <v>11</v>
      </c>
      <c r="J33" s="41">
        <v>3945</v>
      </c>
      <c r="K33" s="42">
        <v>1</v>
      </c>
      <c r="L33">
        <v>21121</v>
      </c>
      <c r="N33" s="35">
        <v>22121</v>
      </c>
      <c r="O33" s="35">
        <f>COUNTIF($L$7:$L$500,N33)</f>
        <v>2</v>
      </c>
      <c r="P33" s="35">
        <f>O33/$Q$4</f>
        <v>1.2121212121212121E-2</v>
      </c>
      <c r="Q33" s="35">
        <f>IF(P33=0,0,(P33*((LOG(P33))/LOG(2))))</f>
        <v>-7.716754199085836E-2</v>
      </c>
      <c r="T33" s="35">
        <f>N33</f>
        <v>22121</v>
      </c>
      <c r="U33" s="35">
        <f>COUNTIF(L7:L34,T33)</f>
        <v>1</v>
      </c>
      <c r="V33" s="35">
        <f>U33/(W4-U25)</f>
        <v>4.7619047619047616E-2</v>
      </c>
      <c r="W33" s="35">
        <f>IF(V33=0,0,(V33*((LOG(V33))/LOG(2))))</f>
        <v>-0.20915797251327431</v>
      </c>
      <c r="Y33" s="35">
        <f>N33</f>
        <v>22121</v>
      </c>
      <c r="Z33" s="35">
        <f>COUNTIF(L35:L61,Y33)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COUNTIF(L62:L89,AD33)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COUNTIF(L90:L116,AI33)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COUNTIF(L117:L144,AN33)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COUNTIF(L145:L171,AS33)</f>
        <v>1</v>
      </c>
      <c r="AU33" s="35">
        <f>AT33/(AV4-AT25)</f>
        <v>5.8823529411764705E-2</v>
      </c>
      <c r="AV33" s="35">
        <f>IF(AU33=0,0,(AU33*((LOG(AU33))/LOG(2))))</f>
        <v>-0.24043899066178465</v>
      </c>
    </row>
    <row r="34" spans="1:48" x14ac:dyDescent="0.3">
      <c r="A34" s="58">
        <v>21</v>
      </c>
      <c r="B34" s="58">
        <v>4036</v>
      </c>
      <c r="C34" s="61">
        <v>11</v>
      </c>
      <c r="D34" s="58">
        <v>4046</v>
      </c>
      <c r="E34" s="61">
        <v>11</v>
      </c>
      <c r="F34" s="58">
        <v>4055</v>
      </c>
      <c r="G34" s="64">
        <v>21</v>
      </c>
      <c r="H34" s="64">
        <v>4065</v>
      </c>
      <c r="I34" s="41">
        <v>11</v>
      </c>
      <c r="J34" s="41">
        <v>4075</v>
      </c>
      <c r="K34" s="42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COUNTIF(L35:L61,Y34)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COUNTIF(L62:L89,AD34)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COUNTIF(L90:L116,AI34)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COUNTIF(L117:L144,AN34)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COUNTIF(L145:L171,AS34)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4163</v>
      </c>
      <c r="C35" s="62">
        <v>11</v>
      </c>
      <c r="D35" s="59">
        <v>4173</v>
      </c>
      <c r="E35" s="62">
        <v>11</v>
      </c>
      <c r="F35" s="59">
        <v>4181</v>
      </c>
      <c r="G35" s="65">
        <v>21</v>
      </c>
      <c r="H35" s="65">
        <v>4191</v>
      </c>
      <c r="I35" s="40">
        <v>11</v>
      </c>
      <c r="J35" s="40">
        <v>4220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COUNTIF(L7:L34,T35)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COUNTIF(L35:L61,Y35)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COUNTIF(L62:L89,AD35)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COUNTIF(L90:L116,AI35)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COUNTIF(L117:L144,AN35)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COUNTIF(L145:L171,AS35)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4325</v>
      </c>
      <c r="C36" s="62">
        <v>13</v>
      </c>
      <c r="D36" s="59">
        <v>4333</v>
      </c>
      <c r="E36" s="62">
        <v>24</v>
      </c>
      <c r="F36" s="59">
        <v>4344</v>
      </c>
      <c r="G36" s="65">
        <v>14</v>
      </c>
      <c r="H36" s="65">
        <v>4353</v>
      </c>
      <c r="I36" s="40">
        <v>13</v>
      </c>
      <c r="J36" s="40">
        <v>4361</v>
      </c>
      <c r="K36" s="50">
        <v>0</v>
      </c>
      <c r="L36">
        <v>11211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COUNTIF(L7:L34,T36)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COUNTIF(L35:L61,Y36)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COUNTIF(L62:L89,AD36)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COUNTIF(L90:L116,AI36)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COUNTIF(L117:L144,AN36)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COUNTIF(L145:L171,AS36)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4470</v>
      </c>
      <c r="C37" s="62">
        <v>24</v>
      </c>
      <c r="D37" s="59">
        <v>4481</v>
      </c>
      <c r="E37" s="62">
        <v>13</v>
      </c>
      <c r="F37" s="59">
        <v>4489</v>
      </c>
      <c r="G37" s="65">
        <v>14</v>
      </c>
      <c r="H37" s="65">
        <v>4496</v>
      </c>
      <c r="I37" s="40">
        <v>13</v>
      </c>
      <c r="J37" s="40">
        <v>4505</v>
      </c>
      <c r="K37" s="51">
        <v>1</v>
      </c>
      <c r="L37">
        <v>12111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COUNTIF(L35:L61,Y37)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COUNTIF(L62:L89,AD37)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COUNTIF(L90:L116,AI37)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COUNTIF(L117:L144,AN37)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COUNTIF(L145:L171,AS37)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4642</v>
      </c>
      <c r="C38" s="62">
        <v>24</v>
      </c>
      <c r="D38" s="59">
        <v>4658</v>
      </c>
      <c r="E38" s="62">
        <v>13</v>
      </c>
      <c r="F38" s="59">
        <v>4668</v>
      </c>
      <c r="G38" s="65">
        <v>14</v>
      </c>
      <c r="H38" s="65">
        <v>4677</v>
      </c>
      <c r="I38" s="40">
        <v>13</v>
      </c>
      <c r="J38" s="40">
        <v>4685</v>
      </c>
      <c r="K38" s="50">
        <v>0</v>
      </c>
      <c r="L38">
        <v>12111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COUNTIF(L35:L61,Y38)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COUNTIF(L62:L89,AD38)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COUNTIF(L90:L116,AI38)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COUNTIF(L117:L144,AN38)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COUNTIF(L145:L171,AS38)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4792</v>
      </c>
      <c r="C39" s="62">
        <v>24</v>
      </c>
      <c r="D39" s="59">
        <v>4802</v>
      </c>
      <c r="E39" s="62">
        <v>13</v>
      </c>
      <c r="F39" s="59">
        <v>4812</v>
      </c>
      <c r="G39" s="65">
        <v>14</v>
      </c>
      <c r="H39" s="65">
        <v>4820</v>
      </c>
      <c r="I39" s="40">
        <v>13</v>
      </c>
      <c r="J39" s="40">
        <v>4829</v>
      </c>
      <c r="K39" s="50">
        <v>0</v>
      </c>
      <c r="L39">
        <v>12111</v>
      </c>
      <c r="P39" s="27">
        <f>SUM(P7:P38)</f>
        <v>1</v>
      </c>
      <c r="Q39" s="27">
        <f>-SUM(Q7:Q38)</f>
        <v>3.3316728637075657</v>
      </c>
      <c r="V39" s="27">
        <f>SUM(V7:V38)</f>
        <v>1</v>
      </c>
      <c r="W39" s="27">
        <f>-SUM(W7:W38)</f>
        <v>2.7792553760679404</v>
      </c>
      <c r="AA39" s="27">
        <f>SUM(AA7:AA38)</f>
        <v>1</v>
      </c>
      <c r="AB39" s="27">
        <f>-SUM(AB7:AB38)</f>
        <v>2.7489400470054295</v>
      </c>
      <c r="AF39" s="27">
        <f>SUM(AF7:AF38)</f>
        <v>1</v>
      </c>
      <c r="AG39" s="27">
        <f>-SUM(AG7:AG38)</f>
        <v>2.4817062775743137</v>
      </c>
      <c r="AK39" s="27">
        <f>SUM(AK7:AK38)</f>
        <v>0.99999999999999989</v>
      </c>
      <c r="AL39" s="27">
        <f>-SUM(AL7:AL38)</f>
        <v>2.7995843710829598</v>
      </c>
      <c r="AP39" s="27">
        <f>SUM(AP7:AP38)</f>
        <v>1</v>
      </c>
      <c r="AQ39" s="27">
        <f>-SUM(AQ7:AQ38)</f>
        <v>2.6098450221303708</v>
      </c>
      <c r="AU39" s="27">
        <f>SUM(AU7:AU38)</f>
        <v>1</v>
      </c>
      <c r="AV39" s="27">
        <f>-SUM(AV7:AV38)</f>
        <v>3.1018812234760178</v>
      </c>
    </row>
    <row r="40" spans="1:48" x14ac:dyDescent="0.3">
      <c r="A40" s="59">
        <v>12</v>
      </c>
      <c r="B40" s="59">
        <v>4941</v>
      </c>
      <c r="C40" s="62">
        <v>13</v>
      </c>
      <c r="D40" s="59">
        <v>4949</v>
      </c>
      <c r="E40" s="62">
        <v>24</v>
      </c>
      <c r="F40" s="59">
        <v>4959</v>
      </c>
      <c r="G40" s="65">
        <v>14</v>
      </c>
      <c r="H40" s="65">
        <v>4968</v>
      </c>
      <c r="I40" s="40">
        <v>13</v>
      </c>
      <c r="J40" s="40">
        <v>4976</v>
      </c>
      <c r="K40" s="50">
        <v>0</v>
      </c>
      <c r="L40">
        <v>11211</v>
      </c>
      <c r="P40" s="28" t="s">
        <v>89</v>
      </c>
      <c r="Q40" s="28">
        <f>Q39/(LOG(Q4)/LOG(2))</f>
        <v>0.45228443269348234</v>
      </c>
      <c r="V40" s="28" t="s">
        <v>116</v>
      </c>
      <c r="W40" s="28">
        <f>W39/(LOG(W4)/LOG(2))</f>
        <v>0.57812568889304861</v>
      </c>
      <c r="AA40" s="28" t="s">
        <v>119</v>
      </c>
      <c r="AB40" s="28">
        <f>AB39/(LOG(AB4)/LOG(2))</f>
        <v>0.57812935547994881</v>
      </c>
      <c r="AF40" s="28" t="s">
        <v>120</v>
      </c>
      <c r="AG40" s="28">
        <f>AG39/(LOG(AG4)/LOG(2))</f>
        <v>0.51623113288088884</v>
      </c>
      <c r="AK40" s="28" t="s">
        <v>121</v>
      </c>
      <c r="AL40" s="28">
        <f>AL39/(LOG(AL4)/LOG(2))</f>
        <v>0.58878035911662518</v>
      </c>
      <c r="AP40" s="28" t="s">
        <v>122</v>
      </c>
      <c r="AQ40" s="28">
        <f>AQ39/(LOG(AQ4)/LOG(2))</f>
        <v>0.54288586227649005</v>
      </c>
      <c r="AU40" s="28" t="s">
        <v>123</v>
      </c>
      <c r="AV40" s="28">
        <f>AV39/(LOG(AV4)/LOG(2))</f>
        <v>0.652356385311885</v>
      </c>
    </row>
    <row r="41" spans="1:48" x14ac:dyDescent="0.3">
      <c r="A41" s="59">
        <v>21</v>
      </c>
      <c r="B41" s="59">
        <v>5073</v>
      </c>
      <c r="C41" s="62">
        <v>11</v>
      </c>
      <c r="D41" s="59">
        <v>5083</v>
      </c>
      <c r="E41" s="62">
        <v>11</v>
      </c>
      <c r="F41" s="59">
        <v>5089</v>
      </c>
      <c r="G41" s="65">
        <v>21</v>
      </c>
      <c r="H41" s="65">
        <v>5099</v>
      </c>
      <c r="I41" s="40">
        <v>11</v>
      </c>
      <c r="J41" s="40">
        <v>5109</v>
      </c>
      <c r="K41" s="50">
        <v>1</v>
      </c>
      <c r="L41">
        <v>21121</v>
      </c>
    </row>
    <row r="42" spans="1:48" x14ac:dyDescent="0.3">
      <c r="A42" s="59">
        <v>21</v>
      </c>
      <c r="B42" s="59">
        <v>5204</v>
      </c>
      <c r="C42" s="62">
        <v>11</v>
      </c>
      <c r="D42" s="59">
        <v>5215</v>
      </c>
      <c r="E42" s="62">
        <v>11</v>
      </c>
      <c r="F42" s="59">
        <v>5225</v>
      </c>
      <c r="G42" s="65">
        <v>12</v>
      </c>
      <c r="H42" s="65">
        <v>5241</v>
      </c>
      <c r="I42" s="40">
        <v>13</v>
      </c>
      <c r="J42" s="40">
        <v>5249</v>
      </c>
      <c r="K42" s="50">
        <v>0</v>
      </c>
      <c r="L42">
        <v>21111</v>
      </c>
    </row>
    <row r="43" spans="1:48" x14ac:dyDescent="0.3">
      <c r="A43" s="59">
        <v>12</v>
      </c>
      <c r="B43" s="59">
        <v>5371</v>
      </c>
      <c r="C43" s="62">
        <v>13</v>
      </c>
      <c r="D43" s="59">
        <v>5380</v>
      </c>
      <c r="E43" s="62">
        <v>24</v>
      </c>
      <c r="F43" s="59">
        <v>5394</v>
      </c>
      <c r="G43" s="65">
        <v>14</v>
      </c>
      <c r="H43" s="65">
        <v>5409</v>
      </c>
      <c r="I43" s="40">
        <v>13</v>
      </c>
      <c r="J43" s="40">
        <v>5424</v>
      </c>
      <c r="K43" s="50">
        <v>0</v>
      </c>
      <c r="L43">
        <v>11211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5536</v>
      </c>
      <c r="C44" s="62">
        <v>13</v>
      </c>
      <c r="D44" s="59">
        <v>5546</v>
      </c>
      <c r="E44" s="62">
        <v>13</v>
      </c>
      <c r="F44" s="59">
        <v>5577</v>
      </c>
      <c r="G44" s="65">
        <v>14</v>
      </c>
      <c r="H44" s="65">
        <v>5585</v>
      </c>
      <c r="I44" s="40">
        <v>13</v>
      </c>
      <c r="J44" s="40">
        <v>5594</v>
      </c>
      <c r="K44" s="50">
        <v>0</v>
      </c>
      <c r="L44">
        <v>11111</v>
      </c>
      <c r="N44" s="39">
        <f>COUNTIF(L7:L171,G3)</f>
        <v>35</v>
      </c>
      <c r="O44" s="39"/>
      <c r="P44" s="46">
        <v>28</v>
      </c>
      <c r="Q44" s="46">
        <v>27</v>
      </c>
      <c r="R44" s="46">
        <v>28</v>
      </c>
      <c r="S44" s="46">
        <v>27</v>
      </c>
      <c r="T44" s="46">
        <v>28</v>
      </c>
      <c r="U44" s="46">
        <v>27</v>
      </c>
      <c r="V44" s="45"/>
    </row>
    <row r="45" spans="1:48" x14ac:dyDescent="0.3">
      <c r="A45" s="59">
        <v>21</v>
      </c>
      <c r="B45" s="59">
        <v>5696</v>
      </c>
      <c r="C45" s="62">
        <v>11</v>
      </c>
      <c r="D45" s="59">
        <v>5706</v>
      </c>
      <c r="E45" s="62">
        <v>11</v>
      </c>
      <c r="F45" s="59">
        <v>5714</v>
      </c>
      <c r="G45" s="65">
        <v>21</v>
      </c>
      <c r="H45" s="65">
        <v>5724</v>
      </c>
      <c r="I45" s="40">
        <v>11</v>
      </c>
      <c r="J45" s="40">
        <v>5734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5825</v>
      </c>
      <c r="C46" s="62">
        <v>11</v>
      </c>
      <c r="D46" s="59">
        <v>5836</v>
      </c>
      <c r="E46" s="62">
        <v>22</v>
      </c>
      <c r="F46" s="59">
        <v>5846</v>
      </c>
      <c r="G46" s="65">
        <v>14</v>
      </c>
      <c r="H46" s="65">
        <v>5855</v>
      </c>
      <c r="I46" s="40">
        <v>13</v>
      </c>
      <c r="J46" s="40">
        <v>5863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5972</v>
      </c>
      <c r="C47" s="62">
        <v>13</v>
      </c>
      <c r="D47" s="59">
        <v>5992</v>
      </c>
      <c r="E47" s="62">
        <v>24</v>
      </c>
      <c r="F47" s="59">
        <v>6002</v>
      </c>
      <c r="G47" s="65">
        <v>14</v>
      </c>
      <c r="H47" s="65">
        <v>6012</v>
      </c>
      <c r="I47" s="40">
        <v>13</v>
      </c>
      <c r="J47" s="40">
        <v>6020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6133</v>
      </c>
      <c r="C48" s="62">
        <v>13</v>
      </c>
      <c r="D48" s="59">
        <v>6142</v>
      </c>
      <c r="E48" s="62">
        <v>24</v>
      </c>
      <c r="F48" s="59">
        <v>6152</v>
      </c>
      <c r="G48" s="65">
        <v>14</v>
      </c>
      <c r="H48" s="65">
        <v>6158</v>
      </c>
      <c r="I48" s="40">
        <v>24</v>
      </c>
      <c r="J48" s="40">
        <v>6168</v>
      </c>
      <c r="K48" s="50">
        <v>0</v>
      </c>
      <c r="L48">
        <v>11212</v>
      </c>
      <c r="O48" s="44" t="s">
        <v>105</v>
      </c>
      <c r="P48" s="46">
        <f>U25</f>
        <v>7</v>
      </c>
      <c r="Q48" s="46">
        <f>Z25</f>
        <v>10</v>
      </c>
      <c r="R48" s="46">
        <f>AE25</f>
        <v>3</v>
      </c>
      <c r="S48" s="46">
        <f>AJ25</f>
        <v>4</v>
      </c>
      <c r="T48" s="46">
        <f>AO25</f>
        <v>1</v>
      </c>
      <c r="U48" s="46">
        <f>AT25</f>
        <v>10</v>
      </c>
      <c r="V48" s="44"/>
    </row>
    <row r="49" spans="1:22" x14ac:dyDescent="0.3">
      <c r="A49" s="59">
        <v>12</v>
      </c>
      <c r="B49" s="59">
        <v>6276</v>
      </c>
      <c r="C49" s="62">
        <v>24</v>
      </c>
      <c r="D49" s="59">
        <v>6286</v>
      </c>
      <c r="E49" s="62">
        <v>13</v>
      </c>
      <c r="F49" s="59">
        <v>6296</v>
      </c>
      <c r="G49" s="65">
        <v>14</v>
      </c>
      <c r="H49" s="65">
        <v>6304</v>
      </c>
      <c r="I49" s="40">
        <v>13</v>
      </c>
      <c r="J49" s="40">
        <v>6314</v>
      </c>
      <c r="K49" s="50">
        <v>0</v>
      </c>
      <c r="L49">
        <v>12111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6411</v>
      </c>
      <c r="C50" s="62">
        <v>11</v>
      </c>
      <c r="D50" s="59">
        <v>6424</v>
      </c>
      <c r="E50" s="62">
        <v>11</v>
      </c>
      <c r="F50" s="59">
        <v>6434</v>
      </c>
      <c r="G50" s="65">
        <v>21</v>
      </c>
      <c r="H50" s="65">
        <v>6444</v>
      </c>
      <c r="I50" s="40">
        <v>11</v>
      </c>
      <c r="J50" s="40">
        <v>6455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6545</v>
      </c>
      <c r="C51" s="62">
        <v>11</v>
      </c>
      <c r="D51" s="59">
        <v>6555</v>
      </c>
      <c r="E51" s="62">
        <v>11</v>
      </c>
      <c r="F51" s="59">
        <v>6569</v>
      </c>
      <c r="G51" s="65">
        <v>21</v>
      </c>
      <c r="H51" s="65">
        <v>6578</v>
      </c>
      <c r="I51" s="40">
        <v>11</v>
      </c>
      <c r="J51" s="40">
        <v>6616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6714</v>
      </c>
      <c r="C52" s="62">
        <v>11</v>
      </c>
      <c r="D52" s="59">
        <v>6729</v>
      </c>
      <c r="E52" s="62">
        <v>11</v>
      </c>
      <c r="F52" s="59">
        <v>6738</v>
      </c>
      <c r="G52" s="65">
        <v>12</v>
      </c>
      <c r="H52" s="65">
        <v>6755</v>
      </c>
      <c r="I52" s="40">
        <v>13</v>
      </c>
      <c r="J52" s="40">
        <v>6763</v>
      </c>
      <c r="K52" s="50">
        <v>0</v>
      </c>
      <c r="L52">
        <v>21111</v>
      </c>
      <c r="N52" s="40"/>
      <c r="O52" s="49" t="s">
        <v>109</v>
      </c>
      <c r="P52">
        <f>J34/P44</f>
        <v>145.53571428571428</v>
      </c>
      <c r="Q52">
        <f>(J61-J34)/Q44</f>
        <v>146.85185185185185</v>
      </c>
      <c r="R52">
        <f>(J89-J61)/R44</f>
        <v>143.89285714285714</v>
      </c>
      <c r="S52">
        <f>(J116-J89)/S44</f>
        <v>146.74074074074073</v>
      </c>
      <c r="T52">
        <f>(J144-J116)/T44</f>
        <v>147.96428571428572</v>
      </c>
      <c r="U52">
        <f>(J171-J144)/U44</f>
        <v>138.96296296296296</v>
      </c>
    </row>
    <row r="53" spans="1:22" x14ac:dyDescent="0.3">
      <c r="A53" s="59">
        <v>21</v>
      </c>
      <c r="B53" s="59">
        <v>6859</v>
      </c>
      <c r="C53" s="62">
        <v>11</v>
      </c>
      <c r="D53" s="59">
        <v>6870</v>
      </c>
      <c r="E53" s="62">
        <v>11</v>
      </c>
      <c r="F53" s="59">
        <v>6884</v>
      </c>
      <c r="G53" s="65">
        <v>12</v>
      </c>
      <c r="H53" s="65">
        <v>6893</v>
      </c>
      <c r="I53" s="40">
        <v>24</v>
      </c>
      <c r="J53" s="40">
        <v>6903</v>
      </c>
      <c r="K53" s="50">
        <v>0</v>
      </c>
      <c r="L53">
        <v>21112</v>
      </c>
    </row>
    <row r="54" spans="1:22" x14ac:dyDescent="0.3">
      <c r="A54" s="59">
        <v>21</v>
      </c>
      <c r="B54" s="59">
        <v>7001</v>
      </c>
      <c r="C54" s="62">
        <v>11</v>
      </c>
      <c r="D54" s="59">
        <v>7014</v>
      </c>
      <c r="E54" s="62">
        <v>11</v>
      </c>
      <c r="F54" s="59">
        <v>7022</v>
      </c>
      <c r="G54" s="65">
        <v>21</v>
      </c>
      <c r="H54" s="65">
        <v>7032</v>
      </c>
      <c r="I54" s="40">
        <v>11</v>
      </c>
      <c r="J54" s="40">
        <v>7054</v>
      </c>
      <c r="K54" s="50">
        <v>1</v>
      </c>
      <c r="L54">
        <v>21121</v>
      </c>
    </row>
    <row r="55" spans="1:22" x14ac:dyDescent="0.3">
      <c r="A55" s="59">
        <v>21</v>
      </c>
      <c r="B55" s="59">
        <v>7149</v>
      </c>
      <c r="C55" s="62">
        <v>11</v>
      </c>
      <c r="D55" s="59">
        <v>7160</v>
      </c>
      <c r="E55" s="62">
        <v>11</v>
      </c>
      <c r="F55" s="59">
        <v>7169</v>
      </c>
      <c r="G55" s="65">
        <v>21</v>
      </c>
      <c r="H55" s="65">
        <v>7178</v>
      </c>
      <c r="I55" s="40">
        <v>11</v>
      </c>
      <c r="J55" s="40">
        <v>7188</v>
      </c>
      <c r="K55" s="50">
        <v>1</v>
      </c>
      <c r="L55">
        <v>21121</v>
      </c>
    </row>
    <row r="56" spans="1:22" x14ac:dyDescent="0.3">
      <c r="A56" s="59">
        <v>21</v>
      </c>
      <c r="B56" s="59">
        <v>7274</v>
      </c>
      <c r="C56" s="62">
        <v>11</v>
      </c>
      <c r="D56" s="59">
        <v>7284</v>
      </c>
      <c r="E56" s="62">
        <v>11</v>
      </c>
      <c r="F56" s="59">
        <v>7294</v>
      </c>
      <c r="G56" s="65">
        <v>21</v>
      </c>
      <c r="H56" s="65">
        <v>7303</v>
      </c>
      <c r="I56" s="40">
        <v>11</v>
      </c>
      <c r="J56" s="40">
        <v>7312</v>
      </c>
      <c r="K56" s="50">
        <v>1</v>
      </c>
      <c r="L56">
        <v>21121</v>
      </c>
    </row>
    <row r="57" spans="1:22" x14ac:dyDescent="0.3">
      <c r="A57" s="59">
        <v>21</v>
      </c>
      <c r="B57" s="59">
        <v>7404</v>
      </c>
      <c r="C57" s="62">
        <v>11</v>
      </c>
      <c r="D57" s="59">
        <v>7434</v>
      </c>
      <c r="E57" s="62">
        <v>22</v>
      </c>
      <c r="F57" s="59">
        <v>7444</v>
      </c>
      <c r="G57" s="65">
        <v>14</v>
      </c>
      <c r="H57" s="65">
        <v>7454</v>
      </c>
      <c r="I57" s="40">
        <v>13</v>
      </c>
      <c r="J57" s="40">
        <v>7463</v>
      </c>
      <c r="K57" s="50">
        <v>0</v>
      </c>
      <c r="L57">
        <v>21211</v>
      </c>
    </row>
    <row r="58" spans="1:22" x14ac:dyDescent="0.3">
      <c r="A58" s="59">
        <v>21</v>
      </c>
      <c r="B58" s="59">
        <v>7565</v>
      </c>
      <c r="C58" s="62">
        <v>11</v>
      </c>
      <c r="D58" s="59">
        <v>7576</v>
      </c>
      <c r="E58" s="62">
        <v>11</v>
      </c>
      <c r="F58" s="59">
        <v>7585</v>
      </c>
      <c r="G58" s="65">
        <v>21</v>
      </c>
      <c r="H58" s="65">
        <v>7594</v>
      </c>
      <c r="I58" s="40">
        <v>11</v>
      </c>
      <c r="J58" s="40">
        <v>7605</v>
      </c>
      <c r="K58" s="50">
        <v>1</v>
      </c>
      <c r="L58">
        <v>21121</v>
      </c>
    </row>
    <row r="59" spans="1:22" x14ac:dyDescent="0.3">
      <c r="A59" s="59">
        <v>21</v>
      </c>
      <c r="B59" s="59">
        <v>7697</v>
      </c>
      <c r="C59" s="62">
        <v>11</v>
      </c>
      <c r="D59" s="59">
        <v>7708</v>
      </c>
      <c r="E59" s="62">
        <v>22</v>
      </c>
      <c r="F59" s="59">
        <v>7718</v>
      </c>
      <c r="G59" s="65">
        <v>14</v>
      </c>
      <c r="H59" s="65">
        <v>7728</v>
      </c>
      <c r="I59" s="40">
        <v>13</v>
      </c>
      <c r="J59" s="40">
        <v>7747</v>
      </c>
      <c r="K59" s="50">
        <v>0</v>
      </c>
      <c r="L59">
        <v>21211</v>
      </c>
    </row>
    <row r="60" spans="1:22" x14ac:dyDescent="0.3">
      <c r="A60" s="59">
        <v>21</v>
      </c>
      <c r="B60" s="59">
        <v>7846</v>
      </c>
      <c r="C60" s="62">
        <v>11</v>
      </c>
      <c r="D60" s="59">
        <v>7856</v>
      </c>
      <c r="E60" s="62">
        <v>11</v>
      </c>
      <c r="F60" s="59">
        <v>7867</v>
      </c>
      <c r="G60" s="65">
        <v>21</v>
      </c>
      <c r="H60" s="65">
        <v>7877</v>
      </c>
      <c r="I60" s="40">
        <v>11</v>
      </c>
      <c r="J60" s="40">
        <v>7886</v>
      </c>
      <c r="K60" s="50">
        <v>1</v>
      </c>
      <c r="L60">
        <v>21121</v>
      </c>
    </row>
    <row r="61" spans="1:22" x14ac:dyDescent="0.3">
      <c r="A61" s="59">
        <v>12</v>
      </c>
      <c r="B61" s="59">
        <v>7992</v>
      </c>
      <c r="C61" s="62">
        <v>24</v>
      </c>
      <c r="D61" s="59">
        <v>8013</v>
      </c>
      <c r="E61" s="62">
        <v>13</v>
      </c>
      <c r="F61" s="59">
        <v>8022</v>
      </c>
      <c r="G61" s="65">
        <v>23</v>
      </c>
      <c r="H61" s="65">
        <v>8031</v>
      </c>
      <c r="I61" s="40">
        <v>13</v>
      </c>
      <c r="J61" s="40">
        <v>8040</v>
      </c>
      <c r="K61" s="50">
        <v>0</v>
      </c>
      <c r="L61">
        <v>12121</v>
      </c>
    </row>
    <row r="62" spans="1:22" x14ac:dyDescent="0.3">
      <c r="A62" s="58">
        <v>12</v>
      </c>
      <c r="B62" s="58">
        <v>8145</v>
      </c>
      <c r="C62" s="61">
        <v>24</v>
      </c>
      <c r="D62" s="58">
        <v>8155</v>
      </c>
      <c r="E62" s="61">
        <v>13</v>
      </c>
      <c r="F62" s="58">
        <v>8164</v>
      </c>
      <c r="G62" s="64">
        <v>14</v>
      </c>
      <c r="H62" s="64">
        <v>8172</v>
      </c>
      <c r="I62" s="41">
        <v>24</v>
      </c>
      <c r="J62" s="41">
        <v>8183</v>
      </c>
      <c r="K62" s="42">
        <v>0</v>
      </c>
      <c r="L62">
        <v>12112</v>
      </c>
    </row>
    <row r="63" spans="1:22" x14ac:dyDescent="0.3">
      <c r="A63" s="58">
        <v>21</v>
      </c>
      <c r="B63" s="58">
        <v>8281</v>
      </c>
      <c r="C63" s="61">
        <v>11</v>
      </c>
      <c r="D63" s="58">
        <v>8292</v>
      </c>
      <c r="E63" s="61">
        <v>22</v>
      </c>
      <c r="F63" s="58">
        <v>8301</v>
      </c>
      <c r="G63" s="64">
        <v>14</v>
      </c>
      <c r="H63" s="64">
        <v>8312</v>
      </c>
      <c r="I63" s="41">
        <v>13</v>
      </c>
      <c r="J63" s="41">
        <v>8320</v>
      </c>
      <c r="K63" s="42">
        <v>0</v>
      </c>
      <c r="L63">
        <v>21211</v>
      </c>
    </row>
    <row r="64" spans="1:22" x14ac:dyDescent="0.3">
      <c r="A64" s="58">
        <v>12</v>
      </c>
      <c r="B64" s="58">
        <v>8428</v>
      </c>
      <c r="C64" s="61">
        <v>13</v>
      </c>
      <c r="D64" s="58">
        <v>8434</v>
      </c>
      <c r="E64" s="61">
        <v>24</v>
      </c>
      <c r="F64" s="58">
        <v>8444</v>
      </c>
      <c r="G64" s="64">
        <v>14</v>
      </c>
      <c r="H64" s="64">
        <v>8454</v>
      </c>
      <c r="I64" s="41">
        <v>13</v>
      </c>
      <c r="J64" s="41">
        <v>8462</v>
      </c>
      <c r="K64" s="42">
        <v>0</v>
      </c>
      <c r="L64">
        <v>11211</v>
      </c>
    </row>
    <row r="65" spans="1:12" x14ac:dyDescent="0.3">
      <c r="A65" s="58">
        <v>21</v>
      </c>
      <c r="B65" s="58">
        <v>8563</v>
      </c>
      <c r="C65" s="61">
        <v>11</v>
      </c>
      <c r="D65" s="58">
        <v>8573</v>
      </c>
      <c r="E65" s="61">
        <v>22</v>
      </c>
      <c r="F65" s="58">
        <v>8583</v>
      </c>
      <c r="G65" s="64">
        <v>14</v>
      </c>
      <c r="H65" s="64">
        <v>8594</v>
      </c>
      <c r="I65" s="41">
        <v>13</v>
      </c>
      <c r="J65" s="41">
        <v>8607</v>
      </c>
      <c r="K65" s="42">
        <v>0</v>
      </c>
      <c r="L65">
        <v>21211</v>
      </c>
    </row>
    <row r="66" spans="1:12" x14ac:dyDescent="0.3">
      <c r="A66" s="58">
        <v>21</v>
      </c>
      <c r="B66" s="58">
        <v>8706</v>
      </c>
      <c r="C66" s="61">
        <v>11</v>
      </c>
      <c r="D66" s="58">
        <v>8717</v>
      </c>
      <c r="E66" s="61">
        <v>22</v>
      </c>
      <c r="F66" s="58">
        <v>8726</v>
      </c>
      <c r="G66" s="64">
        <v>14</v>
      </c>
      <c r="H66" s="64">
        <v>8737</v>
      </c>
      <c r="I66" s="41">
        <v>13</v>
      </c>
      <c r="J66" s="41">
        <v>8745</v>
      </c>
      <c r="K66" s="42">
        <v>0</v>
      </c>
      <c r="L66">
        <v>21211</v>
      </c>
    </row>
    <row r="67" spans="1:12" x14ac:dyDescent="0.3">
      <c r="A67" s="58">
        <v>21</v>
      </c>
      <c r="B67" s="58">
        <v>8842</v>
      </c>
      <c r="C67" s="61">
        <v>11</v>
      </c>
      <c r="D67" s="58">
        <v>8854</v>
      </c>
      <c r="E67" s="61">
        <v>11</v>
      </c>
      <c r="F67" s="58">
        <v>8868</v>
      </c>
      <c r="G67" s="64">
        <v>21</v>
      </c>
      <c r="H67" s="64">
        <v>8879</v>
      </c>
      <c r="I67" s="41">
        <v>11</v>
      </c>
      <c r="J67" s="41">
        <v>8889</v>
      </c>
      <c r="K67" s="42">
        <v>1</v>
      </c>
      <c r="L67">
        <v>21121</v>
      </c>
    </row>
    <row r="68" spans="1:12" x14ac:dyDescent="0.3">
      <c r="A68" s="58">
        <v>12</v>
      </c>
      <c r="B68" s="58">
        <v>8997</v>
      </c>
      <c r="C68" s="61">
        <v>13</v>
      </c>
      <c r="D68" s="58">
        <v>9008</v>
      </c>
      <c r="E68" s="61">
        <v>24</v>
      </c>
      <c r="F68" s="58">
        <v>9016</v>
      </c>
      <c r="G68" s="64">
        <v>14</v>
      </c>
      <c r="H68" s="64">
        <v>9026</v>
      </c>
      <c r="I68" s="41">
        <v>13</v>
      </c>
      <c r="J68" s="41">
        <v>9035</v>
      </c>
      <c r="K68" s="42">
        <v>0</v>
      </c>
      <c r="L68">
        <v>11211</v>
      </c>
    </row>
    <row r="69" spans="1:12" x14ac:dyDescent="0.3">
      <c r="A69" s="58">
        <v>12</v>
      </c>
      <c r="B69" s="58">
        <v>9145</v>
      </c>
      <c r="C69" s="61">
        <v>13</v>
      </c>
      <c r="D69" s="58">
        <v>9153</v>
      </c>
      <c r="E69" s="61">
        <v>24</v>
      </c>
      <c r="F69" s="58">
        <v>9162</v>
      </c>
      <c r="G69" s="64">
        <v>14</v>
      </c>
      <c r="H69" s="64">
        <v>9172</v>
      </c>
      <c r="I69" s="41">
        <v>13</v>
      </c>
      <c r="J69" s="41">
        <v>9180</v>
      </c>
      <c r="K69" s="42">
        <v>0</v>
      </c>
      <c r="L69">
        <v>11211</v>
      </c>
    </row>
    <row r="70" spans="1:12" x14ac:dyDescent="0.3">
      <c r="A70" s="58">
        <v>21</v>
      </c>
      <c r="B70" s="58">
        <v>9280</v>
      </c>
      <c r="C70" s="61">
        <v>11</v>
      </c>
      <c r="D70" s="58">
        <v>9289</v>
      </c>
      <c r="E70" s="61">
        <v>22</v>
      </c>
      <c r="F70" s="58">
        <v>9299</v>
      </c>
      <c r="G70" s="64">
        <v>14</v>
      </c>
      <c r="H70" s="64">
        <v>9308</v>
      </c>
      <c r="I70" s="41">
        <v>24</v>
      </c>
      <c r="J70" s="41">
        <v>9321</v>
      </c>
      <c r="K70" s="42">
        <v>0</v>
      </c>
      <c r="L70">
        <v>21212</v>
      </c>
    </row>
    <row r="71" spans="1:12" x14ac:dyDescent="0.3">
      <c r="A71" s="58">
        <v>21</v>
      </c>
      <c r="B71" s="58">
        <v>9422</v>
      </c>
      <c r="C71" s="61">
        <v>11</v>
      </c>
      <c r="D71" s="58">
        <v>9432</v>
      </c>
      <c r="E71" s="61">
        <v>22</v>
      </c>
      <c r="F71" s="58">
        <v>9441</v>
      </c>
      <c r="G71" s="64">
        <v>14</v>
      </c>
      <c r="H71" s="64">
        <v>9451</v>
      </c>
      <c r="I71" s="41">
        <v>13</v>
      </c>
      <c r="J71" s="41">
        <v>9459</v>
      </c>
      <c r="K71" s="42">
        <v>0</v>
      </c>
      <c r="L71">
        <v>21211</v>
      </c>
    </row>
    <row r="72" spans="1:12" x14ac:dyDescent="0.3">
      <c r="A72" s="58">
        <v>21</v>
      </c>
      <c r="B72" s="58">
        <v>9557</v>
      </c>
      <c r="C72" s="61">
        <v>11</v>
      </c>
      <c r="D72" s="58">
        <v>9566</v>
      </c>
      <c r="E72" s="61">
        <v>22</v>
      </c>
      <c r="F72" s="58">
        <v>9577</v>
      </c>
      <c r="G72" s="64">
        <v>14</v>
      </c>
      <c r="H72" s="64">
        <v>9583</v>
      </c>
      <c r="I72" s="41">
        <v>24</v>
      </c>
      <c r="J72" s="41">
        <v>9593</v>
      </c>
      <c r="K72" s="42">
        <v>0</v>
      </c>
      <c r="L72">
        <v>21212</v>
      </c>
    </row>
    <row r="73" spans="1:12" x14ac:dyDescent="0.3">
      <c r="A73" s="58">
        <v>21</v>
      </c>
      <c r="B73" s="58">
        <v>9690</v>
      </c>
      <c r="C73" s="61">
        <v>11</v>
      </c>
      <c r="D73" s="58">
        <v>9700</v>
      </c>
      <c r="E73" s="61">
        <v>22</v>
      </c>
      <c r="F73" s="58">
        <v>9709</v>
      </c>
      <c r="G73" s="64">
        <v>14</v>
      </c>
      <c r="H73" s="64">
        <v>9719</v>
      </c>
      <c r="I73" s="41">
        <v>13</v>
      </c>
      <c r="J73" s="41">
        <v>9726</v>
      </c>
      <c r="K73" s="42">
        <v>0</v>
      </c>
      <c r="L73">
        <v>21211</v>
      </c>
    </row>
    <row r="74" spans="1:12" x14ac:dyDescent="0.3">
      <c r="A74" s="58">
        <v>21</v>
      </c>
      <c r="B74" s="58">
        <v>9824</v>
      </c>
      <c r="C74" s="61">
        <v>11</v>
      </c>
      <c r="D74" s="58">
        <v>9834</v>
      </c>
      <c r="E74" s="61">
        <v>22</v>
      </c>
      <c r="F74" s="58">
        <v>9843</v>
      </c>
      <c r="G74" s="64">
        <v>14</v>
      </c>
      <c r="H74" s="64">
        <v>9853</v>
      </c>
      <c r="I74" s="41">
        <v>13</v>
      </c>
      <c r="J74" s="41">
        <v>9861</v>
      </c>
      <c r="K74" s="42">
        <v>0</v>
      </c>
      <c r="L74">
        <v>21211</v>
      </c>
    </row>
    <row r="75" spans="1:12" x14ac:dyDescent="0.3">
      <c r="A75" s="58">
        <v>12</v>
      </c>
      <c r="B75" s="58">
        <v>9972</v>
      </c>
      <c r="C75" s="61">
        <v>24</v>
      </c>
      <c r="D75" s="58">
        <v>9981</v>
      </c>
      <c r="E75" s="61">
        <v>13</v>
      </c>
      <c r="F75" s="58">
        <v>9990</v>
      </c>
      <c r="G75" s="64">
        <v>14</v>
      </c>
      <c r="H75" s="64">
        <v>9998</v>
      </c>
      <c r="I75" s="41">
        <v>24</v>
      </c>
      <c r="J75" s="41">
        <v>10010</v>
      </c>
      <c r="K75" s="42">
        <v>0</v>
      </c>
      <c r="L75">
        <v>12112</v>
      </c>
    </row>
    <row r="76" spans="1:12" x14ac:dyDescent="0.3">
      <c r="A76" s="58">
        <v>21</v>
      </c>
      <c r="B76" s="58">
        <v>10107</v>
      </c>
      <c r="C76" s="61">
        <v>11</v>
      </c>
      <c r="D76" s="58">
        <v>10117</v>
      </c>
      <c r="E76" s="61">
        <v>22</v>
      </c>
      <c r="F76" s="58">
        <v>10126</v>
      </c>
      <c r="G76" s="64">
        <v>14</v>
      </c>
      <c r="H76" s="64">
        <v>10136</v>
      </c>
      <c r="I76" s="41">
        <v>13</v>
      </c>
      <c r="J76" s="41">
        <v>10143</v>
      </c>
      <c r="K76" s="42">
        <v>0</v>
      </c>
      <c r="L76">
        <v>21211</v>
      </c>
    </row>
    <row r="77" spans="1:12" x14ac:dyDescent="0.3">
      <c r="A77" s="58">
        <v>21</v>
      </c>
      <c r="B77" s="58">
        <v>10238</v>
      </c>
      <c r="C77" s="61">
        <v>11</v>
      </c>
      <c r="D77" s="58">
        <v>10248</v>
      </c>
      <c r="E77" s="61">
        <v>22</v>
      </c>
      <c r="F77" s="58">
        <v>10257</v>
      </c>
      <c r="G77" s="64">
        <v>14</v>
      </c>
      <c r="H77" s="64">
        <v>10266</v>
      </c>
      <c r="I77" s="41">
        <v>13</v>
      </c>
      <c r="J77" s="41">
        <v>10274</v>
      </c>
      <c r="K77" s="42">
        <v>0</v>
      </c>
      <c r="L77">
        <v>21211</v>
      </c>
    </row>
    <row r="78" spans="1:12" x14ac:dyDescent="0.3">
      <c r="A78" s="58">
        <v>12</v>
      </c>
      <c r="B78" s="58">
        <v>10396</v>
      </c>
      <c r="C78" s="61">
        <v>24</v>
      </c>
      <c r="D78" s="58">
        <v>10406</v>
      </c>
      <c r="E78" s="61">
        <v>13</v>
      </c>
      <c r="F78" s="58">
        <v>10423</v>
      </c>
      <c r="G78" s="64">
        <v>14</v>
      </c>
      <c r="H78" s="64">
        <v>10436</v>
      </c>
      <c r="I78" s="41">
        <v>13</v>
      </c>
      <c r="J78" s="41">
        <v>10446</v>
      </c>
      <c r="K78" s="42">
        <v>0</v>
      </c>
      <c r="L78">
        <v>12111</v>
      </c>
    </row>
    <row r="79" spans="1:12" x14ac:dyDescent="0.3">
      <c r="A79" s="58">
        <v>21</v>
      </c>
      <c r="B79" s="58">
        <v>10543</v>
      </c>
      <c r="C79" s="61">
        <v>11</v>
      </c>
      <c r="D79" s="58">
        <v>10553</v>
      </c>
      <c r="E79" s="61">
        <v>22</v>
      </c>
      <c r="F79" s="58">
        <v>10561</v>
      </c>
      <c r="G79" s="64">
        <v>14</v>
      </c>
      <c r="H79" s="64">
        <v>10571</v>
      </c>
      <c r="I79" s="41">
        <v>13</v>
      </c>
      <c r="J79" s="41">
        <v>10579</v>
      </c>
      <c r="K79" s="42">
        <v>0</v>
      </c>
      <c r="L79">
        <v>21211</v>
      </c>
    </row>
    <row r="80" spans="1:12" x14ac:dyDescent="0.3">
      <c r="A80" s="58">
        <v>21</v>
      </c>
      <c r="B80" s="58">
        <v>10678</v>
      </c>
      <c r="C80" s="61">
        <v>11</v>
      </c>
      <c r="D80" s="58">
        <v>10687</v>
      </c>
      <c r="E80" s="61">
        <v>11</v>
      </c>
      <c r="F80" s="58">
        <v>10694</v>
      </c>
      <c r="G80" s="64">
        <v>21</v>
      </c>
      <c r="H80" s="64">
        <v>10703</v>
      </c>
      <c r="I80" s="41">
        <v>11</v>
      </c>
      <c r="J80" s="41">
        <v>10712</v>
      </c>
      <c r="K80" s="42">
        <v>1</v>
      </c>
      <c r="L80">
        <v>21121</v>
      </c>
    </row>
    <row r="81" spans="1:12" x14ac:dyDescent="0.3">
      <c r="A81" s="58">
        <v>21</v>
      </c>
      <c r="B81" s="58">
        <v>10832</v>
      </c>
      <c r="C81" s="61">
        <v>11</v>
      </c>
      <c r="D81" s="58">
        <v>10842</v>
      </c>
      <c r="E81" s="61">
        <v>22</v>
      </c>
      <c r="F81" s="58">
        <v>10852</v>
      </c>
      <c r="G81" s="64">
        <v>14</v>
      </c>
      <c r="H81" s="64">
        <v>10862</v>
      </c>
      <c r="I81" s="41">
        <v>13</v>
      </c>
      <c r="J81" s="41">
        <v>10870</v>
      </c>
      <c r="K81" s="42">
        <v>0</v>
      </c>
      <c r="L81">
        <v>21211</v>
      </c>
    </row>
    <row r="82" spans="1:12" x14ac:dyDescent="0.3">
      <c r="A82" s="58">
        <v>12</v>
      </c>
      <c r="B82" s="58">
        <v>10982</v>
      </c>
      <c r="C82" s="61">
        <v>24</v>
      </c>
      <c r="D82" s="58">
        <v>10991</v>
      </c>
      <c r="E82" s="61">
        <v>13</v>
      </c>
      <c r="F82" s="58">
        <v>11001</v>
      </c>
      <c r="G82" s="64">
        <v>14</v>
      </c>
      <c r="H82" s="64">
        <v>11009</v>
      </c>
      <c r="I82" s="41">
        <v>13</v>
      </c>
      <c r="J82" s="41">
        <v>11018</v>
      </c>
      <c r="K82" s="42">
        <v>0</v>
      </c>
      <c r="L82">
        <v>12111</v>
      </c>
    </row>
    <row r="83" spans="1:12" x14ac:dyDescent="0.3">
      <c r="A83" s="58">
        <v>12</v>
      </c>
      <c r="B83" s="58">
        <v>11131</v>
      </c>
      <c r="C83" s="61">
        <v>24</v>
      </c>
      <c r="D83" s="58">
        <v>11140</v>
      </c>
      <c r="E83" s="61">
        <v>13</v>
      </c>
      <c r="F83" s="58">
        <v>11150</v>
      </c>
      <c r="G83" s="64">
        <v>23</v>
      </c>
      <c r="H83" s="64">
        <v>11163</v>
      </c>
      <c r="I83" s="41">
        <v>13</v>
      </c>
      <c r="J83" s="41">
        <v>11184</v>
      </c>
      <c r="K83" s="42">
        <v>0</v>
      </c>
      <c r="L83">
        <v>12121</v>
      </c>
    </row>
    <row r="84" spans="1:12" x14ac:dyDescent="0.3">
      <c r="A84" s="58">
        <v>21</v>
      </c>
      <c r="B84" s="58">
        <v>11281</v>
      </c>
      <c r="C84" s="61">
        <v>11</v>
      </c>
      <c r="D84" s="58">
        <v>11292</v>
      </c>
      <c r="E84" s="61">
        <v>22</v>
      </c>
      <c r="F84" s="58">
        <v>11300</v>
      </c>
      <c r="G84" s="64">
        <v>14</v>
      </c>
      <c r="H84" s="64">
        <v>11309</v>
      </c>
      <c r="I84" s="41">
        <v>13</v>
      </c>
      <c r="J84" s="41">
        <v>11316</v>
      </c>
      <c r="K84" s="42">
        <v>0</v>
      </c>
      <c r="L84">
        <v>21211</v>
      </c>
    </row>
    <row r="85" spans="1:12" x14ac:dyDescent="0.3">
      <c r="A85" s="58">
        <v>12</v>
      </c>
      <c r="B85" s="58">
        <v>11426</v>
      </c>
      <c r="C85" s="61">
        <v>13</v>
      </c>
      <c r="D85" s="58">
        <v>11436</v>
      </c>
      <c r="E85" s="61">
        <v>24</v>
      </c>
      <c r="F85" s="58">
        <v>11444</v>
      </c>
      <c r="G85" s="64">
        <v>14</v>
      </c>
      <c r="H85" s="64">
        <v>11453</v>
      </c>
      <c r="I85" s="41">
        <v>13</v>
      </c>
      <c r="J85" s="41">
        <v>11461</v>
      </c>
      <c r="K85" s="42">
        <v>0</v>
      </c>
      <c r="L85">
        <v>11211</v>
      </c>
    </row>
    <row r="86" spans="1:12" x14ac:dyDescent="0.3">
      <c r="A86" s="58">
        <v>12</v>
      </c>
      <c r="B86" s="58">
        <v>11569</v>
      </c>
      <c r="C86" s="61">
        <v>24</v>
      </c>
      <c r="D86" s="58">
        <v>11593</v>
      </c>
      <c r="E86" s="61">
        <v>13</v>
      </c>
      <c r="F86" s="58">
        <v>11603</v>
      </c>
      <c r="G86" s="64">
        <v>23</v>
      </c>
      <c r="H86" s="64">
        <v>11615</v>
      </c>
      <c r="I86" s="41">
        <v>13</v>
      </c>
      <c r="J86" s="41">
        <v>11634</v>
      </c>
      <c r="K86" s="42">
        <v>0</v>
      </c>
      <c r="L86">
        <v>12121</v>
      </c>
    </row>
    <row r="87" spans="1:12" x14ac:dyDescent="0.3">
      <c r="A87" s="58">
        <v>21</v>
      </c>
      <c r="B87" s="58">
        <v>11731</v>
      </c>
      <c r="C87" s="61">
        <v>11</v>
      </c>
      <c r="D87" s="58">
        <v>11741</v>
      </c>
      <c r="E87" s="61">
        <v>11</v>
      </c>
      <c r="F87" s="58">
        <v>11749</v>
      </c>
      <c r="G87" s="64">
        <v>21</v>
      </c>
      <c r="H87" s="64">
        <v>11757</v>
      </c>
      <c r="I87" s="41">
        <v>11</v>
      </c>
      <c r="J87" s="41">
        <v>11767</v>
      </c>
      <c r="K87" s="42">
        <v>1</v>
      </c>
      <c r="L87">
        <v>21121</v>
      </c>
    </row>
    <row r="88" spans="1:12" x14ac:dyDescent="0.3">
      <c r="A88" s="58">
        <v>12</v>
      </c>
      <c r="B88" s="58">
        <v>11880</v>
      </c>
      <c r="C88" s="61">
        <v>13</v>
      </c>
      <c r="D88" s="58">
        <v>11890</v>
      </c>
      <c r="E88" s="61">
        <v>13</v>
      </c>
      <c r="F88" s="58">
        <v>11899</v>
      </c>
      <c r="G88" s="64">
        <v>23</v>
      </c>
      <c r="H88" s="64">
        <v>11907</v>
      </c>
      <c r="I88" s="41">
        <v>13</v>
      </c>
      <c r="J88" s="41">
        <v>11917</v>
      </c>
      <c r="K88" s="42">
        <v>0</v>
      </c>
      <c r="L88">
        <v>11121</v>
      </c>
    </row>
    <row r="89" spans="1:12" x14ac:dyDescent="0.3">
      <c r="A89" s="58">
        <v>12</v>
      </c>
      <c r="B89" s="58">
        <v>12030</v>
      </c>
      <c r="C89" s="61">
        <v>13</v>
      </c>
      <c r="D89" s="58">
        <v>12038</v>
      </c>
      <c r="E89" s="61">
        <v>24</v>
      </c>
      <c r="F89" s="58">
        <v>12047</v>
      </c>
      <c r="G89" s="64">
        <v>14</v>
      </c>
      <c r="H89" s="64">
        <v>12057</v>
      </c>
      <c r="I89" s="41">
        <v>24</v>
      </c>
      <c r="J89" s="41">
        <v>12069</v>
      </c>
      <c r="K89" s="42">
        <v>0</v>
      </c>
      <c r="L89">
        <v>11212</v>
      </c>
    </row>
    <row r="90" spans="1:12" x14ac:dyDescent="0.3">
      <c r="A90" s="59">
        <v>12</v>
      </c>
      <c r="B90" s="59">
        <v>12183</v>
      </c>
      <c r="C90" s="62">
        <v>24</v>
      </c>
      <c r="D90" s="59">
        <v>12192</v>
      </c>
      <c r="E90" s="62">
        <v>13</v>
      </c>
      <c r="F90" s="59">
        <v>12201</v>
      </c>
      <c r="G90" s="65">
        <v>23</v>
      </c>
      <c r="H90" s="65">
        <v>12211</v>
      </c>
      <c r="I90" s="40">
        <v>13</v>
      </c>
      <c r="J90" s="40">
        <v>12223</v>
      </c>
      <c r="K90" s="50">
        <v>0</v>
      </c>
      <c r="L90">
        <v>12121</v>
      </c>
    </row>
    <row r="91" spans="1:12" x14ac:dyDescent="0.3">
      <c r="A91" s="59">
        <v>12</v>
      </c>
      <c r="B91" s="59">
        <v>12333</v>
      </c>
      <c r="C91" s="62">
        <v>13</v>
      </c>
      <c r="D91" s="59">
        <v>12341</v>
      </c>
      <c r="E91" s="62">
        <v>13</v>
      </c>
      <c r="F91" s="59">
        <v>12371</v>
      </c>
      <c r="G91" s="65">
        <v>14</v>
      </c>
      <c r="H91" s="65">
        <v>12380</v>
      </c>
      <c r="I91" s="40">
        <v>24</v>
      </c>
      <c r="J91" s="40">
        <v>12391</v>
      </c>
      <c r="K91" s="50">
        <v>0</v>
      </c>
      <c r="L91">
        <v>11112</v>
      </c>
    </row>
    <row r="92" spans="1:12" x14ac:dyDescent="0.3">
      <c r="A92" s="59">
        <v>21</v>
      </c>
      <c r="B92" s="59">
        <v>12487</v>
      </c>
      <c r="C92" s="62">
        <v>11</v>
      </c>
      <c r="D92" s="59">
        <v>12497</v>
      </c>
      <c r="E92" s="62">
        <v>22</v>
      </c>
      <c r="F92" s="59">
        <v>12506</v>
      </c>
      <c r="G92" s="65">
        <v>14</v>
      </c>
      <c r="H92" s="65">
        <v>12517</v>
      </c>
      <c r="I92" s="40">
        <v>24</v>
      </c>
      <c r="J92" s="40">
        <v>12526</v>
      </c>
      <c r="K92" s="50">
        <v>0</v>
      </c>
      <c r="L92">
        <v>21212</v>
      </c>
    </row>
    <row r="93" spans="1:12" x14ac:dyDescent="0.3">
      <c r="A93" s="59">
        <v>21</v>
      </c>
      <c r="B93" s="59">
        <v>12622</v>
      </c>
      <c r="C93" s="62">
        <v>11</v>
      </c>
      <c r="D93" s="59">
        <v>12632</v>
      </c>
      <c r="E93" s="62">
        <v>11</v>
      </c>
      <c r="F93" s="59">
        <v>12641</v>
      </c>
      <c r="G93" s="65">
        <v>21</v>
      </c>
      <c r="H93" s="65">
        <v>12649</v>
      </c>
      <c r="I93" s="40">
        <v>11</v>
      </c>
      <c r="J93" s="40">
        <v>12667</v>
      </c>
      <c r="K93" s="50">
        <v>1</v>
      </c>
      <c r="L93">
        <v>21121</v>
      </c>
    </row>
    <row r="94" spans="1:12" x14ac:dyDescent="0.3">
      <c r="A94" s="59">
        <v>12</v>
      </c>
      <c r="B94" s="59">
        <v>12766</v>
      </c>
      <c r="C94" s="62">
        <v>13</v>
      </c>
      <c r="D94" s="59">
        <v>12775</v>
      </c>
      <c r="E94" s="62">
        <v>24</v>
      </c>
      <c r="F94" s="59">
        <v>12784</v>
      </c>
      <c r="G94" s="65">
        <v>14</v>
      </c>
      <c r="H94" s="65">
        <v>12794</v>
      </c>
      <c r="I94" s="40">
        <v>13</v>
      </c>
      <c r="J94" s="40">
        <v>12804</v>
      </c>
      <c r="K94" s="50">
        <v>0</v>
      </c>
      <c r="L94">
        <v>11211</v>
      </c>
    </row>
    <row r="95" spans="1:12" x14ac:dyDescent="0.3">
      <c r="A95" s="59">
        <v>21</v>
      </c>
      <c r="B95" s="59">
        <v>12901</v>
      </c>
      <c r="C95" s="62">
        <v>11</v>
      </c>
      <c r="D95" s="59">
        <v>12916</v>
      </c>
      <c r="E95" s="62">
        <v>22</v>
      </c>
      <c r="F95" s="59">
        <v>12926</v>
      </c>
      <c r="G95" s="65">
        <v>14</v>
      </c>
      <c r="H95" s="65">
        <v>12935</v>
      </c>
      <c r="I95" s="40">
        <v>13</v>
      </c>
      <c r="J95" s="40">
        <v>12943</v>
      </c>
      <c r="K95" s="50">
        <v>0</v>
      </c>
      <c r="L95">
        <v>21211</v>
      </c>
    </row>
    <row r="96" spans="1:12" x14ac:dyDescent="0.3">
      <c r="A96" s="59">
        <v>21</v>
      </c>
      <c r="B96" s="59">
        <v>13045</v>
      </c>
      <c r="C96" s="62">
        <v>11</v>
      </c>
      <c r="D96" s="59">
        <v>13054</v>
      </c>
      <c r="E96" s="62">
        <v>11</v>
      </c>
      <c r="F96" s="59">
        <v>13065</v>
      </c>
      <c r="G96" s="65">
        <v>21</v>
      </c>
      <c r="H96" s="65">
        <v>13074</v>
      </c>
      <c r="I96" s="40">
        <v>11</v>
      </c>
      <c r="J96" s="40">
        <v>13087</v>
      </c>
      <c r="K96" s="50">
        <v>1</v>
      </c>
      <c r="L96">
        <v>21121</v>
      </c>
    </row>
    <row r="97" spans="1:12" x14ac:dyDescent="0.3">
      <c r="A97" s="59">
        <v>12</v>
      </c>
      <c r="B97" s="59">
        <v>13191</v>
      </c>
      <c r="C97" s="62">
        <v>24</v>
      </c>
      <c r="D97" s="59">
        <v>13200</v>
      </c>
      <c r="E97" s="62">
        <v>13</v>
      </c>
      <c r="F97" s="59">
        <v>13209</v>
      </c>
      <c r="G97" s="65">
        <v>14</v>
      </c>
      <c r="H97" s="65">
        <v>13230</v>
      </c>
      <c r="I97" s="40">
        <v>13</v>
      </c>
      <c r="J97" s="40">
        <v>13238</v>
      </c>
      <c r="K97" s="50">
        <v>0</v>
      </c>
      <c r="L97">
        <v>12111</v>
      </c>
    </row>
    <row r="98" spans="1:12" x14ac:dyDescent="0.3">
      <c r="A98" s="59">
        <v>21</v>
      </c>
      <c r="B98" s="59">
        <v>13347</v>
      </c>
      <c r="C98" s="62">
        <v>11</v>
      </c>
      <c r="D98" s="59">
        <v>13357</v>
      </c>
      <c r="E98" s="62">
        <v>11</v>
      </c>
      <c r="F98" s="59">
        <v>13371</v>
      </c>
      <c r="G98" s="65">
        <v>12</v>
      </c>
      <c r="H98" s="65">
        <v>13391</v>
      </c>
      <c r="I98" s="40">
        <v>13</v>
      </c>
      <c r="J98" s="40">
        <v>13403</v>
      </c>
      <c r="K98" s="50">
        <v>0</v>
      </c>
      <c r="L98">
        <v>21111</v>
      </c>
    </row>
    <row r="99" spans="1:12" x14ac:dyDescent="0.3">
      <c r="A99" s="59">
        <v>12</v>
      </c>
      <c r="B99" s="59">
        <v>13510</v>
      </c>
      <c r="C99" s="62">
        <v>13</v>
      </c>
      <c r="D99" s="59">
        <v>13518</v>
      </c>
      <c r="E99" s="62">
        <v>24</v>
      </c>
      <c r="F99" s="59">
        <v>13527</v>
      </c>
      <c r="G99" s="65">
        <v>14</v>
      </c>
      <c r="H99" s="65">
        <v>13537</v>
      </c>
      <c r="I99" s="40">
        <v>13</v>
      </c>
      <c r="J99" s="40">
        <v>13565</v>
      </c>
      <c r="K99" s="50">
        <v>0</v>
      </c>
      <c r="L99">
        <v>11211</v>
      </c>
    </row>
    <row r="100" spans="1:12" x14ac:dyDescent="0.3">
      <c r="A100" s="59">
        <v>21</v>
      </c>
      <c r="B100" s="59">
        <v>13661</v>
      </c>
      <c r="C100" s="62">
        <v>11</v>
      </c>
      <c r="D100" s="59">
        <v>13670</v>
      </c>
      <c r="E100" s="62">
        <v>22</v>
      </c>
      <c r="F100" s="59">
        <v>13680</v>
      </c>
      <c r="G100" s="65">
        <v>14</v>
      </c>
      <c r="H100" s="65">
        <v>13690</v>
      </c>
      <c r="I100" s="40">
        <v>13</v>
      </c>
      <c r="J100" s="40">
        <v>13698</v>
      </c>
      <c r="K100" s="50">
        <v>0</v>
      </c>
      <c r="L100">
        <v>21211</v>
      </c>
    </row>
    <row r="101" spans="1:12" x14ac:dyDescent="0.3">
      <c r="A101" s="59">
        <v>21</v>
      </c>
      <c r="B101" s="59">
        <v>13797</v>
      </c>
      <c r="C101" s="62">
        <v>11</v>
      </c>
      <c r="D101" s="59">
        <v>13805</v>
      </c>
      <c r="E101" s="62">
        <v>22</v>
      </c>
      <c r="F101" s="59">
        <v>13815</v>
      </c>
      <c r="G101" s="65">
        <v>14</v>
      </c>
      <c r="H101" s="65">
        <v>13824</v>
      </c>
      <c r="I101" s="40">
        <v>24</v>
      </c>
      <c r="J101" s="40">
        <v>13835</v>
      </c>
      <c r="K101" s="50">
        <v>0</v>
      </c>
      <c r="L101">
        <v>21212</v>
      </c>
    </row>
    <row r="102" spans="1:12" x14ac:dyDescent="0.3">
      <c r="A102" s="59">
        <v>21</v>
      </c>
      <c r="B102" s="59">
        <v>13933</v>
      </c>
      <c r="C102" s="62">
        <v>11</v>
      </c>
      <c r="D102" s="59">
        <v>13945</v>
      </c>
      <c r="E102" s="62">
        <v>22</v>
      </c>
      <c r="F102" s="59">
        <v>13954</v>
      </c>
      <c r="G102" s="65">
        <v>14</v>
      </c>
      <c r="H102" s="65">
        <v>13961</v>
      </c>
      <c r="I102" s="40">
        <v>24</v>
      </c>
      <c r="J102" s="40">
        <v>13971</v>
      </c>
      <c r="K102" s="50">
        <v>0</v>
      </c>
      <c r="L102">
        <v>21212</v>
      </c>
    </row>
    <row r="103" spans="1:12" x14ac:dyDescent="0.3">
      <c r="A103" s="59">
        <v>21</v>
      </c>
      <c r="B103" s="59">
        <v>14066</v>
      </c>
      <c r="C103" s="62">
        <v>11</v>
      </c>
      <c r="D103" s="59">
        <v>14078</v>
      </c>
      <c r="E103" s="62">
        <v>11</v>
      </c>
      <c r="F103" s="59">
        <v>14087</v>
      </c>
      <c r="G103" s="65">
        <v>12</v>
      </c>
      <c r="H103" s="65">
        <v>14105</v>
      </c>
      <c r="I103" s="40">
        <v>13</v>
      </c>
      <c r="J103" s="40">
        <v>14113</v>
      </c>
      <c r="K103" s="50">
        <v>0</v>
      </c>
      <c r="L103">
        <v>21111</v>
      </c>
    </row>
    <row r="104" spans="1:12" x14ac:dyDescent="0.3">
      <c r="A104" s="59">
        <v>21</v>
      </c>
      <c r="B104" s="59">
        <v>14249</v>
      </c>
      <c r="C104" s="62">
        <v>11</v>
      </c>
      <c r="D104" s="59">
        <v>14259</v>
      </c>
      <c r="E104" s="62">
        <v>22</v>
      </c>
      <c r="F104" s="59">
        <v>14268</v>
      </c>
      <c r="G104" s="65">
        <v>14</v>
      </c>
      <c r="H104" s="65">
        <v>14278</v>
      </c>
      <c r="I104" s="40">
        <v>13</v>
      </c>
      <c r="J104" s="40">
        <v>14286</v>
      </c>
      <c r="K104" s="50">
        <v>0</v>
      </c>
      <c r="L104">
        <v>21211</v>
      </c>
    </row>
    <row r="105" spans="1:12" x14ac:dyDescent="0.3">
      <c r="A105" s="59">
        <v>12</v>
      </c>
      <c r="B105" s="59">
        <v>14391</v>
      </c>
      <c r="C105" s="62">
        <v>13</v>
      </c>
      <c r="D105" s="59">
        <v>14401</v>
      </c>
      <c r="E105" s="62">
        <v>13</v>
      </c>
      <c r="F105" s="59">
        <v>14422</v>
      </c>
      <c r="G105" s="65">
        <v>14</v>
      </c>
      <c r="H105" s="65">
        <v>14436</v>
      </c>
      <c r="I105" s="40">
        <v>13</v>
      </c>
      <c r="J105" s="40">
        <v>14445</v>
      </c>
      <c r="K105" s="50">
        <v>0</v>
      </c>
      <c r="L105">
        <v>11111</v>
      </c>
    </row>
    <row r="106" spans="1:12" x14ac:dyDescent="0.3">
      <c r="A106" s="59">
        <v>21</v>
      </c>
      <c r="B106" s="59">
        <v>14555</v>
      </c>
      <c r="C106" s="62">
        <v>11</v>
      </c>
      <c r="D106" s="59">
        <v>14565</v>
      </c>
      <c r="E106" s="62">
        <v>22</v>
      </c>
      <c r="F106" s="59">
        <v>14573</v>
      </c>
      <c r="G106" s="65">
        <v>14</v>
      </c>
      <c r="H106" s="65">
        <v>14584</v>
      </c>
      <c r="I106" s="40">
        <v>13</v>
      </c>
      <c r="J106" s="40">
        <v>14592</v>
      </c>
      <c r="K106" s="50">
        <v>0</v>
      </c>
      <c r="L106">
        <v>21211</v>
      </c>
    </row>
    <row r="107" spans="1:12" x14ac:dyDescent="0.3">
      <c r="A107" s="59">
        <v>21</v>
      </c>
      <c r="B107" s="59">
        <v>14732</v>
      </c>
      <c r="C107" s="62">
        <v>11</v>
      </c>
      <c r="D107" s="59">
        <v>14739</v>
      </c>
      <c r="E107" s="62">
        <v>22</v>
      </c>
      <c r="F107" s="59">
        <v>14750</v>
      </c>
      <c r="G107" s="65">
        <v>14</v>
      </c>
      <c r="H107" s="65">
        <v>14756</v>
      </c>
      <c r="I107" s="40">
        <v>24</v>
      </c>
      <c r="J107" s="40">
        <v>14766</v>
      </c>
      <c r="K107" s="50">
        <v>0</v>
      </c>
      <c r="L107">
        <v>21212</v>
      </c>
    </row>
    <row r="108" spans="1:12" x14ac:dyDescent="0.3">
      <c r="A108" s="59">
        <v>21</v>
      </c>
      <c r="B108" s="59">
        <v>14866</v>
      </c>
      <c r="C108" s="62">
        <v>11</v>
      </c>
      <c r="D108" s="59">
        <v>14875</v>
      </c>
      <c r="E108" s="62">
        <v>11</v>
      </c>
      <c r="F108" s="59">
        <v>14884</v>
      </c>
      <c r="G108" s="65">
        <v>21</v>
      </c>
      <c r="H108" s="65">
        <v>14893</v>
      </c>
      <c r="I108" s="40">
        <v>11</v>
      </c>
      <c r="J108" s="40">
        <v>14903</v>
      </c>
      <c r="K108" s="50">
        <v>1</v>
      </c>
      <c r="L108">
        <v>21121</v>
      </c>
    </row>
    <row r="109" spans="1:12" x14ac:dyDescent="0.3">
      <c r="A109" s="59">
        <v>21</v>
      </c>
      <c r="B109" s="59">
        <v>14991</v>
      </c>
      <c r="C109" s="62">
        <v>11</v>
      </c>
      <c r="D109" s="59">
        <v>15000</v>
      </c>
      <c r="E109" s="62">
        <v>11</v>
      </c>
      <c r="F109" s="59">
        <v>15011</v>
      </c>
      <c r="G109" s="65">
        <v>21</v>
      </c>
      <c r="H109" s="65">
        <v>15019</v>
      </c>
      <c r="I109" s="40">
        <v>11</v>
      </c>
      <c r="J109" s="40">
        <v>15030</v>
      </c>
      <c r="K109" s="50">
        <v>1</v>
      </c>
      <c r="L109">
        <v>21121</v>
      </c>
    </row>
    <row r="110" spans="1:12" x14ac:dyDescent="0.3">
      <c r="A110" s="59">
        <v>12</v>
      </c>
      <c r="B110" s="59">
        <v>15138</v>
      </c>
      <c r="C110" s="62">
        <v>13</v>
      </c>
      <c r="D110" s="59">
        <v>15147</v>
      </c>
      <c r="E110" s="62">
        <v>24</v>
      </c>
      <c r="F110" s="59">
        <v>15156</v>
      </c>
      <c r="G110" s="65">
        <v>14</v>
      </c>
      <c r="H110" s="65">
        <v>15167</v>
      </c>
      <c r="I110" s="40">
        <v>13</v>
      </c>
      <c r="J110" s="40">
        <v>15175</v>
      </c>
      <c r="K110" s="50">
        <v>0</v>
      </c>
      <c r="L110">
        <v>11211</v>
      </c>
    </row>
    <row r="111" spans="1:12" x14ac:dyDescent="0.3">
      <c r="A111" s="59">
        <v>12</v>
      </c>
      <c r="B111" s="59">
        <v>15282</v>
      </c>
      <c r="C111" s="62">
        <v>24</v>
      </c>
      <c r="D111" s="59">
        <v>15292</v>
      </c>
      <c r="E111" s="62">
        <v>13</v>
      </c>
      <c r="F111" s="59">
        <v>15302</v>
      </c>
      <c r="G111" s="65">
        <v>14</v>
      </c>
      <c r="H111" s="65">
        <v>15322</v>
      </c>
      <c r="I111" s="40">
        <v>24</v>
      </c>
      <c r="J111" s="40">
        <v>15331</v>
      </c>
      <c r="K111" s="50">
        <v>0</v>
      </c>
      <c r="L111">
        <v>12112</v>
      </c>
    </row>
    <row r="112" spans="1:12" x14ac:dyDescent="0.3">
      <c r="A112" s="59">
        <v>21</v>
      </c>
      <c r="B112" s="59">
        <v>15433</v>
      </c>
      <c r="C112" s="62">
        <v>11</v>
      </c>
      <c r="D112" s="59">
        <v>15442</v>
      </c>
      <c r="E112" s="62">
        <v>22</v>
      </c>
      <c r="F112" s="59">
        <v>15451</v>
      </c>
      <c r="G112" s="65">
        <v>14</v>
      </c>
      <c r="H112" s="65">
        <v>15461</v>
      </c>
      <c r="I112" s="40">
        <v>13</v>
      </c>
      <c r="J112" s="40">
        <v>15469</v>
      </c>
      <c r="K112" s="50">
        <v>0</v>
      </c>
      <c r="L112">
        <v>21211</v>
      </c>
    </row>
    <row r="113" spans="1:12" x14ac:dyDescent="0.3">
      <c r="A113" s="59">
        <v>12</v>
      </c>
      <c r="B113" s="59">
        <v>15573</v>
      </c>
      <c r="C113" s="62">
        <v>13</v>
      </c>
      <c r="D113" s="59">
        <v>15581</v>
      </c>
      <c r="E113" s="62">
        <v>24</v>
      </c>
      <c r="F113" s="59">
        <v>15589</v>
      </c>
      <c r="G113" s="65">
        <v>14</v>
      </c>
      <c r="H113" s="65">
        <v>15598</v>
      </c>
      <c r="I113" s="40">
        <v>13</v>
      </c>
      <c r="J113" s="40">
        <v>15606</v>
      </c>
      <c r="K113" s="50">
        <v>0</v>
      </c>
      <c r="L113">
        <v>11211</v>
      </c>
    </row>
    <row r="114" spans="1:12" x14ac:dyDescent="0.3">
      <c r="A114" s="59">
        <v>21</v>
      </c>
      <c r="B114" s="59">
        <v>15701</v>
      </c>
      <c r="C114" s="62">
        <v>11</v>
      </c>
      <c r="D114" s="59">
        <v>15713</v>
      </c>
      <c r="E114" s="62">
        <v>22</v>
      </c>
      <c r="F114" s="59">
        <v>15722</v>
      </c>
      <c r="G114" s="65">
        <v>14</v>
      </c>
      <c r="H114" s="65">
        <v>15731</v>
      </c>
      <c r="I114" s="40">
        <v>13</v>
      </c>
      <c r="J114" s="40">
        <v>15737</v>
      </c>
      <c r="K114" s="50">
        <v>0</v>
      </c>
      <c r="L114">
        <v>21211</v>
      </c>
    </row>
    <row r="115" spans="1:12" x14ac:dyDescent="0.3">
      <c r="A115" s="59">
        <v>12</v>
      </c>
      <c r="B115" s="59">
        <v>15848</v>
      </c>
      <c r="C115" s="62">
        <v>24</v>
      </c>
      <c r="D115" s="59">
        <v>15857</v>
      </c>
      <c r="E115" s="62">
        <v>13</v>
      </c>
      <c r="F115" s="59">
        <v>15868</v>
      </c>
      <c r="G115" s="65">
        <v>14</v>
      </c>
      <c r="H115" s="65">
        <v>15877</v>
      </c>
      <c r="I115" s="40">
        <v>13</v>
      </c>
      <c r="J115" s="40">
        <v>15887</v>
      </c>
      <c r="K115" s="50">
        <v>0</v>
      </c>
      <c r="L115">
        <v>12111</v>
      </c>
    </row>
    <row r="116" spans="1:12" x14ac:dyDescent="0.3">
      <c r="A116" s="59">
        <v>21</v>
      </c>
      <c r="B116" s="59">
        <v>15984</v>
      </c>
      <c r="C116" s="62">
        <v>11</v>
      </c>
      <c r="D116" s="59">
        <v>16005</v>
      </c>
      <c r="E116" s="62">
        <v>22</v>
      </c>
      <c r="F116" s="59">
        <v>16013</v>
      </c>
      <c r="G116" s="65">
        <v>14</v>
      </c>
      <c r="H116" s="65">
        <v>16023</v>
      </c>
      <c r="I116" s="40">
        <v>13</v>
      </c>
      <c r="J116" s="40">
        <v>16031</v>
      </c>
      <c r="K116" s="50">
        <v>0</v>
      </c>
      <c r="L116">
        <v>21211</v>
      </c>
    </row>
    <row r="117" spans="1:12" x14ac:dyDescent="0.3">
      <c r="A117" s="58">
        <v>21</v>
      </c>
      <c r="B117" s="58">
        <v>16129</v>
      </c>
      <c r="C117" s="61">
        <v>11</v>
      </c>
      <c r="D117" s="58">
        <v>16139</v>
      </c>
      <c r="E117" s="61">
        <v>22</v>
      </c>
      <c r="F117" s="58">
        <v>16148</v>
      </c>
      <c r="G117" s="64">
        <v>14</v>
      </c>
      <c r="H117" s="64">
        <v>16156</v>
      </c>
      <c r="I117" s="41">
        <v>24</v>
      </c>
      <c r="J117" s="41">
        <v>16173</v>
      </c>
      <c r="K117" s="42">
        <v>0</v>
      </c>
      <c r="L117">
        <v>21212</v>
      </c>
    </row>
    <row r="118" spans="1:12" x14ac:dyDescent="0.3">
      <c r="A118" s="58">
        <v>12</v>
      </c>
      <c r="B118" s="58">
        <v>16294</v>
      </c>
      <c r="C118" s="61">
        <v>24</v>
      </c>
      <c r="D118" s="58">
        <v>16302</v>
      </c>
      <c r="E118" s="61">
        <v>13</v>
      </c>
      <c r="F118" s="58">
        <v>16311</v>
      </c>
      <c r="G118" s="64">
        <v>14</v>
      </c>
      <c r="H118" s="64">
        <v>16319</v>
      </c>
      <c r="I118" s="41">
        <v>13</v>
      </c>
      <c r="J118" s="41">
        <v>16328</v>
      </c>
      <c r="K118" s="42">
        <v>0</v>
      </c>
      <c r="L118">
        <v>12111</v>
      </c>
    </row>
    <row r="119" spans="1:12" x14ac:dyDescent="0.3">
      <c r="A119" s="58">
        <v>12</v>
      </c>
      <c r="B119" s="58">
        <v>16441</v>
      </c>
      <c r="C119" s="61">
        <v>13</v>
      </c>
      <c r="D119" s="58">
        <v>16449</v>
      </c>
      <c r="E119" s="61">
        <v>24</v>
      </c>
      <c r="F119" s="58">
        <v>16456</v>
      </c>
      <c r="G119" s="64">
        <v>14</v>
      </c>
      <c r="H119" s="64">
        <v>16465</v>
      </c>
      <c r="I119" s="41">
        <v>13</v>
      </c>
      <c r="J119" s="41">
        <v>16474</v>
      </c>
      <c r="K119" s="42">
        <v>0</v>
      </c>
      <c r="L119">
        <v>11211</v>
      </c>
    </row>
    <row r="120" spans="1:12" x14ac:dyDescent="0.3">
      <c r="A120" s="58">
        <v>21</v>
      </c>
      <c r="B120" s="58">
        <v>16571</v>
      </c>
      <c r="C120" s="61">
        <v>11</v>
      </c>
      <c r="D120" s="58">
        <v>16589</v>
      </c>
      <c r="E120" s="61">
        <v>22</v>
      </c>
      <c r="F120" s="58">
        <v>16598</v>
      </c>
      <c r="G120" s="64">
        <v>14</v>
      </c>
      <c r="H120" s="64">
        <v>16608</v>
      </c>
      <c r="I120" s="41">
        <v>13</v>
      </c>
      <c r="J120" s="41">
        <v>16615</v>
      </c>
      <c r="K120" s="42">
        <v>0</v>
      </c>
      <c r="L120">
        <v>21211</v>
      </c>
    </row>
    <row r="121" spans="1:12" x14ac:dyDescent="0.3">
      <c r="A121" s="58">
        <v>12</v>
      </c>
      <c r="B121" s="58">
        <v>16723</v>
      </c>
      <c r="C121" s="61">
        <v>24</v>
      </c>
      <c r="D121" s="58">
        <v>16733</v>
      </c>
      <c r="E121" s="61">
        <v>13</v>
      </c>
      <c r="F121" s="58">
        <v>16742</v>
      </c>
      <c r="G121" s="64">
        <v>23</v>
      </c>
      <c r="H121" s="64">
        <v>16753</v>
      </c>
      <c r="I121" s="41">
        <v>13</v>
      </c>
      <c r="J121" s="41">
        <v>16763</v>
      </c>
      <c r="K121" s="42">
        <v>0</v>
      </c>
      <c r="L121">
        <v>12121</v>
      </c>
    </row>
    <row r="122" spans="1:12" x14ac:dyDescent="0.3">
      <c r="A122" s="58">
        <v>21</v>
      </c>
      <c r="B122" s="58">
        <v>16863</v>
      </c>
      <c r="C122" s="61">
        <v>11</v>
      </c>
      <c r="D122" s="58">
        <v>16872</v>
      </c>
      <c r="E122" s="61">
        <v>22</v>
      </c>
      <c r="F122" s="58">
        <v>16881</v>
      </c>
      <c r="G122" s="64">
        <v>14</v>
      </c>
      <c r="H122" s="64">
        <v>16890</v>
      </c>
      <c r="I122" s="41">
        <v>24</v>
      </c>
      <c r="J122" s="41">
        <v>16900</v>
      </c>
      <c r="K122" s="42">
        <v>0</v>
      </c>
      <c r="L122">
        <v>21212</v>
      </c>
    </row>
    <row r="123" spans="1:12" x14ac:dyDescent="0.3">
      <c r="A123" s="58">
        <v>21</v>
      </c>
      <c r="B123" s="58">
        <v>16998</v>
      </c>
      <c r="C123" s="61">
        <v>11</v>
      </c>
      <c r="D123" s="58">
        <v>17012</v>
      </c>
      <c r="E123" s="61">
        <v>22</v>
      </c>
      <c r="F123" s="58">
        <v>17021</v>
      </c>
      <c r="G123" s="64">
        <v>14</v>
      </c>
      <c r="H123" s="64">
        <v>17031</v>
      </c>
      <c r="I123" s="41">
        <v>24</v>
      </c>
      <c r="J123" s="41">
        <v>17041</v>
      </c>
      <c r="K123" s="42">
        <v>0</v>
      </c>
      <c r="L123">
        <v>21212</v>
      </c>
    </row>
    <row r="124" spans="1:12" x14ac:dyDescent="0.3">
      <c r="A124" s="58">
        <v>12</v>
      </c>
      <c r="B124" s="58">
        <v>17147</v>
      </c>
      <c r="C124" s="61">
        <v>13</v>
      </c>
      <c r="D124" s="58">
        <v>17156</v>
      </c>
      <c r="E124" s="61">
        <v>24</v>
      </c>
      <c r="F124" s="58">
        <v>17163</v>
      </c>
      <c r="G124" s="64">
        <v>14</v>
      </c>
      <c r="H124" s="64">
        <v>17172</v>
      </c>
      <c r="I124" s="41">
        <v>24</v>
      </c>
      <c r="J124" s="41">
        <v>17185</v>
      </c>
      <c r="K124" s="42">
        <v>0</v>
      </c>
      <c r="L124">
        <v>11212</v>
      </c>
    </row>
    <row r="125" spans="1:12" x14ac:dyDescent="0.3">
      <c r="A125" s="58">
        <v>12</v>
      </c>
      <c r="B125" s="58">
        <v>17296</v>
      </c>
      <c r="C125" s="61">
        <v>24</v>
      </c>
      <c r="D125" s="58">
        <v>17304</v>
      </c>
      <c r="E125" s="61">
        <v>13</v>
      </c>
      <c r="F125" s="58">
        <v>17313</v>
      </c>
      <c r="G125" s="64">
        <v>14</v>
      </c>
      <c r="H125" s="64">
        <v>17323</v>
      </c>
      <c r="I125" s="41">
        <v>13</v>
      </c>
      <c r="J125" s="41">
        <v>17331</v>
      </c>
      <c r="K125" s="42">
        <v>0</v>
      </c>
      <c r="L125">
        <v>12111</v>
      </c>
    </row>
    <row r="126" spans="1:12" x14ac:dyDescent="0.3">
      <c r="A126" s="58">
        <v>21</v>
      </c>
      <c r="B126" s="58">
        <v>17429</v>
      </c>
      <c r="C126" s="61">
        <v>11</v>
      </c>
      <c r="D126" s="58">
        <v>17442</v>
      </c>
      <c r="E126" s="61">
        <v>22</v>
      </c>
      <c r="F126" s="58">
        <v>17451</v>
      </c>
      <c r="G126" s="64">
        <v>14</v>
      </c>
      <c r="H126" s="64">
        <v>17461</v>
      </c>
      <c r="I126" s="41">
        <v>13</v>
      </c>
      <c r="J126" s="41">
        <v>17470</v>
      </c>
      <c r="K126" s="42">
        <v>0</v>
      </c>
      <c r="L126">
        <v>21211</v>
      </c>
    </row>
    <row r="127" spans="1:12" x14ac:dyDescent="0.3">
      <c r="A127" s="58">
        <v>12</v>
      </c>
      <c r="B127" s="58">
        <v>17580</v>
      </c>
      <c r="C127" s="61">
        <v>24</v>
      </c>
      <c r="D127" s="58">
        <v>17590</v>
      </c>
      <c r="E127" s="61">
        <v>13</v>
      </c>
      <c r="F127" s="58">
        <v>17599</v>
      </c>
      <c r="G127" s="64">
        <v>23</v>
      </c>
      <c r="H127" s="64">
        <v>17613</v>
      </c>
      <c r="I127" s="41">
        <v>13</v>
      </c>
      <c r="J127" s="41">
        <v>17631</v>
      </c>
      <c r="K127" s="42">
        <v>0</v>
      </c>
      <c r="L127">
        <v>12121</v>
      </c>
    </row>
    <row r="128" spans="1:12" x14ac:dyDescent="0.3">
      <c r="A128" s="58">
        <v>12</v>
      </c>
      <c r="B128" s="58">
        <v>17741</v>
      </c>
      <c r="C128" s="61">
        <v>24</v>
      </c>
      <c r="D128" s="58">
        <v>17750</v>
      </c>
      <c r="E128" s="61">
        <v>13</v>
      </c>
      <c r="F128" s="58">
        <v>17759</v>
      </c>
      <c r="G128" s="64">
        <v>23</v>
      </c>
      <c r="H128" s="64">
        <v>17770</v>
      </c>
      <c r="I128" s="41">
        <v>13</v>
      </c>
      <c r="J128" s="41">
        <v>17778</v>
      </c>
      <c r="K128" s="42">
        <v>0</v>
      </c>
      <c r="L128">
        <v>12121</v>
      </c>
    </row>
    <row r="129" spans="1:12" x14ac:dyDescent="0.3">
      <c r="A129" s="58">
        <v>21</v>
      </c>
      <c r="B129" s="58">
        <v>17873</v>
      </c>
      <c r="C129" s="61">
        <v>11</v>
      </c>
      <c r="D129" s="58">
        <v>17883</v>
      </c>
      <c r="E129" s="61">
        <v>11</v>
      </c>
      <c r="F129" s="58">
        <v>17891</v>
      </c>
      <c r="G129" s="64">
        <v>21</v>
      </c>
      <c r="H129" s="64">
        <v>17898</v>
      </c>
      <c r="I129" s="41">
        <v>11</v>
      </c>
      <c r="J129" s="41">
        <v>17907</v>
      </c>
      <c r="K129" s="42">
        <v>1</v>
      </c>
      <c r="L129">
        <v>21121</v>
      </c>
    </row>
    <row r="130" spans="1:12" x14ac:dyDescent="0.3">
      <c r="A130" s="58">
        <v>21</v>
      </c>
      <c r="B130" s="58">
        <v>18004</v>
      </c>
      <c r="C130" s="61">
        <v>11</v>
      </c>
      <c r="D130" s="58">
        <v>18014</v>
      </c>
      <c r="E130" s="61">
        <v>22</v>
      </c>
      <c r="F130" s="58">
        <v>18023</v>
      </c>
      <c r="G130" s="64">
        <v>14</v>
      </c>
      <c r="H130" s="64">
        <v>18032</v>
      </c>
      <c r="I130" s="41">
        <v>24</v>
      </c>
      <c r="J130" s="41">
        <v>18044</v>
      </c>
      <c r="K130" s="42">
        <v>0</v>
      </c>
      <c r="L130">
        <v>21212</v>
      </c>
    </row>
    <row r="131" spans="1:12" x14ac:dyDescent="0.3">
      <c r="A131" s="58">
        <v>12</v>
      </c>
      <c r="B131" s="58">
        <v>18157</v>
      </c>
      <c r="C131" s="61">
        <v>13</v>
      </c>
      <c r="D131" s="58">
        <v>18171</v>
      </c>
      <c r="E131" s="61">
        <v>24</v>
      </c>
      <c r="F131" s="58">
        <v>18181</v>
      </c>
      <c r="G131" s="64">
        <v>14</v>
      </c>
      <c r="H131" s="64">
        <v>18191</v>
      </c>
      <c r="I131" s="41">
        <v>13</v>
      </c>
      <c r="J131" s="41">
        <v>18200</v>
      </c>
      <c r="K131" s="42">
        <v>0</v>
      </c>
      <c r="L131">
        <v>11211</v>
      </c>
    </row>
    <row r="132" spans="1:12" x14ac:dyDescent="0.3">
      <c r="A132" s="58">
        <v>21</v>
      </c>
      <c r="B132" s="58">
        <v>18297</v>
      </c>
      <c r="C132" s="61">
        <v>11</v>
      </c>
      <c r="D132" s="58">
        <v>18308</v>
      </c>
      <c r="E132" s="61">
        <v>22</v>
      </c>
      <c r="F132" s="58">
        <v>18317</v>
      </c>
      <c r="G132" s="64">
        <v>14</v>
      </c>
      <c r="H132" s="64">
        <v>18326</v>
      </c>
      <c r="I132" s="41">
        <v>13</v>
      </c>
      <c r="J132" s="41">
        <v>18334</v>
      </c>
      <c r="K132" s="42">
        <v>0</v>
      </c>
      <c r="L132">
        <v>21211</v>
      </c>
    </row>
    <row r="133" spans="1:12" x14ac:dyDescent="0.3">
      <c r="A133" s="58">
        <v>12</v>
      </c>
      <c r="B133" s="58">
        <v>18446</v>
      </c>
      <c r="C133" s="61">
        <v>24</v>
      </c>
      <c r="D133" s="58">
        <v>18454</v>
      </c>
      <c r="E133" s="61">
        <v>13</v>
      </c>
      <c r="F133" s="58">
        <v>18464</v>
      </c>
      <c r="G133" s="64">
        <v>14</v>
      </c>
      <c r="H133" s="64">
        <v>18473</v>
      </c>
      <c r="I133" s="41">
        <v>13</v>
      </c>
      <c r="J133" s="41">
        <v>18483</v>
      </c>
      <c r="K133" s="42">
        <v>0</v>
      </c>
      <c r="L133">
        <v>12111</v>
      </c>
    </row>
    <row r="134" spans="1:12" x14ac:dyDescent="0.3">
      <c r="A134" s="58">
        <v>21</v>
      </c>
      <c r="B134" s="58">
        <v>18581</v>
      </c>
      <c r="C134" s="61">
        <v>11</v>
      </c>
      <c r="D134" s="58">
        <v>18590</v>
      </c>
      <c r="E134" s="61">
        <v>22</v>
      </c>
      <c r="F134" s="58">
        <v>18599</v>
      </c>
      <c r="G134" s="64">
        <v>14</v>
      </c>
      <c r="H134" s="64">
        <v>18608</v>
      </c>
      <c r="I134" s="41">
        <v>13</v>
      </c>
      <c r="J134" s="41">
        <v>18616</v>
      </c>
      <c r="K134" s="42">
        <v>0</v>
      </c>
      <c r="L134">
        <v>21211</v>
      </c>
    </row>
    <row r="135" spans="1:12" x14ac:dyDescent="0.3">
      <c r="A135" s="58">
        <v>12</v>
      </c>
      <c r="B135" s="58">
        <v>18722</v>
      </c>
      <c r="C135" s="61">
        <v>13</v>
      </c>
      <c r="D135" s="58">
        <v>18732</v>
      </c>
      <c r="E135" s="61">
        <v>24</v>
      </c>
      <c r="F135" s="58">
        <v>18738</v>
      </c>
      <c r="G135" s="64">
        <v>14</v>
      </c>
      <c r="H135" s="64">
        <v>18747</v>
      </c>
      <c r="I135" s="41">
        <v>13</v>
      </c>
      <c r="J135" s="41">
        <v>18755</v>
      </c>
      <c r="K135" s="42">
        <v>0</v>
      </c>
      <c r="L135">
        <v>11211</v>
      </c>
    </row>
    <row r="136" spans="1:12" x14ac:dyDescent="0.3">
      <c r="A136" s="58">
        <v>21</v>
      </c>
      <c r="B136" s="58">
        <v>18854</v>
      </c>
      <c r="C136" s="61">
        <v>11</v>
      </c>
      <c r="D136" s="58">
        <v>18863</v>
      </c>
      <c r="E136" s="61">
        <v>22</v>
      </c>
      <c r="F136" s="58">
        <v>18872</v>
      </c>
      <c r="G136" s="64">
        <v>14</v>
      </c>
      <c r="H136" s="64">
        <v>18881</v>
      </c>
      <c r="I136" s="41">
        <v>13</v>
      </c>
      <c r="J136" s="41">
        <v>18889</v>
      </c>
      <c r="K136" s="42">
        <v>0</v>
      </c>
      <c r="L136">
        <v>21211</v>
      </c>
    </row>
    <row r="137" spans="1:12" x14ac:dyDescent="0.3">
      <c r="A137" s="58">
        <v>12</v>
      </c>
      <c r="B137" s="58">
        <v>19158</v>
      </c>
      <c r="C137" s="61">
        <v>24</v>
      </c>
      <c r="D137" s="58">
        <v>19168</v>
      </c>
      <c r="E137" s="61">
        <v>13</v>
      </c>
      <c r="F137" s="58">
        <v>19174</v>
      </c>
      <c r="G137" s="64">
        <v>23</v>
      </c>
      <c r="H137" s="64">
        <v>19185</v>
      </c>
      <c r="I137" s="41">
        <v>13</v>
      </c>
      <c r="J137" s="41">
        <v>19195</v>
      </c>
      <c r="K137" s="42">
        <v>0</v>
      </c>
      <c r="L137">
        <v>12121</v>
      </c>
    </row>
    <row r="138" spans="1:12" x14ac:dyDescent="0.3">
      <c r="A138" s="58">
        <v>21</v>
      </c>
      <c r="B138" s="58">
        <v>19293</v>
      </c>
      <c r="C138" s="61">
        <v>11</v>
      </c>
      <c r="D138" s="58">
        <v>19305</v>
      </c>
      <c r="E138" s="61">
        <v>22</v>
      </c>
      <c r="F138" s="58">
        <v>19314</v>
      </c>
      <c r="G138" s="64">
        <v>14</v>
      </c>
      <c r="H138" s="64">
        <v>19323</v>
      </c>
      <c r="I138" s="41">
        <v>24</v>
      </c>
      <c r="J138" s="41">
        <v>19336</v>
      </c>
      <c r="K138" s="42">
        <v>0</v>
      </c>
      <c r="L138">
        <v>21212</v>
      </c>
    </row>
    <row r="139" spans="1:12" x14ac:dyDescent="0.3">
      <c r="A139" s="58">
        <v>21</v>
      </c>
      <c r="B139" s="58">
        <v>19439</v>
      </c>
      <c r="C139" s="61">
        <v>11</v>
      </c>
      <c r="D139" s="58">
        <v>19448</v>
      </c>
      <c r="E139" s="61">
        <v>22</v>
      </c>
      <c r="F139" s="58">
        <v>19457</v>
      </c>
      <c r="G139" s="64">
        <v>14</v>
      </c>
      <c r="H139" s="64">
        <v>19467</v>
      </c>
      <c r="I139" s="41">
        <v>24</v>
      </c>
      <c r="J139" s="41">
        <v>19479</v>
      </c>
      <c r="K139" s="42">
        <v>0</v>
      </c>
      <c r="L139">
        <v>21212</v>
      </c>
    </row>
    <row r="140" spans="1:12" x14ac:dyDescent="0.3">
      <c r="A140" s="58">
        <v>12</v>
      </c>
      <c r="B140" s="58">
        <v>19591</v>
      </c>
      <c r="C140" s="61">
        <v>24</v>
      </c>
      <c r="D140" s="58">
        <v>19600</v>
      </c>
      <c r="E140" s="61">
        <v>13</v>
      </c>
      <c r="F140" s="58">
        <v>19610</v>
      </c>
      <c r="G140" s="64">
        <v>14</v>
      </c>
      <c r="H140" s="64">
        <v>19618</v>
      </c>
      <c r="I140" s="41">
        <v>13</v>
      </c>
      <c r="J140" s="41">
        <v>19628</v>
      </c>
      <c r="K140" s="42">
        <v>0</v>
      </c>
      <c r="L140">
        <v>12111</v>
      </c>
    </row>
    <row r="141" spans="1:12" x14ac:dyDescent="0.3">
      <c r="A141" s="58">
        <v>21</v>
      </c>
      <c r="B141" s="58">
        <v>19726</v>
      </c>
      <c r="C141" s="61">
        <v>22</v>
      </c>
      <c r="D141" s="58">
        <v>19735</v>
      </c>
      <c r="E141" s="61">
        <v>13</v>
      </c>
      <c r="F141" s="58">
        <v>19744</v>
      </c>
      <c r="G141" s="64">
        <v>14</v>
      </c>
      <c r="H141" s="64">
        <v>19753</v>
      </c>
      <c r="I141" s="41">
        <v>24</v>
      </c>
      <c r="J141" s="41">
        <v>19762</v>
      </c>
      <c r="K141" s="51">
        <v>1</v>
      </c>
      <c r="L141">
        <v>22112</v>
      </c>
    </row>
    <row r="142" spans="1:12" x14ac:dyDescent="0.3">
      <c r="A142" s="58">
        <v>21</v>
      </c>
      <c r="B142" s="58">
        <v>19859</v>
      </c>
      <c r="C142" s="61">
        <v>11</v>
      </c>
      <c r="D142" s="58">
        <v>19868</v>
      </c>
      <c r="E142" s="61">
        <v>22</v>
      </c>
      <c r="F142" s="58">
        <v>19877</v>
      </c>
      <c r="G142" s="64">
        <v>14</v>
      </c>
      <c r="H142" s="64">
        <v>19883</v>
      </c>
      <c r="I142" s="41">
        <v>13</v>
      </c>
      <c r="J142" s="41">
        <v>19893</v>
      </c>
      <c r="K142" s="42">
        <v>0</v>
      </c>
      <c r="L142">
        <v>21211</v>
      </c>
    </row>
    <row r="143" spans="1:12" x14ac:dyDescent="0.3">
      <c r="A143" s="58">
        <v>21</v>
      </c>
      <c r="B143" s="58">
        <v>19991</v>
      </c>
      <c r="C143" s="61">
        <v>11</v>
      </c>
      <c r="D143" s="58">
        <v>20000</v>
      </c>
      <c r="E143" s="61">
        <v>22</v>
      </c>
      <c r="F143" s="58">
        <v>20009</v>
      </c>
      <c r="G143" s="64">
        <v>14</v>
      </c>
      <c r="H143" s="64">
        <v>20018</v>
      </c>
      <c r="I143" s="41">
        <v>13</v>
      </c>
      <c r="J143" s="41">
        <v>20027</v>
      </c>
      <c r="K143" s="42">
        <v>0</v>
      </c>
      <c r="L143">
        <v>21211</v>
      </c>
    </row>
    <row r="144" spans="1:12" x14ac:dyDescent="0.3">
      <c r="A144" s="58">
        <v>12</v>
      </c>
      <c r="B144" s="58">
        <v>20136</v>
      </c>
      <c r="C144" s="61">
        <v>13</v>
      </c>
      <c r="D144" s="58">
        <v>20145</v>
      </c>
      <c r="E144" s="61">
        <v>24</v>
      </c>
      <c r="F144" s="58">
        <v>20154</v>
      </c>
      <c r="G144" s="64">
        <v>14</v>
      </c>
      <c r="H144" s="64">
        <v>20163</v>
      </c>
      <c r="I144" s="41">
        <v>24</v>
      </c>
      <c r="J144" s="41">
        <v>20174</v>
      </c>
      <c r="K144" s="42">
        <v>0</v>
      </c>
      <c r="L144">
        <v>11212</v>
      </c>
    </row>
    <row r="145" spans="1:12" x14ac:dyDescent="0.3">
      <c r="A145" s="59">
        <v>21</v>
      </c>
      <c r="B145" s="59">
        <v>20274</v>
      </c>
      <c r="C145" s="62">
        <v>11</v>
      </c>
      <c r="D145" s="59">
        <v>20284</v>
      </c>
      <c r="E145" s="62">
        <v>22</v>
      </c>
      <c r="F145" s="59">
        <v>20290</v>
      </c>
      <c r="G145" s="65">
        <v>14</v>
      </c>
      <c r="H145" s="65">
        <v>20299</v>
      </c>
      <c r="I145" s="40">
        <v>13</v>
      </c>
      <c r="J145" s="40">
        <v>20308</v>
      </c>
      <c r="K145" s="50">
        <v>0</v>
      </c>
      <c r="L145">
        <v>21211</v>
      </c>
    </row>
    <row r="146" spans="1:12" x14ac:dyDescent="0.3">
      <c r="A146" s="59">
        <v>12</v>
      </c>
      <c r="B146" s="59">
        <v>20414</v>
      </c>
      <c r="C146" s="62">
        <v>13</v>
      </c>
      <c r="D146" s="59">
        <v>20424</v>
      </c>
      <c r="E146" s="62">
        <v>24</v>
      </c>
      <c r="F146" s="59">
        <v>20433</v>
      </c>
      <c r="G146" s="65">
        <v>14</v>
      </c>
      <c r="H146" s="65">
        <v>20443</v>
      </c>
      <c r="I146" s="40">
        <v>13</v>
      </c>
      <c r="J146" s="40">
        <v>20450</v>
      </c>
      <c r="K146" s="50">
        <v>0</v>
      </c>
      <c r="L146">
        <v>11211</v>
      </c>
    </row>
    <row r="147" spans="1:12" x14ac:dyDescent="0.3">
      <c r="A147" s="59">
        <v>21</v>
      </c>
      <c r="B147" s="59">
        <v>20554</v>
      </c>
      <c r="C147" s="62">
        <v>11</v>
      </c>
      <c r="D147" s="59">
        <v>20564</v>
      </c>
      <c r="E147" s="62">
        <v>11</v>
      </c>
      <c r="F147" s="59">
        <v>20583</v>
      </c>
      <c r="G147" s="65">
        <v>21</v>
      </c>
      <c r="H147" s="65">
        <v>20596</v>
      </c>
      <c r="I147" s="40">
        <v>11</v>
      </c>
      <c r="J147" s="40">
        <v>20614</v>
      </c>
      <c r="K147" s="50">
        <v>1</v>
      </c>
      <c r="L147">
        <v>21121</v>
      </c>
    </row>
    <row r="148" spans="1:12" x14ac:dyDescent="0.3">
      <c r="A148" s="59">
        <v>21</v>
      </c>
      <c r="B148" s="59">
        <v>20706</v>
      </c>
      <c r="C148" s="62">
        <v>11</v>
      </c>
      <c r="D148" s="59">
        <v>20722</v>
      </c>
      <c r="E148" s="62">
        <v>11</v>
      </c>
      <c r="F148" s="59">
        <v>20730</v>
      </c>
      <c r="G148" s="65">
        <v>21</v>
      </c>
      <c r="H148" s="65">
        <v>20736</v>
      </c>
      <c r="I148" s="40">
        <v>11</v>
      </c>
      <c r="J148" s="40">
        <v>20745</v>
      </c>
      <c r="K148" s="50">
        <v>1</v>
      </c>
      <c r="L148">
        <v>21121</v>
      </c>
    </row>
    <row r="149" spans="1:12" x14ac:dyDescent="0.3">
      <c r="A149" s="59">
        <v>12</v>
      </c>
      <c r="B149" s="59">
        <v>20846</v>
      </c>
      <c r="C149" s="62">
        <v>13</v>
      </c>
      <c r="D149" s="59">
        <v>20858</v>
      </c>
      <c r="E149" s="62">
        <v>13</v>
      </c>
      <c r="F149" s="59">
        <v>20867</v>
      </c>
      <c r="G149" s="65">
        <v>14</v>
      </c>
      <c r="H149" s="65">
        <v>20876</v>
      </c>
      <c r="I149" s="40">
        <v>13</v>
      </c>
      <c r="J149" s="40">
        <v>20885</v>
      </c>
      <c r="K149" s="50">
        <v>0</v>
      </c>
      <c r="L149">
        <v>11111</v>
      </c>
    </row>
    <row r="150" spans="1:12" x14ac:dyDescent="0.3">
      <c r="A150" s="59">
        <v>21</v>
      </c>
      <c r="B150" s="59">
        <v>20980</v>
      </c>
      <c r="C150" s="62">
        <v>22</v>
      </c>
      <c r="D150" s="59">
        <v>20985</v>
      </c>
      <c r="E150" s="62">
        <v>13</v>
      </c>
      <c r="F150" s="59">
        <v>20994</v>
      </c>
      <c r="G150" s="65">
        <v>23</v>
      </c>
      <c r="H150" s="65">
        <v>21003</v>
      </c>
      <c r="I150" s="40">
        <v>13</v>
      </c>
      <c r="J150" s="40">
        <v>21013</v>
      </c>
      <c r="K150" s="50">
        <v>0</v>
      </c>
      <c r="L150">
        <v>22121</v>
      </c>
    </row>
    <row r="151" spans="1:12" x14ac:dyDescent="0.3">
      <c r="A151" s="59">
        <v>12</v>
      </c>
      <c r="B151" s="59">
        <v>21121</v>
      </c>
      <c r="C151" s="62">
        <v>24</v>
      </c>
      <c r="D151" s="59">
        <v>21130</v>
      </c>
      <c r="E151" s="62">
        <v>13</v>
      </c>
      <c r="F151" s="59">
        <v>21136</v>
      </c>
      <c r="G151" s="65">
        <v>23</v>
      </c>
      <c r="H151" s="65">
        <v>21146</v>
      </c>
      <c r="I151" s="40">
        <v>13</v>
      </c>
      <c r="J151" s="40">
        <v>21157</v>
      </c>
      <c r="K151" s="50">
        <v>0</v>
      </c>
      <c r="L151">
        <v>12121</v>
      </c>
    </row>
    <row r="152" spans="1:12" x14ac:dyDescent="0.3">
      <c r="A152" s="59">
        <v>21</v>
      </c>
      <c r="B152" s="59">
        <v>21254</v>
      </c>
      <c r="C152" s="62">
        <v>11</v>
      </c>
      <c r="D152" s="59">
        <v>21266</v>
      </c>
      <c r="E152" s="62">
        <v>22</v>
      </c>
      <c r="F152" s="59">
        <v>21275</v>
      </c>
      <c r="G152" s="65">
        <v>14</v>
      </c>
      <c r="H152" s="65">
        <v>21284</v>
      </c>
      <c r="I152" s="40">
        <v>24</v>
      </c>
      <c r="J152" s="40">
        <v>21295</v>
      </c>
      <c r="K152" s="50">
        <v>0</v>
      </c>
      <c r="L152">
        <v>21212</v>
      </c>
    </row>
    <row r="153" spans="1:12" x14ac:dyDescent="0.3">
      <c r="A153" s="59">
        <v>21</v>
      </c>
      <c r="B153" s="59">
        <v>21396</v>
      </c>
      <c r="C153" s="62">
        <v>11</v>
      </c>
      <c r="D153" s="59">
        <v>21404</v>
      </c>
      <c r="E153" s="62">
        <v>22</v>
      </c>
      <c r="F153" s="59">
        <v>21410</v>
      </c>
      <c r="G153" s="65">
        <v>23</v>
      </c>
      <c r="H153" s="65">
        <v>21415</v>
      </c>
      <c r="I153" s="40">
        <v>13</v>
      </c>
      <c r="J153" s="40">
        <v>21425</v>
      </c>
      <c r="K153" s="50">
        <v>0</v>
      </c>
      <c r="L153">
        <v>21221</v>
      </c>
    </row>
    <row r="154" spans="1:12" x14ac:dyDescent="0.3">
      <c r="A154" s="59">
        <v>21</v>
      </c>
      <c r="B154" s="59">
        <v>21526</v>
      </c>
      <c r="C154" s="62">
        <v>11</v>
      </c>
      <c r="D154" s="59">
        <v>21535</v>
      </c>
      <c r="E154" s="62">
        <v>22</v>
      </c>
      <c r="F154" s="59">
        <v>21546</v>
      </c>
      <c r="G154" s="65">
        <v>14</v>
      </c>
      <c r="H154" s="65">
        <v>21556</v>
      </c>
      <c r="I154" s="40">
        <v>13</v>
      </c>
      <c r="J154" s="40">
        <v>21565</v>
      </c>
      <c r="K154" s="50">
        <v>0</v>
      </c>
      <c r="L154">
        <v>21211</v>
      </c>
    </row>
    <row r="155" spans="1:12" x14ac:dyDescent="0.3">
      <c r="A155" s="59">
        <v>21</v>
      </c>
      <c r="B155" s="59">
        <v>21663</v>
      </c>
      <c r="C155" s="62">
        <v>11</v>
      </c>
      <c r="D155" s="59">
        <v>21672</v>
      </c>
      <c r="E155" s="62">
        <v>11</v>
      </c>
      <c r="F155" s="59">
        <v>21681</v>
      </c>
      <c r="G155" s="65">
        <v>21</v>
      </c>
      <c r="H155" s="65">
        <v>21690</v>
      </c>
      <c r="I155" s="40">
        <v>11</v>
      </c>
      <c r="J155" s="40">
        <v>21699</v>
      </c>
      <c r="K155" s="50">
        <v>1</v>
      </c>
      <c r="L155">
        <v>21121</v>
      </c>
    </row>
    <row r="156" spans="1:12" x14ac:dyDescent="0.3">
      <c r="A156" s="59">
        <v>12</v>
      </c>
      <c r="B156" s="59">
        <v>21805</v>
      </c>
      <c r="C156" s="62">
        <v>24</v>
      </c>
      <c r="D156" s="59">
        <v>21813</v>
      </c>
      <c r="E156" s="62">
        <v>13</v>
      </c>
      <c r="F156" s="59">
        <v>21823</v>
      </c>
      <c r="G156" s="65">
        <v>14</v>
      </c>
      <c r="H156" s="65">
        <v>21832</v>
      </c>
      <c r="I156" s="40">
        <v>13</v>
      </c>
      <c r="J156" s="40">
        <v>21841</v>
      </c>
      <c r="K156" s="50">
        <v>0</v>
      </c>
      <c r="L156">
        <v>12111</v>
      </c>
    </row>
    <row r="157" spans="1:12" x14ac:dyDescent="0.3">
      <c r="A157" s="59">
        <v>12</v>
      </c>
      <c r="B157" s="59">
        <v>21949</v>
      </c>
      <c r="C157" s="62">
        <v>13</v>
      </c>
      <c r="D157" s="59">
        <v>21957</v>
      </c>
      <c r="E157" s="62">
        <v>24</v>
      </c>
      <c r="F157" s="59">
        <v>21964</v>
      </c>
      <c r="G157" s="65">
        <v>14</v>
      </c>
      <c r="H157" s="65">
        <v>21970</v>
      </c>
      <c r="I157" s="40">
        <v>24</v>
      </c>
      <c r="J157" s="40">
        <v>21980</v>
      </c>
      <c r="K157" s="50">
        <v>0</v>
      </c>
      <c r="L157">
        <v>11212</v>
      </c>
    </row>
    <row r="158" spans="1:12" x14ac:dyDescent="0.3">
      <c r="A158" s="59">
        <v>21</v>
      </c>
      <c r="B158" s="59">
        <v>22076</v>
      </c>
      <c r="C158" s="62">
        <v>11</v>
      </c>
      <c r="D158" s="59">
        <v>22086</v>
      </c>
      <c r="E158" s="62">
        <v>22</v>
      </c>
      <c r="F158" s="59">
        <v>22094</v>
      </c>
      <c r="G158" s="65">
        <v>14</v>
      </c>
      <c r="H158" s="65">
        <v>22103</v>
      </c>
      <c r="I158" s="40">
        <v>13</v>
      </c>
      <c r="J158" s="40">
        <v>22111</v>
      </c>
      <c r="K158" s="50">
        <v>0</v>
      </c>
      <c r="L158">
        <v>21211</v>
      </c>
    </row>
    <row r="159" spans="1:12" x14ac:dyDescent="0.3">
      <c r="A159" s="59">
        <v>12</v>
      </c>
      <c r="B159" s="59">
        <v>22218</v>
      </c>
      <c r="C159" s="62">
        <v>13</v>
      </c>
      <c r="D159" s="59">
        <v>22227</v>
      </c>
      <c r="E159" s="62">
        <v>24</v>
      </c>
      <c r="F159" s="59">
        <v>22234</v>
      </c>
      <c r="G159" s="65">
        <v>14</v>
      </c>
      <c r="H159" s="65">
        <v>22242</v>
      </c>
      <c r="I159" s="40">
        <v>13</v>
      </c>
      <c r="J159" s="40">
        <v>22252</v>
      </c>
      <c r="K159" s="50">
        <v>0</v>
      </c>
      <c r="L159">
        <v>11211</v>
      </c>
    </row>
    <row r="160" spans="1:12" x14ac:dyDescent="0.3">
      <c r="A160" s="59">
        <v>21</v>
      </c>
      <c r="B160" s="59">
        <v>22350</v>
      </c>
      <c r="C160" s="62">
        <v>11</v>
      </c>
      <c r="D160" s="59">
        <v>22359</v>
      </c>
      <c r="E160" s="62">
        <v>11</v>
      </c>
      <c r="F160" s="59">
        <v>22368</v>
      </c>
      <c r="G160" s="65">
        <v>21</v>
      </c>
      <c r="H160" s="65">
        <v>22378</v>
      </c>
      <c r="I160" s="40">
        <v>11</v>
      </c>
      <c r="J160" s="40">
        <v>22388</v>
      </c>
      <c r="K160" s="50">
        <v>1</v>
      </c>
      <c r="L160">
        <v>21121</v>
      </c>
    </row>
    <row r="161" spans="1:12" x14ac:dyDescent="0.3">
      <c r="A161" s="59">
        <v>21</v>
      </c>
      <c r="B161" s="59">
        <v>22478</v>
      </c>
      <c r="C161" s="62">
        <v>11</v>
      </c>
      <c r="D161" s="59">
        <v>22490</v>
      </c>
      <c r="E161" s="62">
        <v>11</v>
      </c>
      <c r="F161" s="59">
        <v>22500</v>
      </c>
      <c r="G161" s="65">
        <v>21</v>
      </c>
      <c r="H161" s="65">
        <v>22507</v>
      </c>
      <c r="I161" s="40">
        <v>11</v>
      </c>
      <c r="J161" s="40">
        <v>22518</v>
      </c>
      <c r="K161" s="50">
        <v>1</v>
      </c>
      <c r="L161">
        <v>21121</v>
      </c>
    </row>
    <row r="162" spans="1:12" x14ac:dyDescent="0.3">
      <c r="A162" s="59">
        <v>21</v>
      </c>
      <c r="B162" s="59">
        <v>22612</v>
      </c>
      <c r="C162" s="62">
        <v>11</v>
      </c>
      <c r="D162" s="59">
        <v>22623</v>
      </c>
      <c r="E162" s="62">
        <v>11</v>
      </c>
      <c r="F162" s="59">
        <v>22633</v>
      </c>
      <c r="G162" s="65">
        <v>21</v>
      </c>
      <c r="H162" s="65">
        <v>22642</v>
      </c>
      <c r="I162" s="40">
        <v>11</v>
      </c>
      <c r="J162" s="40">
        <v>22652</v>
      </c>
      <c r="K162" s="50">
        <v>1</v>
      </c>
      <c r="L162">
        <v>21121</v>
      </c>
    </row>
    <row r="163" spans="1:12" x14ac:dyDescent="0.3">
      <c r="A163" s="59">
        <v>21</v>
      </c>
      <c r="B163" s="59">
        <v>22744</v>
      </c>
      <c r="C163" s="62">
        <v>11</v>
      </c>
      <c r="D163" s="59">
        <v>22755</v>
      </c>
      <c r="E163" s="62">
        <v>11</v>
      </c>
      <c r="F163" s="59">
        <v>22764</v>
      </c>
      <c r="G163" s="65">
        <v>21</v>
      </c>
      <c r="H163" s="65">
        <v>22775</v>
      </c>
      <c r="I163" s="40">
        <v>11</v>
      </c>
      <c r="J163" s="40">
        <v>22784</v>
      </c>
      <c r="K163" s="50">
        <v>1</v>
      </c>
      <c r="L163">
        <v>21121</v>
      </c>
    </row>
    <row r="164" spans="1:12" x14ac:dyDescent="0.3">
      <c r="A164" s="59">
        <v>12</v>
      </c>
      <c r="B164" s="59">
        <v>22888</v>
      </c>
      <c r="C164" s="62">
        <v>13</v>
      </c>
      <c r="D164" s="59">
        <v>22898</v>
      </c>
      <c r="E164" s="62">
        <v>24</v>
      </c>
      <c r="F164" s="59">
        <v>22906</v>
      </c>
      <c r="G164" s="65">
        <v>14</v>
      </c>
      <c r="H164" s="65">
        <v>22915</v>
      </c>
      <c r="I164" s="40">
        <v>13</v>
      </c>
      <c r="J164" s="40">
        <v>22925</v>
      </c>
      <c r="K164" s="50">
        <v>0</v>
      </c>
      <c r="L164">
        <v>11211</v>
      </c>
    </row>
    <row r="165" spans="1:12" x14ac:dyDescent="0.3">
      <c r="A165" s="59">
        <v>21</v>
      </c>
      <c r="B165" s="59">
        <v>23022</v>
      </c>
      <c r="C165" s="62">
        <v>11</v>
      </c>
      <c r="D165" s="59">
        <v>23032</v>
      </c>
      <c r="E165" s="62">
        <v>11</v>
      </c>
      <c r="F165" s="59">
        <v>23042</v>
      </c>
      <c r="G165" s="65">
        <v>21</v>
      </c>
      <c r="H165" s="65">
        <v>23050</v>
      </c>
      <c r="I165" s="40">
        <v>11</v>
      </c>
      <c r="J165" s="40">
        <v>23060</v>
      </c>
      <c r="K165" s="50">
        <v>1</v>
      </c>
      <c r="L165">
        <v>21121</v>
      </c>
    </row>
    <row r="166" spans="1:12" x14ac:dyDescent="0.3">
      <c r="A166" s="59">
        <v>12</v>
      </c>
      <c r="B166" s="59">
        <v>23162</v>
      </c>
      <c r="C166" s="62">
        <v>24</v>
      </c>
      <c r="D166" s="59">
        <v>23172</v>
      </c>
      <c r="E166" s="62">
        <v>13</v>
      </c>
      <c r="F166" s="59">
        <v>23178</v>
      </c>
      <c r="G166" s="65">
        <v>23</v>
      </c>
      <c r="H166" s="65">
        <v>23186</v>
      </c>
      <c r="I166" s="40">
        <v>13</v>
      </c>
      <c r="J166" s="40">
        <v>23196</v>
      </c>
      <c r="K166" s="50">
        <v>0</v>
      </c>
      <c r="L166">
        <v>12121</v>
      </c>
    </row>
    <row r="167" spans="1:12" x14ac:dyDescent="0.3">
      <c r="A167" s="59">
        <v>21</v>
      </c>
      <c r="B167" s="59">
        <v>23290</v>
      </c>
      <c r="C167" s="62">
        <v>11</v>
      </c>
      <c r="D167" s="59">
        <v>23303</v>
      </c>
      <c r="E167" s="62">
        <v>11</v>
      </c>
      <c r="F167" s="59">
        <v>23312</v>
      </c>
      <c r="G167" s="65">
        <v>21</v>
      </c>
      <c r="H167" s="65">
        <v>23321</v>
      </c>
      <c r="I167" s="40">
        <v>11</v>
      </c>
      <c r="J167" s="40">
        <v>23332</v>
      </c>
      <c r="K167" s="50">
        <v>1</v>
      </c>
      <c r="L167">
        <v>21121</v>
      </c>
    </row>
    <row r="168" spans="1:12" x14ac:dyDescent="0.3">
      <c r="A168" s="59">
        <v>12</v>
      </c>
      <c r="B168" s="59">
        <v>23449</v>
      </c>
      <c r="C168" s="62">
        <v>24</v>
      </c>
      <c r="D168" s="59">
        <v>23458</v>
      </c>
      <c r="E168" s="62">
        <v>13</v>
      </c>
      <c r="F168" s="59">
        <v>23467</v>
      </c>
      <c r="G168" s="65">
        <v>14</v>
      </c>
      <c r="H168" s="65">
        <v>23476</v>
      </c>
      <c r="I168" s="40">
        <v>13</v>
      </c>
      <c r="J168" s="40">
        <v>23485</v>
      </c>
      <c r="K168" s="50">
        <v>0</v>
      </c>
      <c r="L168">
        <v>12111</v>
      </c>
    </row>
    <row r="169" spans="1:12" x14ac:dyDescent="0.3">
      <c r="A169" s="59">
        <v>21</v>
      </c>
      <c r="B169" s="59">
        <v>23590</v>
      </c>
      <c r="C169" s="62">
        <v>11</v>
      </c>
      <c r="D169" s="59">
        <v>23597</v>
      </c>
      <c r="E169" s="62">
        <v>11</v>
      </c>
      <c r="F169" s="59">
        <v>23606</v>
      </c>
      <c r="G169" s="65">
        <v>21</v>
      </c>
      <c r="H169" s="65">
        <v>23615</v>
      </c>
      <c r="I169" s="40">
        <v>11</v>
      </c>
      <c r="J169" s="40">
        <v>23624</v>
      </c>
      <c r="K169" s="50">
        <v>1</v>
      </c>
      <c r="L169">
        <v>21121</v>
      </c>
    </row>
    <row r="170" spans="1:12" x14ac:dyDescent="0.3">
      <c r="A170" s="59">
        <v>21</v>
      </c>
      <c r="B170" s="59">
        <v>23718</v>
      </c>
      <c r="C170" s="62">
        <v>11</v>
      </c>
      <c r="D170" s="59">
        <v>23728</v>
      </c>
      <c r="E170" s="62">
        <v>11</v>
      </c>
      <c r="F170" s="59">
        <v>23737</v>
      </c>
      <c r="G170" s="65">
        <v>12</v>
      </c>
      <c r="H170" s="65">
        <v>23760</v>
      </c>
      <c r="I170" s="40">
        <v>13</v>
      </c>
      <c r="J170" s="40">
        <v>23772</v>
      </c>
      <c r="K170" s="50">
        <v>0</v>
      </c>
      <c r="L170">
        <v>21111</v>
      </c>
    </row>
    <row r="171" spans="1:12" x14ac:dyDescent="0.3">
      <c r="A171" s="59">
        <v>12</v>
      </c>
      <c r="B171" s="59">
        <v>23882</v>
      </c>
      <c r="C171" s="62">
        <v>13</v>
      </c>
      <c r="D171" s="59">
        <v>23892</v>
      </c>
      <c r="E171" s="62">
        <v>24</v>
      </c>
      <c r="F171" s="59">
        <v>23901</v>
      </c>
      <c r="G171" s="65">
        <v>14</v>
      </c>
      <c r="H171" s="65">
        <v>23911</v>
      </c>
      <c r="I171" s="40">
        <v>13</v>
      </c>
      <c r="J171" s="40">
        <v>23926</v>
      </c>
      <c r="K171" s="50"/>
      <c r="L171">
        <v>11211</v>
      </c>
    </row>
    <row r="172" spans="1:12" x14ac:dyDescent="0.3">
      <c r="A172" s="17"/>
      <c r="B172" s="17"/>
      <c r="C172" s="17"/>
      <c r="D172" s="17"/>
      <c r="E172" s="17"/>
      <c r="F172" s="17"/>
      <c r="G172" s="17"/>
      <c r="H1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SUM(O7:O38)</f>
        <v>158</v>
      </c>
      <c r="V4" s="25" t="s">
        <v>118</v>
      </c>
      <c r="W4">
        <f>SUM(U7:U38)</f>
        <v>26</v>
      </c>
      <c r="AA4" s="25" t="s">
        <v>118</v>
      </c>
      <c r="AB4">
        <f>SUM(Z7:Z38)</f>
        <v>27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14</v>
      </c>
      <c r="C7" s="60">
        <v>11</v>
      </c>
      <c r="D7" s="57">
        <v>24</v>
      </c>
      <c r="E7" s="60">
        <v>22</v>
      </c>
      <c r="F7" s="57">
        <v>35</v>
      </c>
      <c r="G7" s="63">
        <v>14</v>
      </c>
      <c r="H7" s="63">
        <v>44</v>
      </c>
      <c r="I7" s="41">
        <v>24</v>
      </c>
      <c r="J7" s="41">
        <v>55</v>
      </c>
      <c r="K7" s="42">
        <v>0</v>
      </c>
      <c r="L7">
        <v>21212</v>
      </c>
      <c r="N7" s="35">
        <v>11111</v>
      </c>
      <c r="O7" s="35">
        <f>COUNTIF($L$7:$L$500,N7)</f>
        <v>9</v>
      </c>
      <c r="P7" s="35">
        <f>O7/$Q$4</f>
        <v>5.6962025316455694E-2</v>
      </c>
      <c r="Q7" s="35">
        <f>IF(P7=0,0,(P7*((LOG(P7))/LOG(2))))</f>
        <v>-0.23547279570008298</v>
      </c>
      <c r="T7" s="35">
        <f>N7</f>
        <v>11111</v>
      </c>
      <c r="U7" s="35">
        <f>COUNTIF(L7:L32,T7)</f>
        <v>1</v>
      </c>
      <c r="V7" s="35">
        <f>U7/(W4-U25)</f>
        <v>0.05</v>
      </c>
      <c r="W7" s="35">
        <f>IF(V7=0,0,(V7*((LOG(V7))/LOG(2))))</f>
        <v>-0.21609640474436814</v>
      </c>
      <c r="Y7" s="35">
        <f>N7</f>
        <v>11111</v>
      </c>
      <c r="Z7" s="35">
        <f>COUNTIF(L33:L59,Y7)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COUNTIF(L60:L85,AD7)</f>
        <v>3</v>
      </c>
      <c r="AF7" s="35">
        <f>AE7/(AG4-AE25)</f>
        <v>0.13636363636363635</v>
      </c>
      <c r="AG7" s="35">
        <f>IF(AF7=0,0,(AF7*((LOG(AF7))/LOG(2))))</f>
        <v>-0.39197306153401923</v>
      </c>
      <c r="AI7" s="35">
        <f>N7</f>
        <v>11111</v>
      </c>
      <c r="AJ7" s="35">
        <f>COUNTIF(L86:L111,AI7)</f>
        <v>2</v>
      </c>
      <c r="AK7" s="35">
        <f>AJ7/(AL4-AJ25)</f>
        <v>9.5238095238095233E-2</v>
      </c>
      <c r="AL7" s="35">
        <f>IF(AK7=0,0,(AK7*((LOG(AK7))/LOG(2))))</f>
        <v>-0.32307784978845333</v>
      </c>
      <c r="AN7" s="35">
        <f>N7</f>
        <v>11111</v>
      </c>
      <c r="AO7" s="35">
        <f>COUNTIF(L112:L138,AN7)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COUNTIF(L139:L164,AS7)</f>
        <v>3</v>
      </c>
      <c r="AU7" s="35">
        <f>AT7/(AV4-AT25)</f>
        <v>0.13636363636363635</v>
      </c>
      <c r="AV7" s="35">
        <f>IF(AU7=0,0,(AU7*((LOG(AU7))/LOG(2))))</f>
        <v>-0.39197306153401923</v>
      </c>
    </row>
    <row r="8" spans="1:48" x14ac:dyDescent="0.3">
      <c r="A8" s="58">
        <v>21</v>
      </c>
      <c r="B8" s="58">
        <v>152</v>
      </c>
      <c r="C8" s="61">
        <v>22</v>
      </c>
      <c r="D8" s="58">
        <v>159</v>
      </c>
      <c r="E8" s="61">
        <v>13</v>
      </c>
      <c r="F8" s="58">
        <v>173</v>
      </c>
      <c r="G8" s="64">
        <v>23</v>
      </c>
      <c r="H8" s="64">
        <v>183</v>
      </c>
      <c r="I8" s="41">
        <v>13</v>
      </c>
      <c r="J8" s="41">
        <v>204</v>
      </c>
      <c r="K8" s="42">
        <v>0</v>
      </c>
      <c r="L8">
        <v>22121</v>
      </c>
      <c r="N8" s="35">
        <v>11112</v>
      </c>
      <c r="O8" s="35">
        <f>COUNTIF($L$7:$L$500,N8)</f>
        <v>1</v>
      </c>
      <c r="P8" s="35">
        <f>O8/$Q$4</f>
        <v>6.3291139240506328E-3</v>
      </c>
      <c r="Q8" s="35">
        <f>IF(P8=0,0,(P8*((LOG(P8))/LOG(2))))</f>
        <v>-4.6226460431500652E-2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COUNTIF(L86:L111,AI8)</f>
        <v>1</v>
      </c>
      <c r="AK8" s="35">
        <f>AJ8/(AL4-AJ25)</f>
        <v>4.7619047619047616E-2</v>
      </c>
      <c r="AL8" s="35">
        <f>IF(AK8=0,0,(AK8*((LOG(AK8))/LOG(2))))</f>
        <v>-0.20915797251327431</v>
      </c>
      <c r="AN8" s="35">
        <f>N8</f>
        <v>11112</v>
      </c>
      <c r="AO8" s="35">
        <f>COUNTIF(L112:L138,AN8)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COUNTIF(L139:L164,AS8)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317</v>
      </c>
      <c r="C9" s="61">
        <v>13</v>
      </c>
      <c r="D9" s="58">
        <v>335</v>
      </c>
      <c r="E9" s="61">
        <v>24</v>
      </c>
      <c r="F9" s="58">
        <v>345</v>
      </c>
      <c r="G9" s="64">
        <v>14</v>
      </c>
      <c r="H9" s="64">
        <v>364</v>
      </c>
      <c r="I9" s="41">
        <v>13</v>
      </c>
      <c r="J9" s="41">
        <v>372</v>
      </c>
      <c r="K9" s="42">
        <v>0</v>
      </c>
      <c r="L9">
        <v>11211</v>
      </c>
      <c r="N9" s="35">
        <v>11121</v>
      </c>
      <c r="O9" s="35">
        <f>COUNTIF($L$7:$L$500,N9)</f>
        <v>8</v>
      </c>
      <c r="P9" s="35">
        <f>O9/$Q$4</f>
        <v>5.0632911392405063E-2</v>
      </c>
      <c r="Q9" s="35">
        <f>IF(P9=0,0,(P9*((LOG(P9))/LOG(2))))</f>
        <v>-0.21791294927479002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COUNTIF(L60:L85,AD9)</f>
        <v>1</v>
      </c>
      <c r="AF9" s="35">
        <f>AE9/(AG4-AE25)</f>
        <v>4.5454545454545456E-2</v>
      </c>
      <c r="AG9" s="35">
        <f>IF(AF9=0,0,(AF9*((LOG(AF9))/LOG(2))))</f>
        <v>-0.20270143721078623</v>
      </c>
      <c r="AI9" s="35">
        <f>N9</f>
        <v>11121</v>
      </c>
      <c r="AJ9" s="35">
        <f>COUNTIF(L86:L111,AI9)</f>
        <v>2</v>
      </c>
      <c r="AK9" s="35">
        <f>AJ9/(AL4-AJ25)</f>
        <v>9.5238095238095233E-2</v>
      </c>
      <c r="AL9" s="35">
        <f>IF(AK9=0,0,(AK9*((LOG(AK9))/LOG(2))))</f>
        <v>-0.32307784978845333</v>
      </c>
      <c r="AN9" s="35">
        <f>N9</f>
        <v>11121</v>
      </c>
      <c r="AO9" s="35">
        <f>COUNTIF(L112:L138,AN9)</f>
        <v>2</v>
      </c>
      <c r="AP9" s="35">
        <f>AO9/(AQ4-AO25)</f>
        <v>9.0909090909090912E-2</v>
      </c>
      <c r="AQ9" s="35">
        <f>IF(AP9=0,0,(AP9*((LOG(AP9))/LOG(2))))</f>
        <v>-0.31449378351248153</v>
      </c>
      <c r="AS9" s="35">
        <f>N9</f>
        <v>11121</v>
      </c>
      <c r="AT9" s="35">
        <f>COUNTIF(L139:L164,AS9)</f>
        <v>3</v>
      </c>
      <c r="AU9" s="35">
        <f>AT9/(AV4-AT25)</f>
        <v>0.13636363636363635</v>
      </c>
      <c r="AV9" s="35">
        <f>IF(AU9=0,0,(AU9*((LOG(AU9))/LOG(2))))</f>
        <v>-0.39197306153401923</v>
      </c>
    </row>
    <row r="10" spans="1:48" x14ac:dyDescent="0.3">
      <c r="A10" s="58">
        <v>12</v>
      </c>
      <c r="B10" s="58">
        <v>479</v>
      </c>
      <c r="C10" s="61">
        <v>24</v>
      </c>
      <c r="D10" s="58">
        <v>489</v>
      </c>
      <c r="E10" s="61">
        <v>13</v>
      </c>
      <c r="F10" s="58">
        <v>498</v>
      </c>
      <c r="G10" s="64">
        <v>14</v>
      </c>
      <c r="H10" s="64">
        <v>506</v>
      </c>
      <c r="I10" s="41">
        <v>13</v>
      </c>
      <c r="J10" s="41">
        <v>514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COUNTIF(L139:L164,AS10)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610</v>
      </c>
      <c r="C11" s="61">
        <v>11</v>
      </c>
      <c r="D11" s="58">
        <v>620</v>
      </c>
      <c r="E11" s="61">
        <v>11</v>
      </c>
      <c r="F11" s="58">
        <v>630</v>
      </c>
      <c r="G11" s="64">
        <v>21</v>
      </c>
      <c r="H11" s="64">
        <v>636</v>
      </c>
      <c r="I11" s="41">
        <v>11</v>
      </c>
      <c r="J11" s="41">
        <v>645</v>
      </c>
      <c r="K11" s="42">
        <v>1</v>
      </c>
      <c r="L11">
        <v>21121</v>
      </c>
      <c r="N11" s="35">
        <v>11211</v>
      </c>
      <c r="O11" s="35">
        <f>COUNTIF($L$7:$L$500,N11)</f>
        <v>18</v>
      </c>
      <c r="P11" s="35">
        <f>O11/$Q$4</f>
        <v>0.11392405063291139</v>
      </c>
      <c r="Q11" s="35">
        <f>IF(P11=0,0,(P11*((LOG(P11))/LOG(2))))</f>
        <v>-0.35702154076725467</v>
      </c>
      <c r="T11" s="35">
        <f>N11</f>
        <v>11211</v>
      </c>
      <c r="U11" s="35">
        <f>COUNTIF(L7:L32,T11)</f>
        <v>4</v>
      </c>
      <c r="V11" s="35">
        <f>U11/(W4-U25)</f>
        <v>0.2</v>
      </c>
      <c r="W11" s="35">
        <f>IF(V11=0,0,(V11*((LOG(V11))/LOG(2))))</f>
        <v>-0.46438561897747244</v>
      </c>
      <c r="Y11" s="35">
        <f>N11</f>
        <v>11211</v>
      </c>
      <c r="Z11" s="35">
        <f>COUNTIF(L33:L59,Y11)</f>
        <v>4</v>
      </c>
      <c r="AA11" s="35">
        <f>Z11/(AB4-Z25)</f>
        <v>0.19047619047619047</v>
      </c>
      <c r="AB11" s="35">
        <f>IF(AA11=0,0,(AA11*((LOG(AA11))/LOG(2))))</f>
        <v>-0.4556795091007162</v>
      </c>
      <c r="AD11" s="35">
        <f>N11</f>
        <v>11211</v>
      </c>
      <c r="AE11" s="35">
        <f>COUNTIF(L60:L85,AD11)</f>
        <v>1</v>
      </c>
      <c r="AF11" s="35">
        <f>AE11/(AG4-AE25)</f>
        <v>4.5454545454545456E-2</v>
      </c>
      <c r="AG11" s="35">
        <f>IF(AF11=0,0,(AF11*((LOG(AF11))/LOG(2))))</f>
        <v>-0.20270143721078623</v>
      </c>
      <c r="AI11" s="35">
        <f>N11</f>
        <v>11211</v>
      </c>
      <c r="AJ11" s="35">
        <f>COUNTIF(L86:L111,AI11)</f>
        <v>2</v>
      </c>
      <c r="AK11" s="35">
        <f>AJ11/(AL4-AJ25)</f>
        <v>9.5238095238095233E-2</v>
      </c>
      <c r="AL11" s="35">
        <f>IF(AK11=0,0,(AK11*((LOG(AK11))/LOG(2))))</f>
        <v>-0.32307784978845333</v>
      </c>
      <c r="AN11" s="35">
        <f>N11</f>
        <v>11211</v>
      </c>
      <c r="AO11" s="35">
        <f>COUNTIF(L112:L138,AN11)</f>
        <v>2</v>
      </c>
      <c r="AP11" s="35">
        <f>AO11/(AQ4-AO25)</f>
        <v>9.0909090909090912E-2</v>
      </c>
      <c r="AQ11" s="35">
        <f>IF(AP11=0,0,(AP11*((LOG(AP11))/LOG(2))))</f>
        <v>-0.31449378351248153</v>
      </c>
      <c r="AS11" s="35">
        <f>N11</f>
        <v>11211</v>
      </c>
      <c r="AT11" s="35">
        <f>COUNTIF(L139:L164,AS11)</f>
        <v>5</v>
      </c>
      <c r="AU11" s="35">
        <f>AT11/(AV4-AT25)</f>
        <v>0.22727272727272727</v>
      </c>
      <c r="AV11" s="35">
        <f>IF(AU11=0,0,(AU11*((LOG(AU11))/LOG(2))))</f>
        <v>-0.48579625539771243</v>
      </c>
    </row>
    <row r="12" spans="1:48" x14ac:dyDescent="0.3">
      <c r="A12" s="58">
        <v>12</v>
      </c>
      <c r="B12" s="58">
        <v>745</v>
      </c>
      <c r="C12" s="61">
        <v>13</v>
      </c>
      <c r="D12" s="58">
        <v>754</v>
      </c>
      <c r="E12" s="61">
        <v>24</v>
      </c>
      <c r="F12" s="58">
        <v>763</v>
      </c>
      <c r="G12" s="64">
        <v>14</v>
      </c>
      <c r="H12" s="64">
        <v>773</v>
      </c>
      <c r="I12" s="41">
        <v>13</v>
      </c>
      <c r="J12" s="41">
        <v>781</v>
      </c>
      <c r="K12" s="42">
        <v>0</v>
      </c>
      <c r="L12">
        <v>11211</v>
      </c>
      <c r="N12" s="35">
        <v>11212</v>
      </c>
      <c r="O12" s="35">
        <f>COUNTIF($L$7:$L$500,N12)</f>
        <v>8</v>
      </c>
      <c r="P12" s="35">
        <f>O12/$Q$4</f>
        <v>5.0632911392405063E-2</v>
      </c>
      <c r="Q12" s="35">
        <f>IF(P12=0,0,(P12*((LOG(P12))/LOG(2))))</f>
        <v>-0.21791294927479002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COUNTIF(L60:L85,AD12)</f>
        <v>2</v>
      </c>
      <c r="AF12" s="35">
        <f>AE12/(AG4-AE25)</f>
        <v>9.0909090909090912E-2</v>
      </c>
      <c r="AG12" s="35">
        <f>IF(AF12=0,0,(AF12*((LOG(AF12))/LOG(2))))</f>
        <v>-0.31449378351248153</v>
      </c>
      <c r="AI12" s="35">
        <f>N12</f>
        <v>11212</v>
      </c>
      <c r="AJ12" s="35">
        <f>COUNTIF(L86:L111,AI12)</f>
        <v>3</v>
      </c>
      <c r="AK12" s="35">
        <f>AJ12/(AL4-AJ25)</f>
        <v>0.14285714285714285</v>
      </c>
      <c r="AL12" s="35">
        <f>IF(AK12=0,0,(AK12*((LOG(AK12))/LOG(2))))</f>
        <v>-0.40105070315108626</v>
      </c>
      <c r="AN12" s="35">
        <f>N12</f>
        <v>11212</v>
      </c>
      <c r="AO12" s="35">
        <f>COUNTIF(L112:L138,AN12)</f>
        <v>3</v>
      </c>
      <c r="AP12" s="35">
        <f>AO12/(AQ4-AO25)</f>
        <v>0.13636363636363635</v>
      </c>
      <c r="AQ12" s="35">
        <f>IF(AP12=0,0,(AP12*((LOG(AP12))/LOG(2))))</f>
        <v>-0.39197306153401923</v>
      </c>
      <c r="AS12" s="35">
        <f>N12</f>
        <v>11212</v>
      </c>
      <c r="AT12" s="35">
        <f>COUNTIF(L139:L164,AS12)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879</v>
      </c>
      <c r="C13" s="61">
        <v>11</v>
      </c>
      <c r="D13" s="58">
        <v>889</v>
      </c>
      <c r="E13" s="61">
        <v>11</v>
      </c>
      <c r="F13" s="58">
        <v>899</v>
      </c>
      <c r="G13" s="64">
        <v>21</v>
      </c>
      <c r="H13" s="64">
        <v>906</v>
      </c>
      <c r="I13" s="41">
        <v>11</v>
      </c>
      <c r="J13" s="41">
        <v>916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COUNTIF(L139:L164,AS13)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1009</v>
      </c>
      <c r="C14" s="61">
        <v>11</v>
      </c>
      <c r="D14" s="58">
        <v>1019</v>
      </c>
      <c r="E14" s="61">
        <v>11</v>
      </c>
      <c r="F14" s="58">
        <v>1028</v>
      </c>
      <c r="G14" s="64">
        <v>21</v>
      </c>
      <c r="H14" s="64">
        <v>1039</v>
      </c>
      <c r="I14" s="41">
        <v>11</v>
      </c>
      <c r="J14" s="41">
        <v>1050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COUNTIF(L139:L164,AS14)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1148</v>
      </c>
      <c r="C15" s="61">
        <v>11</v>
      </c>
      <c r="D15" s="58">
        <v>1160</v>
      </c>
      <c r="E15" s="61">
        <v>22</v>
      </c>
      <c r="F15" s="58">
        <v>1170</v>
      </c>
      <c r="G15" s="64">
        <v>14</v>
      </c>
      <c r="H15" s="64">
        <v>1177</v>
      </c>
      <c r="I15" s="41">
        <v>13</v>
      </c>
      <c r="J15" s="41">
        <v>1186</v>
      </c>
      <c r="K15" s="42">
        <v>0</v>
      </c>
      <c r="L15">
        <v>21211</v>
      </c>
      <c r="N15" s="35">
        <v>12111</v>
      </c>
      <c r="O15" s="35">
        <f>COUNTIF($L$7:$L$500,N15)</f>
        <v>6</v>
      </c>
      <c r="P15" s="35">
        <f>O15/$Q$4</f>
        <v>3.7974683544303799E-2</v>
      </c>
      <c r="Q15" s="35">
        <f>IF(P15=0,0,(P15*((LOG(P15))/LOG(2))))</f>
        <v>-0.17919562965022584</v>
      </c>
      <c r="T15" s="35">
        <f>N15</f>
        <v>12111</v>
      </c>
      <c r="U15" s="35">
        <f>COUNTIF(L7:L32,T15)</f>
        <v>3</v>
      </c>
      <c r="V15" s="35">
        <f>U15/(W4-U25)</f>
        <v>0.15</v>
      </c>
      <c r="W15" s="35">
        <f>IF(V15=0,0,(V15*((LOG(V15))/LOG(2))))</f>
        <v>-0.41054483912493089</v>
      </c>
      <c r="Y15" s="35">
        <f>N15</f>
        <v>12111</v>
      </c>
      <c r="Z15" s="35">
        <f>COUNTIF(L33:L59,Y15)</f>
        <v>2</v>
      </c>
      <c r="AA15" s="35">
        <f>Z15/(AB4-Z25)</f>
        <v>9.5238095238095233E-2</v>
      </c>
      <c r="AB15" s="35">
        <f>IF(AA15=0,0,(AA15*((LOG(AA15))/LOG(2))))</f>
        <v>-0.32307784978845333</v>
      </c>
      <c r="AD15" s="35">
        <f>N15</f>
        <v>12111</v>
      </c>
      <c r="AE15" s="35">
        <f>COUNTIF(L60:L85,AD15)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COUNTIF(L86:L111,AI15)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COUNTIF(L112:L138,AN15)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COUNTIF(L139:L164,AS15)</f>
        <v>1</v>
      </c>
      <c r="AU15" s="35">
        <f>AT15/(AV4-AT25)</f>
        <v>4.5454545454545456E-2</v>
      </c>
      <c r="AV15" s="35">
        <f>IF(AU15=0,0,(AU15*((LOG(AU15))/LOG(2))))</f>
        <v>-0.20270143721078623</v>
      </c>
    </row>
    <row r="16" spans="1:48" x14ac:dyDescent="0.3">
      <c r="A16" s="58">
        <v>21</v>
      </c>
      <c r="B16" s="58">
        <v>1290</v>
      </c>
      <c r="C16" s="61">
        <v>11</v>
      </c>
      <c r="D16" s="58">
        <v>1299</v>
      </c>
      <c r="E16" s="61">
        <v>22</v>
      </c>
      <c r="F16" s="58">
        <v>1308</v>
      </c>
      <c r="G16" s="64">
        <v>14</v>
      </c>
      <c r="H16" s="64">
        <v>1317</v>
      </c>
      <c r="I16" s="41">
        <v>13</v>
      </c>
      <c r="J16" s="41">
        <v>1325</v>
      </c>
      <c r="K16" s="42">
        <v>0</v>
      </c>
      <c r="L16">
        <v>21211</v>
      </c>
      <c r="N16" s="35">
        <v>12112</v>
      </c>
      <c r="O16" s="35">
        <f>COUNTIF($L$7:$L$500,N16)</f>
        <v>1</v>
      </c>
      <c r="P16" s="35">
        <f>O16/$Q$4</f>
        <v>6.3291139240506328E-3</v>
      </c>
      <c r="Q16" s="35">
        <f>IF(P16=0,0,(P16*((LOG(P16))/LOG(2))))</f>
        <v>-4.6226460431500652E-2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COUNTIF(L86:L111,AI16)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COUNTIF(L112:L138,AN16)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COUNTIF(L139:L164,AS16)</f>
        <v>1</v>
      </c>
      <c r="AU16" s="35">
        <f>AT16/(AV4-AT25)</f>
        <v>4.5454545454545456E-2</v>
      </c>
      <c r="AV16" s="35">
        <f>IF(AU16=0,0,(AU16*((LOG(AU16))/LOG(2))))</f>
        <v>-0.20270143721078623</v>
      </c>
    </row>
    <row r="17" spans="1:48" x14ac:dyDescent="0.3">
      <c r="A17" s="58">
        <v>21</v>
      </c>
      <c r="B17" s="58">
        <v>1422</v>
      </c>
      <c r="C17" s="61">
        <v>11</v>
      </c>
      <c r="D17" s="58">
        <v>1432</v>
      </c>
      <c r="E17" s="61">
        <v>22</v>
      </c>
      <c r="F17" s="58">
        <v>1441</v>
      </c>
      <c r="G17" s="64">
        <v>14</v>
      </c>
      <c r="H17" s="64">
        <v>1460</v>
      </c>
      <c r="I17" s="41">
        <v>13</v>
      </c>
      <c r="J17" s="41">
        <v>1469</v>
      </c>
      <c r="K17" s="42">
        <v>0</v>
      </c>
      <c r="L17">
        <v>21211</v>
      </c>
      <c r="N17" s="35">
        <v>12121</v>
      </c>
      <c r="O17" s="35">
        <f>COUNTIF($L$7:$L$500,N17)</f>
        <v>11</v>
      </c>
      <c r="P17" s="35">
        <f>O17/$Q$4</f>
        <v>6.9620253164556958E-2</v>
      </c>
      <c r="Q17" s="35">
        <f>IF(P17=0,0,(P17*((LOG(P17))/LOG(2))))</f>
        <v>-0.26764455965150541</v>
      </c>
      <c r="T17" s="35">
        <f>N17</f>
        <v>12121</v>
      </c>
      <c r="U17" s="35">
        <f>COUNTIF(L7:L32,T17)</f>
        <v>1</v>
      </c>
      <c r="V17" s="35">
        <f>U17/(W4-U25)</f>
        <v>0.05</v>
      </c>
      <c r="W17" s="35">
        <f>IF(V17=0,0,(V17*((LOG(V17))/LOG(2))))</f>
        <v>-0.21609640474436814</v>
      </c>
      <c r="Y17" s="35">
        <f>N17</f>
        <v>12121</v>
      </c>
      <c r="Z17" s="35">
        <f>COUNTIF(L33:L59,Y17)</f>
        <v>3</v>
      </c>
      <c r="AA17" s="35">
        <f>Z17/(AB4-Z25)</f>
        <v>0.14285714285714285</v>
      </c>
      <c r="AB17" s="35">
        <f>IF(AA17=0,0,(AA17*((LOG(AA17))/LOG(2))))</f>
        <v>-0.40105070315108626</v>
      </c>
      <c r="AD17" s="35">
        <f>N17</f>
        <v>12121</v>
      </c>
      <c r="AE17" s="35">
        <f>COUNTIF(L60:L85,AD17)</f>
        <v>2</v>
      </c>
      <c r="AF17" s="35">
        <f>AE17/(AG4-AE25)</f>
        <v>9.0909090909090912E-2</v>
      </c>
      <c r="AG17" s="35">
        <f>IF(AF17=0,0,(AF17*((LOG(AF17))/LOG(2))))</f>
        <v>-0.31449378351248153</v>
      </c>
      <c r="AI17" s="35">
        <f>N17</f>
        <v>12121</v>
      </c>
      <c r="AJ17" s="35">
        <f>COUNTIF(L86:L111,AI17)</f>
        <v>3</v>
      </c>
      <c r="AK17" s="35">
        <f>AJ17/(AL4-AJ25)</f>
        <v>0.14285714285714285</v>
      </c>
      <c r="AL17" s="35">
        <f>IF(AK17=0,0,(AK17*((LOG(AK17))/LOG(2))))</f>
        <v>-0.40105070315108626</v>
      </c>
      <c r="AN17" s="35">
        <f>N17</f>
        <v>12121</v>
      </c>
      <c r="AO17" s="35">
        <f>COUNTIF(L112:L138,AN17)</f>
        <v>2</v>
      </c>
      <c r="AP17" s="35">
        <f>AO17/(AQ4-AO25)</f>
        <v>9.0909090909090912E-2</v>
      </c>
      <c r="AQ17" s="35">
        <f>IF(AP17=0,0,(AP17*((LOG(AP17))/LOG(2))))</f>
        <v>-0.31449378351248153</v>
      </c>
      <c r="AS17" s="35">
        <f>N17</f>
        <v>12121</v>
      </c>
      <c r="AT17" s="35">
        <f>COUNTIF(L139:L164,AS17)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1576</v>
      </c>
      <c r="C18" s="61">
        <v>13</v>
      </c>
      <c r="D18" s="58">
        <v>1585</v>
      </c>
      <c r="E18" s="61">
        <v>13</v>
      </c>
      <c r="F18" s="58">
        <v>1593</v>
      </c>
      <c r="G18" s="64">
        <v>14</v>
      </c>
      <c r="H18" s="64">
        <v>1615</v>
      </c>
      <c r="I18" s="41">
        <v>13</v>
      </c>
      <c r="J18" s="41">
        <v>1640</v>
      </c>
      <c r="K18" s="51">
        <v>1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COUNTIF(L112:L138,AN18)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COUNTIF(L139:L164,AS18)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1730</v>
      </c>
      <c r="C19" s="61">
        <v>11</v>
      </c>
      <c r="D19" s="58">
        <v>1740</v>
      </c>
      <c r="E19" s="61">
        <v>11</v>
      </c>
      <c r="F19" s="58">
        <v>1749</v>
      </c>
      <c r="G19" s="64">
        <v>12</v>
      </c>
      <c r="H19" s="64">
        <v>1754</v>
      </c>
      <c r="I19" s="41">
        <v>24</v>
      </c>
      <c r="J19" s="41">
        <v>1763</v>
      </c>
      <c r="K19" s="42">
        <v>0</v>
      </c>
      <c r="L19">
        <v>21112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COUNTIF(L86:L111,AI19)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COUNTIF(L112:L138,AN19)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COUNTIF(L139:L164,AS19)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1861</v>
      </c>
      <c r="C20" s="61">
        <v>11</v>
      </c>
      <c r="D20" s="58">
        <v>1872</v>
      </c>
      <c r="E20" s="61">
        <v>22</v>
      </c>
      <c r="F20" s="58">
        <v>1889</v>
      </c>
      <c r="G20" s="64">
        <v>14</v>
      </c>
      <c r="H20" s="64">
        <v>1898</v>
      </c>
      <c r="I20" s="41">
        <v>13</v>
      </c>
      <c r="J20" s="41">
        <v>1906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COUNTIF(L86:L111,AI20)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COUNTIF(L112:L138,AN20)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COUNTIF(L139:L164,AS20)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2004</v>
      </c>
      <c r="C21" s="61">
        <v>11</v>
      </c>
      <c r="D21" s="58">
        <v>2014</v>
      </c>
      <c r="E21" s="61">
        <v>22</v>
      </c>
      <c r="F21" s="58">
        <v>2022</v>
      </c>
      <c r="G21" s="64">
        <v>14</v>
      </c>
      <c r="H21" s="64">
        <v>2041</v>
      </c>
      <c r="I21" s="41">
        <v>24</v>
      </c>
      <c r="J21" s="41">
        <v>2055</v>
      </c>
      <c r="K21" s="42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COUNTIF(L112:L138,AN21)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COUNTIF(L139:L164,AS21)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2154</v>
      </c>
      <c r="C22" s="61">
        <v>11</v>
      </c>
      <c r="D22" s="58">
        <v>2168</v>
      </c>
      <c r="E22" s="61">
        <v>22</v>
      </c>
      <c r="F22" s="58">
        <v>2176</v>
      </c>
      <c r="G22" s="64">
        <v>14</v>
      </c>
      <c r="H22" s="64">
        <v>2185</v>
      </c>
      <c r="I22" s="41">
        <v>24</v>
      </c>
      <c r="J22" s="41">
        <v>2196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COUNTIF(L139:L164,AS22)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2311</v>
      </c>
      <c r="C23" s="61">
        <v>24</v>
      </c>
      <c r="D23" s="58">
        <v>2319</v>
      </c>
      <c r="E23" s="61">
        <v>13</v>
      </c>
      <c r="F23" s="58">
        <v>2328</v>
      </c>
      <c r="G23" s="64">
        <v>14</v>
      </c>
      <c r="H23" s="64">
        <v>2335</v>
      </c>
      <c r="I23" s="41">
        <v>13</v>
      </c>
      <c r="J23" s="41">
        <v>2344</v>
      </c>
      <c r="K23" s="42">
        <v>0</v>
      </c>
      <c r="L23">
        <v>12111</v>
      </c>
      <c r="N23" s="35">
        <v>21111</v>
      </c>
      <c r="O23" s="35">
        <f>COUNTIF($L$7:$L$500,N23)</f>
        <v>10</v>
      </c>
      <c r="P23" s="35">
        <f>O23/$Q$4</f>
        <v>6.3291139240506333E-2</v>
      </c>
      <c r="Q23" s="35">
        <f>IF(P23=0,0,(P23*((LOG(P23))/LOG(2))))</f>
        <v>-0.25201599071454056</v>
      </c>
      <c r="T23" s="35">
        <f>N23</f>
        <v>21111</v>
      </c>
      <c r="U23" s="35">
        <f>COUNTIF(L7:L32,T23)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COUNTIF(L33:L59,Y23)</f>
        <v>1</v>
      </c>
      <c r="AA23" s="35">
        <f>Z23/(AB4-Z25)</f>
        <v>4.7619047619047616E-2</v>
      </c>
      <c r="AB23" s="35">
        <f>IF(AA23=0,0,(AA23*((LOG(AA23))/LOG(2))))</f>
        <v>-0.20915797251327431</v>
      </c>
      <c r="AD23" s="35">
        <f>N23</f>
        <v>21111</v>
      </c>
      <c r="AE23" s="35">
        <f>COUNTIF(L60:L85,AD23)</f>
        <v>5</v>
      </c>
      <c r="AF23" s="35">
        <f>AE23/(AG4-AE25)</f>
        <v>0.22727272727272727</v>
      </c>
      <c r="AG23" s="35">
        <f>IF(AF23=0,0,(AF23*((LOG(AF23))/LOG(2))))</f>
        <v>-0.48579625539771243</v>
      </c>
      <c r="AI23" s="35">
        <f>N23</f>
        <v>21111</v>
      </c>
      <c r="AJ23" s="35">
        <f>COUNTIF(L86:L111,AI23)</f>
        <v>3</v>
      </c>
      <c r="AK23" s="35">
        <f>AJ23/(AL4-AJ25)</f>
        <v>0.14285714285714285</v>
      </c>
      <c r="AL23" s="35">
        <f>IF(AK23=0,0,(AK23*((LOG(AK23))/LOG(2))))</f>
        <v>-0.40105070315108626</v>
      </c>
      <c r="AN23" s="35">
        <f>N23</f>
        <v>21111</v>
      </c>
      <c r="AO23" s="35">
        <f>COUNTIF(L112:L138,AN23)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COUNTIF(L139:L164,AS23)</f>
        <v>1</v>
      </c>
      <c r="AU23" s="35">
        <f>AT23/(AV4-AT25)</f>
        <v>4.5454545454545456E-2</v>
      </c>
      <c r="AV23" s="35">
        <f>IF(AU23=0,0,(AU23*((LOG(AU23))/LOG(2))))</f>
        <v>-0.20270143721078623</v>
      </c>
    </row>
    <row r="24" spans="1:48" x14ac:dyDescent="0.3">
      <c r="A24" s="58">
        <v>21</v>
      </c>
      <c r="B24" s="58">
        <v>2440</v>
      </c>
      <c r="C24" s="61">
        <v>11</v>
      </c>
      <c r="D24" s="58">
        <v>2451</v>
      </c>
      <c r="E24" s="61">
        <v>22</v>
      </c>
      <c r="F24" s="58">
        <v>2461</v>
      </c>
      <c r="G24" s="64">
        <v>14</v>
      </c>
      <c r="H24" s="64">
        <v>2470</v>
      </c>
      <c r="I24" s="41">
        <v>13</v>
      </c>
      <c r="J24" s="41">
        <v>2480</v>
      </c>
      <c r="K24" s="42">
        <v>0</v>
      </c>
      <c r="L24">
        <v>21211</v>
      </c>
      <c r="N24" s="35">
        <v>21112</v>
      </c>
      <c r="O24" s="35">
        <f>COUNTIF($L$7:$L$500,N24)</f>
        <v>5</v>
      </c>
      <c r="P24" s="35">
        <f>O24/$Q$4</f>
        <v>3.1645569620253167E-2</v>
      </c>
      <c r="Q24" s="35">
        <f>IF(P24=0,0,(P24*((LOG(P24))/LOG(2))))</f>
        <v>-0.15765356497752345</v>
      </c>
      <c r="T24" s="35">
        <f>N24</f>
        <v>21112</v>
      </c>
      <c r="U24" s="35">
        <f>COUNTIF(L7:L32,T24)</f>
        <v>1</v>
      </c>
      <c r="V24" s="35">
        <f>U24/(W4-U25)</f>
        <v>0.05</v>
      </c>
      <c r="W24" s="35">
        <f>IF(V24=0,0,(V24*((LOG(V24))/LOG(2))))</f>
        <v>-0.21609640474436814</v>
      </c>
      <c r="Y24" s="35">
        <f>N24</f>
        <v>21112</v>
      </c>
      <c r="Z24" s="35">
        <f>COUNTIF(L33:L59,Y24)</f>
        <v>2</v>
      </c>
      <c r="AA24" s="35">
        <f>Z24/(AB4-Z25)</f>
        <v>9.5238095238095233E-2</v>
      </c>
      <c r="AB24" s="35">
        <f>IF(AA24=0,0,(AA24*((LOG(AA24))/LOG(2))))</f>
        <v>-0.32307784978845333</v>
      </c>
      <c r="AD24" s="35">
        <f>N24</f>
        <v>21112</v>
      </c>
      <c r="AE24" s="35">
        <f>COUNTIF(L60:L85,AD24)</f>
        <v>1</v>
      </c>
      <c r="AF24" s="35">
        <f>AE24/(AG4-AE25)</f>
        <v>4.5454545454545456E-2</v>
      </c>
      <c r="AG24" s="35">
        <f>IF(AF24=0,0,(AF24*((LOG(AF24))/LOG(2))))</f>
        <v>-0.20270143721078623</v>
      </c>
      <c r="AI24" s="35">
        <f>N24</f>
        <v>21112</v>
      </c>
      <c r="AJ24" s="35">
        <f>COUNTIF(L86:L111,AI24)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COUNTIF(L112:L138,AN24)</f>
        <v>1</v>
      </c>
      <c r="AP24" s="35">
        <f>AO24/(AQ4-AO25)</f>
        <v>4.5454545454545456E-2</v>
      </c>
      <c r="AQ24" s="35">
        <f>IF(AP24=0,0,(AP24*((LOG(AP24))/LOG(2))))</f>
        <v>-0.20270143721078623</v>
      </c>
      <c r="AS24" s="35">
        <f>N24</f>
        <v>21112</v>
      </c>
      <c r="AT24" s="35">
        <f>COUNTIF(L139:L164,AS24)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2575</v>
      </c>
      <c r="C25" s="61">
        <v>11</v>
      </c>
      <c r="D25" s="58">
        <v>2585</v>
      </c>
      <c r="E25" s="61">
        <v>11</v>
      </c>
      <c r="F25" s="58">
        <v>2594</v>
      </c>
      <c r="G25" s="64">
        <v>21</v>
      </c>
      <c r="H25" s="64">
        <v>2603</v>
      </c>
      <c r="I25" s="41">
        <v>11</v>
      </c>
      <c r="J25" s="41">
        <v>2610</v>
      </c>
      <c r="K25" s="42">
        <v>1</v>
      </c>
      <c r="L25">
        <v>21121</v>
      </c>
      <c r="N25" s="35">
        <v>21121</v>
      </c>
      <c r="O25" s="35">
        <f>COUNTIF($L$7:$L$500,N25)</f>
        <v>30</v>
      </c>
      <c r="P25" s="35">
        <f>O25/$Q$4</f>
        <v>0.189873417721519</v>
      </c>
      <c r="Q25" s="35">
        <f>IF(P25=0,0,(P25*((LOG(P25))/LOG(2))))</f>
        <v>-0.45510572517125025</v>
      </c>
      <c r="T25" s="35">
        <f>N25</f>
        <v>21121</v>
      </c>
      <c r="U25" s="35">
        <f>COUNTIF(L7:L32,T25)</f>
        <v>6</v>
      </c>
      <c r="V25" s="55"/>
      <c r="W25" s="56"/>
      <c r="Y25" s="35">
        <f>N25</f>
        <v>21121</v>
      </c>
      <c r="Z25" s="35">
        <f>COUNTIF(L33:L59,Y25)</f>
        <v>6</v>
      </c>
      <c r="AA25" s="55"/>
      <c r="AB25" s="56"/>
      <c r="AD25" s="35">
        <f>N25</f>
        <v>21121</v>
      </c>
      <c r="AE25" s="35">
        <f>COUNTIF(L60:L85,AD25)</f>
        <v>4</v>
      </c>
      <c r="AF25" s="55"/>
      <c r="AG25" s="56"/>
      <c r="AI25" s="35">
        <f>N25</f>
        <v>21121</v>
      </c>
      <c r="AJ25" s="35">
        <f>COUNTIF(L86:L111,AI25)</f>
        <v>5</v>
      </c>
      <c r="AK25" s="55"/>
      <c r="AL25" s="56"/>
      <c r="AN25" s="35">
        <f>N25</f>
        <v>21121</v>
      </c>
      <c r="AO25" s="35">
        <f>COUNTIF(L112:L138,AN25)</f>
        <v>5</v>
      </c>
      <c r="AP25" s="55"/>
      <c r="AQ25" s="56"/>
      <c r="AS25" s="35">
        <f>N25</f>
        <v>21121</v>
      </c>
      <c r="AT25" s="35">
        <f>COUNTIF(L139:L164,AS25)</f>
        <v>4</v>
      </c>
      <c r="AU25" s="55"/>
      <c r="AV25" s="56"/>
    </row>
    <row r="26" spans="1:48" x14ac:dyDescent="0.3">
      <c r="A26" s="58">
        <v>21</v>
      </c>
      <c r="B26" s="58">
        <v>2706</v>
      </c>
      <c r="C26" s="61">
        <v>11</v>
      </c>
      <c r="D26" s="58">
        <v>2716</v>
      </c>
      <c r="E26" s="61">
        <v>11</v>
      </c>
      <c r="F26" s="58">
        <v>2725</v>
      </c>
      <c r="G26" s="64">
        <v>21</v>
      </c>
      <c r="H26" s="64">
        <v>2739</v>
      </c>
      <c r="I26" s="41">
        <v>11</v>
      </c>
      <c r="J26" s="41">
        <v>2760</v>
      </c>
      <c r="K26" s="42">
        <v>1</v>
      </c>
      <c r="L26">
        <v>21121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COUNTIF(L139:L164,AS26)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2853</v>
      </c>
      <c r="C27" s="61">
        <v>13</v>
      </c>
      <c r="D27" s="58">
        <v>2863</v>
      </c>
      <c r="E27" s="61">
        <v>24</v>
      </c>
      <c r="F27" s="58">
        <v>2874</v>
      </c>
      <c r="G27" s="64">
        <v>14</v>
      </c>
      <c r="H27" s="64">
        <v>2884</v>
      </c>
      <c r="I27" s="41">
        <v>13</v>
      </c>
      <c r="J27" s="41">
        <v>2893</v>
      </c>
      <c r="K27" s="42">
        <v>0</v>
      </c>
      <c r="L27">
        <v>11211</v>
      </c>
      <c r="N27" s="35">
        <v>21211</v>
      </c>
      <c r="O27" s="35">
        <f>COUNTIF($L$7:$L$500,N27)</f>
        <v>25</v>
      </c>
      <c r="P27" s="35">
        <f>O27/$Q$4</f>
        <v>0.15822784810126583</v>
      </c>
      <c r="Q27" s="35">
        <f>IF(P27=0,0,(P27*((LOG(P27))/LOG(2))))</f>
        <v>-0.42087413898771814</v>
      </c>
      <c r="T27" s="35">
        <f>N27</f>
        <v>21211</v>
      </c>
      <c r="U27" s="35">
        <f>COUNTIF(L7:L32,T27)</f>
        <v>6</v>
      </c>
      <c r="V27" s="35">
        <f>U27/(W4-U25)</f>
        <v>0.3</v>
      </c>
      <c r="W27" s="35">
        <f>IF(V27=0,0,(V27*((LOG(V27))/LOG(2))))</f>
        <v>-0.52108967824986185</v>
      </c>
      <c r="Y27" s="35">
        <f>N27</f>
        <v>21211</v>
      </c>
      <c r="Z27" s="35">
        <f>COUNTIF(L33:L59,Y27)</f>
        <v>4</v>
      </c>
      <c r="AA27" s="35">
        <f>Z27/(AB4-Z25)</f>
        <v>0.19047619047619047</v>
      </c>
      <c r="AB27" s="35">
        <f>IF(AA27=0,0,(AA27*((LOG(AA27))/LOG(2))))</f>
        <v>-0.4556795091007162</v>
      </c>
      <c r="AD27" s="35">
        <f>N27</f>
        <v>21211</v>
      </c>
      <c r="AE27" s="35">
        <f>COUNTIF(L60:L85,AD27)</f>
        <v>5</v>
      </c>
      <c r="AF27" s="35">
        <f>AE27/(AG4-AE25)</f>
        <v>0.22727272727272727</v>
      </c>
      <c r="AG27" s="35">
        <f>IF(AF27=0,0,(AF27*((LOG(AF27))/LOG(2))))</f>
        <v>-0.48579625539771243</v>
      </c>
      <c r="AI27" s="35">
        <f>N27</f>
        <v>21211</v>
      </c>
      <c r="AJ27" s="35">
        <f>COUNTIF(L86:L111,AI27)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COUNTIF(L112:L138,AN27)</f>
        <v>5</v>
      </c>
      <c r="AP27" s="35">
        <f>AO27/(AQ4-AO25)</f>
        <v>0.22727272727272727</v>
      </c>
      <c r="AQ27" s="35">
        <f>IF(AP27=0,0,(AP27*((LOG(AP27))/LOG(2))))</f>
        <v>-0.48579625539771243</v>
      </c>
      <c r="AS27" s="35">
        <f>N27</f>
        <v>21211</v>
      </c>
      <c r="AT27" s="35">
        <f>COUNTIF(L139:L164,AS27)</f>
        <v>5</v>
      </c>
      <c r="AU27" s="35">
        <f>AT27/(AV4-AT25)</f>
        <v>0.22727272727272727</v>
      </c>
      <c r="AV27" s="35">
        <f>IF(AU27=0,0,(AU27*((LOG(AU27))/LOG(2))))</f>
        <v>-0.48579625539771243</v>
      </c>
    </row>
    <row r="28" spans="1:48" x14ac:dyDescent="0.3">
      <c r="A28" s="58">
        <v>21</v>
      </c>
      <c r="B28" s="58">
        <v>2997</v>
      </c>
      <c r="C28" s="61">
        <v>11</v>
      </c>
      <c r="D28" s="58">
        <v>3006</v>
      </c>
      <c r="E28" s="61">
        <v>22</v>
      </c>
      <c r="F28" s="58">
        <v>3015</v>
      </c>
      <c r="G28" s="64">
        <v>14</v>
      </c>
      <c r="H28" s="64">
        <v>3025</v>
      </c>
      <c r="I28" s="41">
        <v>13</v>
      </c>
      <c r="J28" s="41">
        <v>3033</v>
      </c>
      <c r="K28" s="42">
        <v>0</v>
      </c>
      <c r="L28">
        <v>21211</v>
      </c>
      <c r="N28" s="35">
        <v>21212</v>
      </c>
      <c r="O28" s="35">
        <f>COUNTIF($L$7:$L$500,N28)</f>
        <v>14</v>
      </c>
      <c r="P28" s="35">
        <f>O28/$Q$4</f>
        <v>8.8607594936708861E-2</v>
      </c>
      <c r="Q28" s="35">
        <f>IF(P28=0,0,(P28*((LOG(P28))/LOG(2))))</f>
        <v>-0.30980988332704423</v>
      </c>
      <c r="T28" s="35">
        <f>N28</f>
        <v>21212</v>
      </c>
      <c r="U28" s="35">
        <f>COUNTIF(L7:L32,T28)</f>
        <v>3</v>
      </c>
      <c r="V28" s="35">
        <f>U28/(W4-U25)</f>
        <v>0.15</v>
      </c>
      <c r="W28" s="35">
        <f>IF(V28=0,0,(V28*((LOG(V28))/LOG(2))))</f>
        <v>-0.41054483912493089</v>
      </c>
      <c r="Y28" s="35">
        <f>N28</f>
        <v>21212</v>
      </c>
      <c r="Z28" s="35">
        <f>COUNTIF(L33:L59,Y28)</f>
        <v>1</v>
      </c>
      <c r="AA28" s="35">
        <f>Z28/(AB4-Z25)</f>
        <v>4.7619047619047616E-2</v>
      </c>
      <c r="AB28" s="35">
        <f>IF(AA28=0,0,(AA28*((LOG(AA28))/LOG(2))))</f>
        <v>-0.20915797251327431</v>
      </c>
      <c r="AD28" s="35">
        <f>N28</f>
        <v>21212</v>
      </c>
      <c r="AE28" s="35">
        <f>COUNTIF(L60:L85,AD28)</f>
        <v>2</v>
      </c>
      <c r="AF28" s="35">
        <f>AE28/(AG4-AE25)</f>
        <v>9.0909090909090912E-2</v>
      </c>
      <c r="AG28" s="35">
        <f>IF(AF28=0,0,(AF28*((LOG(AF28))/LOG(2))))</f>
        <v>-0.31449378351248153</v>
      </c>
      <c r="AI28" s="35">
        <f>N28</f>
        <v>21212</v>
      </c>
      <c r="AJ28" s="35">
        <f>COUNTIF(L86:L111,AI28)</f>
        <v>3</v>
      </c>
      <c r="AK28" s="35">
        <f>AJ28/(AL4-AJ25)</f>
        <v>0.14285714285714285</v>
      </c>
      <c r="AL28" s="35">
        <f>IF(AK28=0,0,(AK28*((LOG(AK28))/LOG(2))))</f>
        <v>-0.40105070315108626</v>
      </c>
      <c r="AN28" s="35">
        <f>N28</f>
        <v>21212</v>
      </c>
      <c r="AO28" s="35">
        <f>COUNTIF(L112:L138,AN28)</f>
        <v>2</v>
      </c>
      <c r="AP28" s="35">
        <f>AO28/(AQ4-AO25)</f>
        <v>9.0909090909090912E-2</v>
      </c>
      <c r="AQ28" s="35">
        <f>IF(AP28=0,0,(AP28*((LOG(AP28))/LOG(2))))</f>
        <v>-0.31449378351248153</v>
      </c>
      <c r="AS28" s="35">
        <f>N28</f>
        <v>21212</v>
      </c>
      <c r="AT28" s="35">
        <f>COUNTIF(L139:L164,AS28)</f>
        <v>3</v>
      </c>
      <c r="AU28" s="35">
        <f>AT28/(AV4-AT25)</f>
        <v>0.13636363636363635</v>
      </c>
      <c r="AV28" s="35">
        <f>IF(AU28=0,0,(AU28*((LOG(AU28))/LOG(2))))</f>
        <v>-0.39197306153401923</v>
      </c>
    </row>
    <row r="29" spans="1:48" x14ac:dyDescent="0.3">
      <c r="A29" s="58">
        <v>21</v>
      </c>
      <c r="B29" s="58">
        <v>3128</v>
      </c>
      <c r="C29" s="61">
        <v>11</v>
      </c>
      <c r="D29" s="58">
        <v>3137</v>
      </c>
      <c r="E29" s="61">
        <v>11</v>
      </c>
      <c r="F29" s="58">
        <v>3147</v>
      </c>
      <c r="G29" s="64">
        <v>21</v>
      </c>
      <c r="H29" s="64">
        <v>3155</v>
      </c>
      <c r="I29" s="41">
        <v>11</v>
      </c>
      <c r="J29" s="41">
        <v>3164</v>
      </c>
      <c r="K29" s="42">
        <v>1</v>
      </c>
      <c r="L29">
        <v>21121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COUNTIF(L86:L111,AI29)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COUNTIF(L112:L138,AN29)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COUNTIF(L139:L164,AS29)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3268</v>
      </c>
      <c r="C30" s="61">
        <v>13</v>
      </c>
      <c r="D30" s="58">
        <v>3277</v>
      </c>
      <c r="E30" s="61">
        <v>24</v>
      </c>
      <c r="F30" s="58">
        <v>3285</v>
      </c>
      <c r="G30" s="64">
        <v>14</v>
      </c>
      <c r="H30" s="64">
        <v>3294</v>
      </c>
      <c r="I30" s="41">
        <v>13</v>
      </c>
      <c r="J30" s="41">
        <v>3302</v>
      </c>
      <c r="K30" s="42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COUNTIF(L139:L164,AS30)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3415</v>
      </c>
      <c r="C31" s="61">
        <v>24</v>
      </c>
      <c r="D31" s="58">
        <v>3424</v>
      </c>
      <c r="E31" s="61">
        <v>13</v>
      </c>
      <c r="F31" s="58">
        <v>3451</v>
      </c>
      <c r="G31" s="64">
        <v>14</v>
      </c>
      <c r="H31" s="64">
        <v>3459</v>
      </c>
      <c r="I31" s="41">
        <v>13</v>
      </c>
      <c r="J31" s="41">
        <v>3468</v>
      </c>
      <c r="K31" s="42">
        <v>0</v>
      </c>
      <c r="L31">
        <v>12111</v>
      </c>
      <c r="N31" s="35">
        <v>22111</v>
      </c>
      <c r="O31" s="35">
        <f>COUNTIF($L$7:$L$500,N31)</f>
        <v>3</v>
      </c>
      <c r="P31" s="35">
        <f>O31/$Q$4</f>
        <v>1.8987341772151899E-2</v>
      </c>
      <c r="Q31" s="35">
        <f>IF(P31=0,0,(P31*((LOG(P31))/LOG(2))))</f>
        <v>-0.10858515659726482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COUNTIF(L33:L59,Y31)</f>
        <v>1</v>
      </c>
      <c r="AA31" s="35">
        <f>Z31/(AB4-Z25)</f>
        <v>4.7619047619047616E-2</v>
      </c>
      <c r="AB31" s="35">
        <f>IF(AA31=0,0,(AA31*((LOG(AA31))/LOG(2))))</f>
        <v>-0.20915797251327431</v>
      </c>
      <c r="AD31" s="35">
        <f>N31</f>
        <v>22111</v>
      </c>
      <c r="AE31" s="35">
        <f>COUNTIF(L60:L85,AD31)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COUNTIF(L86:L111,AI31)</f>
        <v>1</v>
      </c>
      <c r="AK31" s="35">
        <f>AJ31/(AL4-AJ25)</f>
        <v>4.7619047619047616E-2</v>
      </c>
      <c r="AL31" s="35">
        <f>IF(AK31=0,0,(AK31*((LOG(AK31))/LOG(2))))</f>
        <v>-0.20915797251327431</v>
      </c>
      <c r="AN31" s="35">
        <f>N31</f>
        <v>22111</v>
      </c>
      <c r="AO31" s="35">
        <f>COUNTIF(L112:L138,AN31)</f>
        <v>1</v>
      </c>
      <c r="AP31" s="35">
        <f>AO31/(AQ4-AO25)</f>
        <v>4.5454545454545456E-2</v>
      </c>
      <c r="AQ31" s="35">
        <f>IF(AP31=0,0,(AP31*((LOG(AP31))/LOG(2))))</f>
        <v>-0.20270143721078623</v>
      </c>
      <c r="AS31" s="35">
        <f>N31</f>
        <v>22111</v>
      </c>
      <c r="AT31" s="35">
        <f>COUNTIF(L139:L164,AS31)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3581</v>
      </c>
      <c r="C32" s="61">
        <v>24</v>
      </c>
      <c r="D32" s="58">
        <v>3590</v>
      </c>
      <c r="E32" s="61">
        <v>13</v>
      </c>
      <c r="F32" s="58">
        <v>3600</v>
      </c>
      <c r="G32" s="64">
        <v>23</v>
      </c>
      <c r="H32" s="64">
        <v>3610</v>
      </c>
      <c r="I32" s="41">
        <v>13</v>
      </c>
      <c r="J32" s="41">
        <v>3628</v>
      </c>
      <c r="K32" s="42">
        <v>0</v>
      </c>
      <c r="L32">
        <v>12121</v>
      </c>
      <c r="N32" s="35">
        <v>22112</v>
      </c>
      <c r="O32" s="35">
        <f>COUNTIF($L$7:$L$500,N32)</f>
        <v>3</v>
      </c>
      <c r="P32" s="35">
        <f>O32/$Q$4</f>
        <v>1.8987341772151899E-2</v>
      </c>
      <c r="Q32" s="35">
        <f>IF(P32=0,0,(P32*((LOG(P32))/LOG(2))))</f>
        <v>-0.10858515659726482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COUNTIF(L33:L59,Y32)</f>
        <v>1</v>
      </c>
      <c r="AA32" s="35">
        <f>Z32/(AB4-Z25)</f>
        <v>4.7619047619047616E-2</v>
      </c>
      <c r="AB32" s="35">
        <f>IF(AA32=0,0,(AA32*((LOG(AA32))/LOG(2))))</f>
        <v>-0.20915797251327431</v>
      </c>
      <c r="AD32" s="35">
        <f>N32</f>
        <v>22112</v>
      </c>
      <c r="AE32" s="35">
        <f>COUNTIF(L60:L85,AD32)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COUNTIF(L86:L111,AI32)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COUNTIF(L112:L138,AN32)</f>
        <v>2</v>
      </c>
      <c r="AP32" s="35">
        <f>AO32/(AQ4-AO25)</f>
        <v>9.0909090909090912E-2</v>
      </c>
      <c r="AQ32" s="35">
        <f>IF(AP32=0,0,(AP32*((LOG(AP32))/LOG(2))))</f>
        <v>-0.31449378351248153</v>
      </c>
      <c r="AS32" s="35">
        <f>N32</f>
        <v>22112</v>
      </c>
      <c r="AT32" s="35">
        <f>COUNTIF(L139:L164,AS32)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3752</v>
      </c>
      <c r="C33" s="62">
        <v>24</v>
      </c>
      <c r="D33" s="59">
        <v>3761</v>
      </c>
      <c r="E33" s="62">
        <v>13</v>
      </c>
      <c r="F33" s="59">
        <v>3770</v>
      </c>
      <c r="G33" s="65">
        <v>23</v>
      </c>
      <c r="H33" s="65">
        <v>3780</v>
      </c>
      <c r="I33" s="40">
        <v>13</v>
      </c>
      <c r="J33" s="40">
        <v>3789</v>
      </c>
      <c r="K33" s="50">
        <v>0</v>
      </c>
      <c r="L33">
        <v>12121</v>
      </c>
      <c r="N33" s="35">
        <v>22121</v>
      </c>
      <c r="O33" s="35">
        <f>COUNTIF($L$7:$L$500,N33)</f>
        <v>6</v>
      </c>
      <c r="P33" s="35">
        <f>O33/$Q$4</f>
        <v>3.7974683544303799E-2</v>
      </c>
      <c r="Q33" s="35">
        <f>IF(P33=0,0,(P33*((LOG(P33))/LOG(2))))</f>
        <v>-0.17919562965022584</v>
      </c>
      <c r="T33" s="35">
        <f>N33</f>
        <v>22121</v>
      </c>
      <c r="U33" s="35">
        <f>COUNTIF(L7:L32,T33)</f>
        <v>1</v>
      </c>
      <c r="V33" s="35">
        <f>U33/(W4-U25)</f>
        <v>0.05</v>
      </c>
      <c r="W33" s="35">
        <f>IF(V33=0,0,(V33*((LOG(V33))/LOG(2))))</f>
        <v>-0.21609640474436814</v>
      </c>
      <c r="Y33" s="35">
        <f>N33</f>
        <v>22121</v>
      </c>
      <c r="Z33" s="35">
        <f>COUNTIF(L33:L59,Y33)</f>
        <v>2</v>
      </c>
      <c r="AA33" s="35">
        <f>Z33/(AB4-Z25)</f>
        <v>9.5238095238095233E-2</v>
      </c>
      <c r="AB33" s="35">
        <f>IF(AA33=0,0,(AA33*((LOG(AA33))/LOG(2))))</f>
        <v>-0.32307784978845333</v>
      </c>
      <c r="AD33" s="35">
        <f>N33</f>
        <v>22121</v>
      </c>
      <c r="AE33" s="35">
        <f>COUNTIF(L60:L85,AD33)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COUNTIF(L86:L111,AI33)</f>
        <v>1</v>
      </c>
      <c r="AK33" s="35">
        <f>AJ33/(AL4-AJ25)</f>
        <v>4.7619047619047616E-2</v>
      </c>
      <c r="AL33" s="35">
        <f>IF(AK33=0,0,(AK33*((LOG(AK33))/LOG(2))))</f>
        <v>-0.20915797251327431</v>
      </c>
      <c r="AN33" s="35">
        <f>N33</f>
        <v>22121</v>
      </c>
      <c r="AO33" s="35">
        <f>COUNTIF(L112:L138,AN33)</f>
        <v>2</v>
      </c>
      <c r="AP33" s="35">
        <f>AO33/(AQ4-AO25)</f>
        <v>9.0909090909090912E-2</v>
      </c>
      <c r="AQ33" s="35">
        <f>IF(AP33=0,0,(AP33*((LOG(AP33))/LOG(2))))</f>
        <v>-0.31449378351248153</v>
      </c>
      <c r="AS33" s="35">
        <f>N33</f>
        <v>22121</v>
      </c>
      <c r="AT33" s="35">
        <f>COUNTIF(L139:L164,AS33)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3884</v>
      </c>
      <c r="C34" s="62">
        <v>11</v>
      </c>
      <c r="D34" s="59">
        <v>3898</v>
      </c>
      <c r="E34" s="62">
        <v>22</v>
      </c>
      <c r="F34" s="59">
        <v>3908</v>
      </c>
      <c r="G34" s="65">
        <v>14</v>
      </c>
      <c r="H34" s="65">
        <v>3918</v>
      </c>
      <c r="I34" s="40">
        <v>13</v>
      </c>
      <c r="J34" s="40">
        <v>3930</v>
      </c>
      <c r="K34" s="50">
        <v>0</v>
      </c>
      <c r="L34">
        <v>21211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COUNTIF(L86:L111,AI34)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COUNTIF(L112:L138,AN34)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COUNTIF(L139:L164,AS34)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4038</v>
      </c>
      <c r="C35" s="62">
        <v>24</v>
      </c>
      <c r="D35" s="59">
        <v>4048</v>
      </c>
      <c r="E35" s="62">
        <v>13</v>
      </c>
      <c r="F35" s="59">
        <v>4057</v>
      </c>
      <c r="G35" s="65">
        <v>14</v>
      </c>
      <c r="H35" s="65">
        <v>4077</v>
      </c>
      <c r="I35" s="40">
        <v>13</v>
      </c>
      <c r="J35" s="40">
        <v>4088</v>
      </c>
      <c r="K35" s="50">
        <v>0</v>
      </c>
      <c r="L35">
        <v>12111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COUNTIF(L86:L111,AI35)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COUNTIF(L112:L138,AN35)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COUNTIF(L139:L164,AS35)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4190</v>
      </c>
      <c r="C36" s="62">
        <v>24</v>
      </c>
      <c r="D36" s="59">
        <v>4201</v>
      </c>
      <c r="E36" s="62">
        <v>13</v>
      </c>
      <c r="F36" s="59">
        <v>4209</v>
      </c>
      <c r="G36" s="65">
        <v>23</v>
      </c>
      <c r="H36" s="65">
        <v>4215</v>
      </c>
      <c r="I36" s="40">
        <v>13</v>
      </c>
      <c r="J36" s="40">
        <v>4225</v>
      </c>
      <c r="K36" s="50">
        <v>0</v>
      </c>
      <c r="L36">
        <v>12121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COUNTIF(L86:L111,AI36)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COUNTIF(L112:L138,AN36)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COUNTIF(L139:L164,AS36)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4325</v>
      </c>
      <c r="C37" s="62">
        <v>11</v>
      </c>
      <c r="D37" s="59">
        <v>4336</v>
      </c>
      <c r="E37" s="62">
        <v>22</v>
      </c>
      <c r="F37" s="59">
        <v>4346</v>
      </c>
      <c r="G37" s="65">
        <v>14</v>
      </c>
      <c r="H37" s="65">
        <v>4355</v>
      </c>
      <c r="I37" s="40">
        <v>24</v>
      </c>
      <c r="J37" s="40">
        <v>4368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COUNTIF(L86:L111,AI37)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COUNTIF(L112:L138,AN37)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COUNTIF(L139:L164,AS37)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4481</v>
      </c>
      <c r="C38" s="62">
        <v>13</v>
      </c>
      <c r="D38" s="59">
        <v>4489</v>
      </c>
      <c r="E38" s="62">
        <v>24</v>
      </c>
      <c r="F38" s="59">
        <v>4498</v>
      </c>
      <c r="G38" s="65">
        <v>14</v>
      </c>
      <c r="H38" s="65">
        <v>4507</v>
      </c>
      <c r="I38" s="40">
        <v>13</v>
      </c>
      <c r="J38" s="40">
        <v>4516</v>
      </c>
      <c r="K38" s="50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COUNTIF(L86:L111,AI38)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COUNTIF(L112:L138,AN38)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COUNTIF(L139:L164,AS38)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4612</v>
      </c>
      <c r="C39" s="62">
        <v>11</v>
      </c>
      <c r="D39" s="59">
        <v>4623</v>
      </c>
      <c r="E39" s="62">
        <v>11</v>
      </c>
      <c r="F39" s="59">
        <v>4631</v>
      </c>
      <c r="G39" s="65">
        <v>21</v>
      </c>
      <c r="H39" s="65">
        <v>4638</v>
      </c>
      <c r="I39" s="40">
        <v>11</v>
      </c>
      <c r="J39" s="40">
        <v>4647</v>
      </c>
      <c r="K39" s="50">
        <v>1</v>
      </c>
      <c r="L39">
        <v>21121</v>
      </c>
      <c r="P39" s="27">
        <f>SUM(P7:P38)</f>
        <v>1</v>
      </c>
      <c r="Q39" s="27">
        <f>-SUM(Q7:Q38)</f>
        <v>3.5594385912044824</v>
      </c>
      <c r="V39" s="27">
        <f>SUM(V7:V38)</f>
        <v>1</v>
      </c>
      <c r="W39" s="27">
        <f>-SUM(W7:W38)</f>
        <v>2.6709505944546681</v>
      </c>
      <c r="AA39" s="27">
        <f>SUM(AA7:AA38)</f>
        <v>1</v>
      </c>
      <c r="AB39" s="27">
        <f>-SUM(AB7:AB38)</f>
        <v>3.1182751607709758</v>
      </c>
      <c r="AF39" s="27">
        <f>SUM(AF7:AF38)</f>
        <v>1</v>
      </c>
      <c r="AG39" s="27">
        <f>-SUM(AG7:AG38)</f>
        <v>2.9151512344992474</v>
      </c>
      <c r="AK39" s="27">
        <f>SUM(AK7:AK38)</f>
        <v>1</v>
      </c>
      <c r="AL39" s="27">
        <f>-SUM(AL7:AL38)</f>
        <v>3.2009102795095279</v>
      </c>
      <c r="AP39" s="27">
        <f>SUM(AP7:AP38)</f>
        <v>1</v>
      </c>
      <c r="AQ39" s="27">
        <f>-SUM(AQ7:AQ38)</f>
        <v>3.1701348924281936</v>
      </c>
      <c r="AU39" s="27">
        <f>SUM(AU7:AU38)</f>
        <v>0.99999999999999989</v>
      </c>
      <c r="AV39" s="27">
        <f>-SUM(AV7:AV38)</f>
        <v>2.7556160070298414</v>
      </c>
    </row>
    <row r="40" spans="1:48" x14ac:dyDescent="0.3">
      <c r="A40" s="59">
        <v>21</v>
      </c>
      <c r="B40" s="59">
        <v>4749</v>
      </c>
      <c r="C40" s="62">
        <v>11</v>
      </c>
      <c r="D40" s="59">
        <v>4758</v>
      </c>
      <c r="E40" s="62">
        <v>22</v>
      </c>
      <c r="F40" s="59">
        <v>4769</v>
      </c>
      <c r="G40" s="65">
        <v>14</v>
      </c>
      <c r="H40" s="65">
        <v>4778</v>
      </c>
      <c r="I40" s="40">
        <v>13</v>
      </c>
      <c r="J40" s="40">
        <v>4785</v>
      </c>
      <c r="K40" s="50">
        <v>0</v>
      </c>
      <c r="L40">
        <v>21211</v>
      </c>
      <c r="P40" s="28" t="s">
        <v>89</v>
      </c>
      <c r="Q40" s="28">
        <f>Q39/(LOG(Q4)/LOG(2))</f>
        <v>0.48734192795872966</v>
      </c>
      <c r="V40" s="28" t="s">
        <v>116</v>
      </c>
      <c r="W40" s="28">
        <f>W39/(LOG(W4)/LOG(2))</f>
        <v>0.56823419820623999</v>
      </c>
      <c r="AA40" s="28" t="s">
        <v>119</v>
      </c>
      <c r="AB40" s="28">
        <f>AB39/(LOG(AB4)/LOG(2))</f>
        <v>0.65580419291774295</v>
      </c>
      <c r="AF40" s="28" t="s">
        <v>120</v>
      </c>
      <c r="AG40" s="28">
        <f>AG39/(LOG(AG4)/LOG(2))</f>
        <v>0.62018692065092962</v>
      </c>
      <c r="AK40" s="28" t="s">
        <v>121</v>
      </c>
      <c r="AL40" s="28">
        <f>AL39/(LOG(AL4)/LOG(2))</f>
        <v>0.68098102974404473</v>
      </c>
      <c r="AP40" s="28" t="s">
        <v>122</v>
      </c>
      <c r="AQ40" s="28">
        <f>AQ39/(LOG(AQ4)/LOG(2))</f>
        <v>0.66671080882266631</v>
      </c>
      <c r="AU40" s="28" t="s">
        <v>123</v>
      </c>
      <c r="AV40" s="28">
        <f>AV39/(LOG(AV4)/LOG(2))</f>
        <v>0.58624643060407544</v>
      </c>
    </row>
    <row r="41" spans="1:48" x14ac:dyDescent="0.3">
      <c r="A41" s="59">
        <v>12</v>
      </c>
      <c r="B41" s="59">
        <v>4898</v>
      </c>
      <c r="C41" s="62">
        <v>24</v>
      </c>
      <c r="D41" s="59">
        <v>4908</v>
      </c>
      <c r="E41" s="62">
        <v>13</v>
      </c>
      <c r="F41" s="59">
        <v>4918</v>
      </c>
      <c r="G41" s="65">
        <v>14</v>
      </c>
      <c r="H41" s="65">
        <v>4924</v>
      </c>
      <c r="I41" s="40">
        <v>13</v>
      </c>
      <c r="J41" s="40">
        <v>4938</v>
      </c>
      <c r="K41" s="50">
        <v>0</v>
      </c>
      <c r="L41">
        <v>12111</v>
      </c>
    </row>
    <row r="42" spans="1:48" x14ac:dyDescent="0.3">
      <c r="A42" s="59">
        <v>21</v>
      </c>
      <c r="B42" s="59">
        <v>5039</v>
      </c>
      <c r="C42" s="62">
        <v>22</v>
      </c>
      <c r="D42" s="59">
        <v>5045</v>
      </c>
      <c r="E42" s="62">
        <v>13</v>
      </c>
      <c r="F42" s="59">
        <v>5066</v>
      </c>
      <c r="G42" s="65">
        <v>14</v>
      </c>
      <c r="H42" s="65">
        <v>5073</v>
      </c>
      <c r="I42" s="40">
        <v>13</v>
      </c>
      <c r="J42" s="40">
        <v>5116</v>
      </c>
      <c r="K42" s="50">
        <v>0</v>
      </c>
      <c r="L42">
        <v>22111</v>
      </c>
    </row>
    <row r="43" spans="1:48" x14ac:dyDescent="0.3">
      <c r="A43" s="59">
        <v>21</v>
      </c>
      <c r="B43" s="59">
        <v>5214</v>
      </c>
      <c r="C43" s="62">
        <v>11</v>
      </c>
      <c r="D43" s="59">
        <v>5223</v>
      </c>
      <c r="E43" s="62">
        <v>11</v>
      </c>
      <c r="F43" s="59">
        <v>5233</v>
      </c>
      <c r="G43" s="65">
        <v>12</v>
      </c>
      <c r="H43" s="65">
        <v>5241</v>
      </c>
      <c r="I43" s="40">
        <v>24</v>
      </c>
      <c r="J43" s="40">
        <v>5250</v>
      </c>
      <c r="K43" s="50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5349</v>
      </c>
      <c r="C44" s="62">
        <v>11</v>
      </c>
      <c r="D44" s="59">
        <v>5359</v>
      </c>
      <c r="E44" s="62">
        <v>22</v>
      </c>
      <c r="F44" s="59">
        <v>5368</v>
      </c>
      <c r="G44" s="65">
        <v>14</v>
      </c>
      <c r="H44" s="65">
        <v>5377</v>
      </c>
      <c r="I44" s="40">
        <v>13</v>
      </c>
      <c r="J44" s="40">
        <v>5385</v>
      </c>
      <c r="K44" s="50">
        <v>0</v>
      </c>
      <c r="L44">
        <v>21211</v>
      </c>
      <c r="N44" s="39">
        <f>COUNTIF(L7:L164,G3)</f>
        <v>30</v>
      </c>
      <c r="O44" s="39"/>
      <c r="P44" s="46">
        <v>26</v>
      </c>
      <c r="Q44" s="46">
        <v>27</v>
      </c>
      <c r="R44" s="46">
        <v>26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9">
        <v>21</v>
      </c>
      <c r="B45" s="59">
        <v>5485</v>
      </c>
      <c r="C45" s="62">
        <v>11</v>
      </c>
      <c r="D45" s="59">
        <v>5495</v>
      </c>
      <c r="E45" s="62">
        <v>11</v>
      </c>
      <c r="F45" s="59">
        <v>5501</v>
      </c>
      <c r="G45" s="65">
        <v>21</v>
      </c>
      <c r="H45" s="65">
        <v>5510</v>
      </c>
      <c r="I45" s="40">
        <v>11</v>
      </c>
      <c r="J45" s="40">
        <v>5520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5615</v>
      </c>
      <c r="C46" s="62">
        <v>11</v>
      </c>
      <c r="D46" s="59">
        <v>5625</v>
      </c>
      <c r="E46" s="62">
        <v>11</v>
      </c>
      <c r="F46" s="59">
        <v>5645</v>
      </c>
      <c r="G46" s="65">
        <v>12</v>
      </c>
      <c r="H46" s="65">
        <v>5652</v>
      </c>
      <c r="I46" s="40">
        <v>13</v>
      </c>
      <c r="J46" s="40">
        <v>5661</v>
      </c>
      <c r="K46" s="50">
        <v>0</v>
      </c>
      <c r="L46">
        <v>21111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5768</v>
      </c>
      <c r="C47" s="62">
        <v>13</v>
      </c>
      <c r="D47" s="59">
        <v>5784</v>
      </c>
      <c r="E47" s="62">
        <v>24</v>
      </c>
      <c r="F47" s="59">
        <v>5793</v>
      </c>
      <c r="G47" s="65">
        <v>14</v>
      </c>
      <c r="H47" s="65">
        <v>5804</v>
      </c>
      <c r="I47" s="40">
        <v>13</v>
      </c>
      <c r="J47" s="40">
        <v>5812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5975</v>
      </c>
      <c r="C48" s="62">
        <v>13</v>
      </c>
      <c r="D48" s="59">
        <v>5984</v>
      </c>
      <c r="E48" s="62">
        <v>24</v>
      </c>
      <c r="F48" s="59">
        <v>5993</v>
      </c>
      <c r="G48" s="65">
        <v>14</v>
      </c>
      <c r="H48" s="65">
        <v>6028</v>
      </c>
      <c r="I48" s="40">
        <v>13</v>
      </c>
      <c r="J48" s="40">
        <v>6037</v>
      </c>
      <c r="K48" s="50">
        <v>0</v>
      </c>
      <c r="L48">
        <v>11211</v>
      </c>
      <c r="O48" s="44" t="s">
        <v>105</v>
      </c>
      <c r="P48" s="46">
        <f>U25</f>
        <v>6</v>
      </c>
      <c r="Q48" s="46">
        <f>Z25</f>
        <v>6</v>
      </c>
      <c r="R48" s="46">
        <f>AE25</f>
        <v>4</v>
      </c>
      <c r="S48" s="46">
        <f>AJ25</f>
        <v>5</v>
      </c>
      <c r="T48" s="46">
        <f>AO25</f>
        <v>5</v>
      </c>
      <c r="U48" s="46">
        <f>AT25</f>
        <v>4</v>
      </c>
      <c r="V48" s="44"/>
    </row>
    <row r="49" spans="1:22" x14ac:dyDescent="0.3">
      <c r="A49" s="59">
        <v>12</v>
      </c>
      <c r="B49" s="59">
        <v>6145</v>
      </c>
      <c r="C49" s="62">
        <v>13</v>
      </c>
      <c r="D49" s="59">
        <v>6155</v>
      </c>
      <c r="E49" s="62">
        <v>24</v>
      </c>
      <c r="F49" s="59">
        <v>6160</v>
      </c>
      <c r="G49" s="65">
        <v>14</v>
      </c>
      <c r="H49" s="65">
        <v>6169</v>
      </c>
      <c r="I49" s="40">
        <v>13</v>
      </c>
      <c r="J49" s="40">
        <v>6178</v>
      </c>
      <c r="K49" s="50">
        <v>0</v>
      </c>
      <c r="L49">
        <v>11211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6281</v>
      </c>
      <c r="C50" s="62">
        <v>22</v>
      </c>
      <c r="D50" s="59">
        <v>6287</v>
      </c>
      <c r="E50" s="62">
        <v>13</v>
      </c>
      <c r="F50" s="59">
        <v>6298</v>
      </c>
      <c r="G50" s="65">
        <v>23</v>
      </c>
      <c r="H50" s="65">
        <v>6311</v>
      </c>
      <c r="I50" s="40">
        <v>13</v>
      </c>
      <c r="J50" s="40">
        <v>6326</v>
      </c>
      <c r="K50" s="50">
        <v>0</v>
      </c>
      <c r="L50">
        <v>22121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6427</v>
      </c>
      <c r="C51" s="62">
        <v>22</v>
      </c>
      <c r="D51" s="59">
        <v>6432</v>
      </c>
      <c r="E51" s="62">
        <v>13</v>
      </c>
      <c r="F51" s="59">
        <v>6441</v>
      </c>
      <c r="G51" s="65">
        <v>14</v>
      </c>
      <c r="H51" s="65">
        <v>6450</v>
      </c>
      <c r="I51" s="40">
        <v>24</v>
      </c>
      <c r="J51" s="40">
        <v>6456</v>
      </c>
      <c r="K51" s="51">
        <v>1</v>
      </c>
      <c r="L51">
        <v>22112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6552</v>
      </c>
      <c r="C52" s="62">
        <v>11</v>
      </c>
      <c r="D52" s="59">
        <v>6565</v>
      </c>
      <c r="E52" s="62">
        <v>22</v>
      </c>
      <c r="F52" s="59">
        <v>6574</v>
      </c>
      <c r="G52" s="65">
        <v>14</v>
      </c>
      <c r="H52" s="65">
        <v>6583</v>
      </c>
      <c r="I52" s="40">
        <v>13</v>
      </c>
      <c r="J52" s="40">
        <v>6592</v>
      </c>
      <c r="K52" s="50">
        <v>0</v>
      </c>
      <c r="L52">
        <v>21211</v>
      </c>
      <c r="N52" s="40"/>
      <c r="O52" s="49" t="s">
        <v>109</v>
      </c>
      <c r="P52">
        <f>J32/P44</f>
        <v>139.53846153846155</v>
      </c>
      <c r="Q52">
        <f>(J59-J32)/Q44</f>
        <v>144.77777777777777</v>
      </c>
      <c r="R52">
        <f>(J85-J59)/R44</f>
        <v>155.76923076923077</v>
      </c>
      <c r="S52">
        <f>(J111-J85)/S44</f>
        <v>149.03846153846155</v>
      </c>
      <c r="T52">
        <f>(J138-J111)/T44</f>
        <v>146.25925925925927</v>
      </c>
      <c r="U52">
        <f>(J164-J138)/U44</f>
        <v>166.38461538461539</v>
      </c>
    </row>
    <row r="53" spans="1:22" x14ac:dyDescent="0.3">
      <c r="A53" s="59">
        <v>21</v>
      </c>
      <c r="B53" s="59">
        <v>6688</v>
      </c>
      <c r="C53" s="62">
        <v>22</v>
      </c>
      <c r="D53" s="59">
        <v>6695</v>
      </c>
      <c r="E53" s="62">
        <v>13</v>
      </c>
      <c r="F53" s="59">
        <v>6705</v>
      </c>
      <c r="G53" s="65">
        <v>23</v>
      </c>
      <c r="H53" s="65">
        <v>6715</v>
      </c>
      <c r="I53" s="40">
        <v>13</v>
      </c>
      <c r="J53" s="40">
        <v>6726</v>
      </c>
      <c r="K53" s="50">
        <v>0</v>
      </c>
      <c r="L53">
        <v>22121</v>
      </c>
    </row>
    <row r="54" spans="1:22" x14ac:dyDescent="0.3">
      <c r="A54" s="59">
        <v>21</v>
      </c>
      <c r="B54" s="59">
        <v>6827</v>
      </c>
      <c r="C54" s="62">
        <v>11</v>
      </c>
      <c r="D54" s="59">
        <v>6837</v>
      </c>
      <c r="E54" s="62">
        <v>11</v>
      </c>
      <c r="F54" s="59">
        <v>6845</v>
      </c>
      <c r="G54" s="65">
        <v>21</v>
      </c>
      <c r="H54" s="65">
        <v>6850</v>
      </c>
      <c r="I54" s="40">
        <v>11</v>
      </c>
      <c r="J54" s="40">
        <v>6860</v>
      </c>
      <c r="K54" s="50">
        <v>1</v>
      </c>
      <c r="L54">
        <v>21121</v>
      </c>
    </row>
    <row r="55" spans="1:22" x14ac:dyDescent="0.3">
      <c r="A55" s="59">
        <v>12</v>
      </c>
      <c r="B55" s="59">
        <v>6955</v>
      </c>
      <c r="C55" s="62">
        <v>24</v>
      </c>
      <c r="D55" s="59">
        <v>6968</v>
      </c>
      <c r="E55" s="62">
        <v>13</v>
      </c>
      <c r="F55" s="59">
        <v>6976</v>
      </c>
      <c r="G55" s="65">
        <v>23</v>
      </c>
      <c r="H55" s="65">
        <v>6985</v>
      </c>
      <c r="I55" s="40">
        <v>13</v>
      </c>
      <c r="J55" s="40">
        <v>6995</v>
      </c>
      <c r="K55" s="50">
        <v>0</v>
      </c>
      <c r="L55">
        <v>12121</v>
      </c>
    </row>
    <row r="56" spans="1:22" x14ac:dyDescent="0.3">
      <c r="A56" s="59">
        <v>21</v>
      </c>
      <c r="B56" s="59">
        <v>7098</v>
      </c>
      <c r="C56" s="62">
        <v>11</v>
      </c>
      <c r="D56" s="59">
        <v>7108</v>
      </c>
      <c r="E56" s="62">
        <v>11</v>
      </c>
      <c r="F56" s="59">
        <v>7122</v>
      </c>
      <c r="G56" s="65">
        <v>21</v>
      </c>
      <c r="H56" s="65">
        <v>7132</v>
      </c>
      <c r="I56" s="40">
        <v>11</v>
      </c>
      <c r="J56" s="40">
        <v>7145</v>
      </c>
      <c r="K56" s="50">
        <v>1</v>
      </c>
      <c r="L56">
        <v>21121</v>
      </c>
    </row>
    <row r="57" spans="1:22" x14ac:dyDescent="0.3">
      <c r="A57" s="59">
        <v>21</v>
      </c>
      <c r="B57" s="59">
        <v>7236</v>
      </c>
      <c r="C57" s="62">
        <v>11</v>
      </c>
      <c r="D57" s="59">
        <v>7247</v>
      </c>
      <c r="E57" s="62">
        <v>11</v>
      </c>
      <c r="F57" s="59">
        <v>7255</v>
      </c>
      <c r="G57" s="65">
        <v>21</v>
      </c>
      <c r="H57" s="65">
        <v>7261</v>
      </c>
      <c r="I57" s="40">
        <v>11</v>
      </c>
      <c r="J57" s="40">
        <v>7270</v>
      </c>
      <c r="K57" s="50">
        <v>1</v>
      </c>
      <c r="L57">
        <v>21121</v>
      </c>
    </row>
    <row r="58" spans="1:22" x14ac:dyDescent="0.3">
      <c r="A58" s="59">
        <v>21</v>
      </c>
      <c r="B58" s="59">
        <v>7363</v>
      </c>
      <c r="C58" s="62">
        <v>11</v>
      </c>
      <c r="D58" s="59">
        <v>7372</v>
      </c>
      <c r="E58" s="62">
        <v>11</v>
      </c>
      <c r="F58" s="59">
        <v>7380</v>
      </c>
      <c r="G58" s="65">
        <v>21</v>
      </c>
      <c r="H58" s="65">
        <v>7386</v>
      </c>
      <c r="I58" s="40">
        <v>11</v>
      </c>
      <c r="J58" s="40">
        <v>7395</v>
      </c>
      <c r="K58" s="50">
        <v>1</v>
      </c>
      <c r="L58">
        <v>21121</v>
      </c>
    </row>
    <row r="59" spans="1:22" x14ac:dyDescent="0.3">
      <c r="A59" s="59">
        <v>21</v>
      </c>
      <c r="B59" s="59">
        <v>7495</v>
      </c>
      <c r="C59" s="62">
        <v>11</v>
      </c>
      <c r="D59" s="59">
        <v>7504</v>
      </c>
      <c r="E59" s="62">
        <v>11</v>
      </c>
      <c r="F59" s="59">
        <v>7514</v>
      </c>
      <c r="G59" s="65">
        <v>12</v>
      </c>
      <c r="H59" s="65">
        <v>7524</v>
      </c>
      <c r="I59" s="40">
        <v>24</v>
      </c>
      <c r="J59" s="40">
        <v>7537</v>
      </c>
      <c r="K59" s="50">
        <v>0</v>
      </c>
      <c r="L59">
        <v>21112</v>
      </c>
    </row>
    <row r="60" spans="1:22" x14ac:dyDescent="0.3">
      <c r="A60" s="58">
        <v>12</v>
      </c>
      <c r="B60" s="58">
        <v>7642</v>
      </c>
      <c r="C60" s="61">
        <v>13</v>
      </c>
      <c r="D60" s="58">
        <v>7653</v>
      </c>
      <c r="E60" s="61">
        <v>13</v>
      </c>
      <c r="F60" s="58">
        <v>7669</v>
      </c>
      <c r="G60" s="64">
        <v>14</v>
      </c>
      <c r="H60" s="64">
        <v>7678</v>
      </c>
      <c r="I60" s="41">
        <v>13</v>
      </c>
      <c r="J60" s="41">
        <v>7687</v>
      </c>
      <c r="K60" s="42">
        <v>0</v>
      </c>
      <c r="L60">
        <v>11111</v>
      </c>
    </row>
    <row r="61" spans="1:22" x14ac:dyDescent="0.3">
      <c r="A61" s="58">
        <v>21</v>
      </c>
      <c r="B61" s="58">
        <v>7795</v>
      </c>
      <c r="C61" s="61">
        <v>11</v>
      </c>
      <c r="D61" s="58">
        <v>7814</v>
      </c>
      <c r="E61" s="61">
        <v>11</v>
      </c>
      <c r="F61" s="58">
        <v>7824</v>
      </c>
      <c r="G61" s="64">
        <v>12</v>
      </c>
      <c r="H61" s="64">
        <v>7867</v>
      </c>
      <c r="I61" s="41">
        <v>13</v>
      </c>
      <c r="J61" s="41">
        <v>7877</v>
      </c>
      <c r="K61" s="42">
        <v>0</v>
      </c>
      <c r="L61">
        <v>21111</v>
      </c>
    </row>
    <row r="62" spans="1:22" x14ac:dyDescent="0.3">
      <c r="A62" s="58">
        <v>21</v>
      </c>
      <c r="B62" s="58">
        <v>7982</v>
      </c>
      <c r="C62" s="61">
        <v>11</v>
      </c>
      <c r="D62" s="58">
        <v>8002</v>
      </c>
      <c r="E62" s="61">
        <v>11</v>
      </c>
      <c r="F62" s="58">
        <v>8018</v>
      </c>
      <c r="G62" s="64">
        <v>12</v>
      </c>
      <c r="H62" s="64">
        <v>8030</v>
      </c>
      <c r="I62" s="41">
        <v>24</v>
      </c>
      <c r="J62" s="41">
        <v>8040</v>
      </c>
      <c r="K62" s="42">
        <v>0</v>
      </c>
      <c r="L62">
        <v>21112</v>
      </c>
    </row>
    <row r="63" spans="1:22" x14ac:dyDescent="0.3">
      <c r="A63" s="58">
        <v>21</v>
      </c>
      <c r="B63" s="58">
        <v>8138</v>
      </c>
      <c r="C63" s="61">
        <v>11</v>
      </c>
      <c r="D63" s="58">
        <v>8151</v>
      </c>
      <c r="E63" s="61">
        <v>22</v>
      </c>
      <c r="F63" s="58">
        <v>8161</v>
      </c>
      <c r="G63" s="64">
        <v>14</v>
      </c>
      <c r="H63" s="64">
        <v>8171</v>
      </c>
      <c r="I63" s="41">
        <v>13</v>
      </c>
      <c r="J63" s="41">
        <v>8179</v>
      </c>
      <c r="K63" s="42">
        <v>0</v>
      </c>
      <c r="L63">
        <v>21211</v>
      </c>
    </row>
    <row r="64" spans="1:22" x14ac:dyDescent="0.3">
      <c r="A64" s="58">
        <v>12</v>
      </c>
      <c r="B64" s="58">
        <v>8291</v>
      </c>
      <c r="C64" s="61">
        <v>13</v>
      </c>
      <c r="D64" s="58">
        <v>8307</v>
      </c>
      <c r="E64" s="61">
        <v>13</v>
      </c>
      <c r="F64" s="58">
        <v>8316</v>
      </c>
      <c r="G64" s="64">
        <v>23</v>
      </c>
      <c r="H64" s="64">
        <v>8326</v>
      </c>
      <c r="I64" s="41">
        <v>13</v>
      </c>
      <c r="J64" s="41">
        <v>8354</v>
      </c>
      <c r="K64" s="51">
        <v>1</v>
      </c>
      <c r="L64">
        <v>11121</v>
      </c>
    </row>
    <row r="65" spans="1:12" x14ac:dyDescent="0.3">
      <c r="A65" s="58">
        <v>21</v>
      </c>
      <c r="B65" s="58">
        <v>8452</v>
      </c>
      <c r="C65" s="61">
        <v>11</v>
      </c>
      <c r="D65" s="58">
        <v>8462</v>
      </c>
      <c r="E65" s="61">
        <v>11</v>
      </c>
      <c r="F65" s="58">
        <v>8483</v>
      </c>
      <c r="G65" s="64">
        <v>12</v>
      </c>
      <c r="H65" s="64">
        <v>8508</v>
      </c>
      <c r="I65" s="41">
        <v>13</v>
      </c>
      <c r="J65" s="41">
        <v>8527</v>
      </c>
      <c r="K65" s="42">
        <v>0</v>
      </c>
      <c r="L65">
        <v>21111</v>
      </c>
    </row>
    <row r="66" spans="1:12" x14ac:dyDescent="0.3">
      <c r="A66" s="58">
        <v>12</v>
      </c>
      <c r="B66" s="58">
        <v>8636</v>
      </c>
      <c r="C66" s="61">
        <v>24</v>
      </c>
      <c r="D66" s="58">
        <v>8645</v>
      </c>
      <c r="E66" s="61">
        <v>13</v>
      </c>
      <c r="F66" s="58">
        <v>8665</v>
      </c>
      <c r="G66" s="64">
        <v>23</v>
      </c>
      <c r="H66" s="64">
        <v>8677</v>
      </c>
      <c r="I66" s="41">
        <v>13</v>
      </c>
      <c r="J66" s="41">
        <v>8689</v>
      </c>
      <c r="K66" s="42">
        <v>0</v>
      </c>
      <c r="L66">
        <v>12121</v>
      </c>
    </row>
    <row r="67" spans="1:12" x14ac:dyDescent="0.3">
      <c r="A67" s="58">
        <v>21</v>
      </c>
      <c r="B67" s="58">
        <v>8805</v>
      </c>
      <c r="C67" s="61">
        <v>11</v>
      </c>
      <c r="D67" s="58">
        <v>8812</v>
      </c>
      <c r="E67" s="61">
        <v>22</v>
      </c>
      <c r="F67" s="58">
        <v>8821</v>
      </c>
      <c r="G67" s="64">
        <v>14</v>
      </c>
      <c r="H67" s="64">
        <v>8833</v>
      </c>
      <c r="I67" s="41">
        <v>13</v>
      </c>
      <c r="J67" s="41">
        <v>8842</v>
      </c>
      <c r="K67" s="42">
        <v>0</v>
      </c>
      <c r="L67">
        <v>21211</v>
      </c>
    </row>
    <row r="68" spans="1:12" x14ac:dyDescent="0.3">
      <c r="A68" s="58">
        <v>12</v>
      </c>
      <c r="B68" s="58">
        <v>8947</v>
      </c>
      <c r="C68" s="61">
        <v>13</v>
      </c>
      <c r="D68" s="58">
        <v>8955</v>
      </c>
      <c r="E68" s="61">
        <v>24</v>
      </c>
      <c r="F68" s="58">
        <v>8961</v>
      </c>
      <c r="G68" s="64">
        <v>14</v>
      </c>
      <c r="H68" s="64">
        <v>8971</v>
      </c>
      <c r="I68" s="41">
        <v>24</v>
      </c>
      <c r="J68" s="41">
        <v>8980</v>
      </c>
      <c r="K68" s="42">
        <v>0</v>
      </c>
      <c r="L68">
        <v>11212</v>
      </c>
    </row>
    <row r="69" spans="1:12" x14ac:dyDescent="0.3">
      <c r="A69" s="58">
        <v>21</v>
      </c>
      <c r="B69" s="58">
        <v>9088</v>
      </c>
      <c r="C69" s="61">
        <v>11</v>
      </c>
      <c r="D69" s="58">
        <v>9099</v>
      </c>
      <c r="E69" s="61">
        <v>11</v>
      </c>
      <c r="F69" s="58">
        <v>9118</v>
      </c>
      <c r="G69" s="64">
        <v>12</v>
      </c>
      <c r="H69" s="64">
        <v>9126</v>
      </c>
      <c r="I69" s="41">
        <v>13</v>
      </c>
      <c r="J69" s="41">
        <v>9138</v>
      </c>
      <c r="K69" s="42">
        <v>0</v>
      </c>
      <c r="L69">
        <v>21111</v>
      </c>
    </row>
    <row r="70" spans="1:12" x14ac:dyDescent="0.3">
      <c r="A70" s="58">
        <v>12</v>
      </c>
      <c r="B70" s="58">
        <v>9246</v>
      </c>
      <c r="C70" s="61">
        <v>13</v>
      </c>
      <c r="D70" s="58">
        <v>9263</v>
      </c>
      <c r="E70" s="61">
        <v>24</v>
      </c>
      <c r="F70" s="58">
        <v>9274</v>
      </c>
      <c r="G70" s="64">
        <v>14</v>
      </c>
      <c r="H70" s="64">
        <v>9284</v>
      </c>
      <c r="I70" s="41">
        <v>24</v>
      </c>
      <c r="J70" s="41">
        <v>9295</v>
      </c>
      <c r="K70" s="42">
        <v>0</v>
      </c>
      <c r="L70">
        <v>11212</v>
      </c>
    </row>
    <row r="71" spans="1:12" x14ac:dyDescent="0.3">
      <c r="A71" s="58">
        <v>21</v>
      </c>
      <c r="B71" s="58">
        <v>9390</v>
      </c>
      <c r="C71" s="61">
        <v>11</v>
      </c>
      <c r="D71" s="58">
        <v>9403</v>
      </c>
      <c r="E71" s="61">
        <v>11</v>
      </c>
      <c r="F71" s="58">
        <v>9415</v>
      </c>
      <c r="G71" s="64">
        <v>12</v>
      </c>
      <c r="H71" s="64">
        <v>9433</v>
      </c>
      <c r="I71" s="41">
        <v>13</v>
      </c>
      <c r="J71" s="41">
        <v>9461</v>
      </c>
      <c r="K71" s="42">
        <v>0</v>
      </c>
      <c r="L71">
        <v>21111</v>
      </c>
    </row>
    <row r="72" spans="1:12" x14ac:dyDescent="0.3">
      <c r="A72" s="58">
        <v>12</v>
      </c>
      <c r="B72" s="58">
        <v>9570</v>
      </c>
      <c r="C72" s="61">
        <v>24</v>
      </c>
      <c r="D72" s="58">
        <v>9580</v>
      </c>
      <c r="E72" s="61">
        <v>13</v>
      </c>
      <c r="F72" s="58">
        <v>9586</v>
      </c>
      <c r="G72" s="64">
        <v>23</v>
      </c>
      <c r="H72" s="64">
        <v>9596</v>
      </c>
      <c r="I72" s="41">
        <v>13</v>
      </c>
      <c r="J72" s="41">
        <v>9606</v>
      </c>
      <c r="K72" s="42">
        <v>0</v>
      </c>
      <c r="L72">
        <v>12121</v>
      </c>
    </row>
    <row r="73" spans="1:12" x14ac:dyDescent="0.3">
      <c r="A73" s="58">
        <v>12</v>
      </c>
      <c r="B73" s="58">
        <v>9714</v>
      </c>
      <c r="C73" s="61">
        <v>13</v>
      </c>
      <c r="D73" s="58">
        <v>9722</v>
      </c>
      <c r="E73" s="61">
        <v>13</v>
      </c>
      <c r="F73" s="58">
        <v>9737</v>
      </c>
      <c r="G73" s="64">
        <v>14</v>
      </c>
      <c r="H73" s="64">
        <v>9755</v>
      </c>
      <c r="I73" s="41">
        <v>13</v>
      </c>
      <c r="J73" s="41">
        <v>9763</v>
      </c>
      <c r="K73" s="42">
        <v>0</v>
      </c>
      <c r="L73">
        <v>11111</v>
      </c>
    </row>
    <row r="74" spans="1:12" x14ac:dyDescent="0.3">
      <c r="A74" s="58">
        <v>12</v>
      </c>
      <c r="B74" s="58">
        <v>9877</v>
      </c>
      <c r="C74" s="61">
        <v>13</v>
      </c>
      <c r="D74" s="58">
        <v>9887</v>
      </c>
      <c r="E74" s="61">
        <v>13</v>
      </c>
      <c r="F74" s="58">
        <v>9902</v>
      </c>
      <c r="G74" s="64">
        <v>14</v>
      </c>
      <c r="H74" s="64">
        <v>9921</v>
      </c>
      <c r="I74" s="41">
        <v>13</v>
      </c>
      <c r="J74" s="41">
        <v>9967</v>
      </c>
      <c r="K74" s="42">
        <v>0</v>
      </c>
      <c r="L74">
        <v>11111</v>
      </c>
    </row>
    <row r="75" spans="1:12" x14ac:dyDescent="0.3">
      <c r="A75" s="58">
        <v>21</v>
      </c>
      <c r="B75" s="58">
        <v>10065</v>
      </c>
      <c r="C75" s="61">
        <v>11</v>
      </c>
      <c r="D75" s="58">
        <v>10074</v>
      </c>
      <c r="E75" s="61">
        <v>11</v>
      </c>
      <c r="F75" s="58">
        <v>10091</v>
      </c>
      <c r="G75" s="64">
        <v>21</v>
      </c>
      <c r="H75" s="64">
        <v>10100</v>
      </c>
      <c r="I75" s="41">
        <v>11</v>
      </c>
      <c r="J75" s="41">
        <v>10109</v>
      </c>
      <c r="K75" s="42">
        <v>1</v>
      </c>
      <c r="L75">
        <v>21121</v>
      </c>
    </row>
    <row r="76" spans="1:12" x14ac:dyDescent="0.3">
      <c r="A76" s="58">
        <v>21</v>
      </c>
      <c r="B76" s="58">
        <v>10219</v>
      </c>
      <c r="C76" s="61">
        <v>11</v>
      </c>
      <c r="D76" s="58">
        <v>10228</v>
      </c>
      <c r="E76" s="61">
        <v>22</v>
      </c>
      <c r="F76" s="58">
        <v>10237</v>
      </c>
      <c r="G76" s="64">
        <v>14</v>
      </c>
      <c r="H76" s="64">
        <v>10250</v>
      </c>
      <c r="I76" s="41">
        <v>13</v>
      </c>
      <c r="J76" s="41">
        <v>10259</v>
      </c>
      <c r="K76" s="42">
        <v>0</v>
      </c>
      <c r="L76">
        <v>21211</v>
      </c>
    </row>
    <row r="77" spans="1:12" x14ac:dyDescent="0.3">
      <c r="A77" s="58">
        <v>21</v>
      </c>
      <c r="B77" s="58">
        <v>10357</v>
      </c>
      <c r="C77" s="61">
        <v>11</v>
      </c>
      <c r="D77" s="58">
        <v>10371</v>
      </c>
      <c r="E77" s="61">
        <v>22</v>
      </c>
      <c r="F77" s="58">
        <v>10379</v>
      </c>
      <c r="G77" s="64">
        <v>14</v>
      </c>
      <c r="H77" s="64">
        <v>10387</v>
      </c>
      <c r="I77" s="41">
        <v>24</v>
      </c>
      <c r="J77" s="41">
        <v>10396</v>
      </c>
      <c r="K77" s="42">
        <v>0</v>
      </c>
      <c r="L77">
        <v>21212</v>
      </c>
    </row>
    <row r="78" spans="1:12" x14ac:dyDescent="0.3">
      <c r="A78" s="58">
        <v>21</v>
      </c>
      <c r="B78" s="58">
        <v>10495</v>
      </c>
      <c r="C78" s="61">
        <v>11</v>
      </c>
      <c r="D78" s="58">
        <v>10505</v>
      </c>
      <c r="E78" s="61">
        <v>11</v>
      </c>
      <c r="F78" s="58">
        <v>10521</v>
      </c>
      <c r="G78" s="64">
        <v>21</v>
      </c>
      <c r="H78" s="64">
        <v>10530</v>
      </c>
      <c r="I78" s="41">
        <v>11</v>
      </c>
      <c r="J78" s="41">
        <v>10539</v>
      </c>
      <c r="K78" s="42">
        <v>1</v>
      </c>
      <c r="L78">
        <v>21121</v>
      </c>
    </row>
    <row r="79" spans="1:12" x14ac:dyDescent="0.3">
      <c r="A79" s="58">
        <v>21</v>
      </c>
      <c r="B79" s="58">
        <v>10633</v>
      </c>
      <c r="C79" s="61">
        <v>11</v>
      </c>
      <c r="D79" s="58">
        <v>10650</v>
      </c>
      <c r="E79" s="61">
        <v>11</v>
      </c>
      <c r="F79" s="58">
        <v>10669</v>
      </c>
      <c r="G79" s="64">
        <v>12</v>
      </c>
      <c r="H79" s="64">
        <v>10698</v>
      </c>
      <c r="I79" s="41">
        <v>13</v>
      </c>
      <c r="J79" s="41">
        <v>10725</v>
      </c>
      <c r="K79" s="42">
        <v>0</v>
      </c>
      <c r="L79">
        <v>21111</v>
      </c>
    </row>
    <row r="80" spans="1:12" x14ac:dyDescent="0.3">
      <c r="A80" s="58">
        <v>21</v>
      </c>
      <c r="B80" s="58">
        <v>10822</v>
      </c>
      <c r="C80" s="61">
        <v>11</v>
      </c>
      <c r="D80" s="58">
        <v>10833</v>
      </c>
      <c r="E80" s="61">
        <v>22</v>
      </c>
      <c r="F80" s="58">
        <v>10844</v>
      </c>
      <c r="G80" s="64">
        <v>14</v>
      </c>
      <c r="H80" s="64">
        <v>10852</v>
      </c>
      <c r="I80" s="41">
        <v>24</v>
      </c>
      <c r="J80" s="41">
        <v>10862</v>
      </c>
      <c r="K80" s="42">
        <v>0</v>
      </c>
      <c r="L80">
        <v>21212</v>
      </c>
    </row>
    <row r="81" spans="1:12" x14ac:dyDescent="0.3">
      <c r="A81" s="58">
        <v>21</v>
      </c>
      <c r="B81" s="58">
        <v>10959</v>
      </c>
      <c r="C81" s="61">
        <v>11</v>
      </c>
      <c r="D81" s="58">
        <v>10986</v>
      </c>
      <c r="E81" s="61">
        <v>22</v>
      </c>
      <c r="F81" s="58">
        <v>10995</v>
      </c>
      <c r="G81" s="64">
        <v>14</v>
      </c>
      <c r="H81" s="64">
        <v>11004</v>
      </c>
      <c r="I81" s="41">
        <v>13</v>
      </c>
      <c r="J81" s="41">
        <v>11023</v>
      </c>
      <c r="K81" s="42">
        <v>0</v>
      </c>
      <c r="L81">
        <v>21211</v>
      </c>
    </row>
    <row r="82" spans="1:12" x14ac:dyDescent="0.3">
      <c r="A82" s="58">
        <v>21</v>
      </c>
      <c r="B82" s="58">
        <v>11123</v>
      </c>
      <c r="C82" s="61">
        <v>11</v>
      </c>
      <c r="D82" s="58">
        <v>11135</v>
      </c>
      <c r="E82" s="61">
        <v>11</v>
      </c>
      <c r="F82" s="58">
        <v>11144</v>
      </c>
      <c r="G82" s="64">
        <v>21</v>
      </c>
      <c r="H82" s="64">
        <v>11150</v>
      </c>
      <c r="I82" s="41">
        <v>11</v>
      </c>
      <c r="J82" s="41">
        <v>11155</v>
      </c>
      <c r="K82" s="42">
        <v>1</v>
      </c>
      <c r="L82">
        <v>21121</v>
      </c>
    </row>
    <row r="83" spans="1:12" x14ac:dyDescent="0.3">
      <c r="A83" s="58">
        <v>21</v>
      </c>
      <c r="B83" s="58">
        <v>11251</v>
      </c>
      <c r="C83" s="61">
        <v>11</v>
      </c>
      <c r="D83" s="58">
        <v>11260</v>
      </c>
      <c r="E83" s="61">
        <v>11</v>
      </c>
      <c r="F83" s="58">
        <v>11270</v>
      </c>
      <c r="G83" s="64">
        <v>21</v>
      </c>
      <c r="H83" s="64">
        <v>11276</v>
      </c>
      <c r="I83" s="41">
        <v>11</v>
      </c>
      <c r="J83" s="41">
        <v>11285</v>
      </c>
      <c r="K83" s="42">
        <v>1</v>
      </c>
      <c r="L83">
        <v>21121</v>
      </c>
    </row>
    <row r="84" spans="1:12" x14ac:dyDescent="0.3">
      <c r="A84" s="58">
        <v>21</v>
      </c>
      <c r="B84" s="58">
        <v>11383</v>
      </c>
      <c r="C84" s="61">
        <v>11</v>
      </c>
      <c r="D84" s="58">
        <v>11392</v>
      </c>
      <c r="E84" s="61">
        <v>22</v>
      </c>
      <c r="F84" s="58">
        <v>11401</v>
      </c>
      <c r="G84" s="64">
        <v>14</v>
      </c>
      <c r="H84" s="64">
        <v>11408</v>
      </c>
      <c r="I84" s="41">
        <v>13</v>
      </c>
      <c r="J84" s="41">
        <v>11426</v>
      </c>
      <c r="K84" s="42">
        <v>0</v>
      </c>
      <c r="L84">
        <v>21211</v>
      </c>
    </row>
    <row r="85" spans="1:12" x14ac:dyDescent="0.3">
      <c r="A85" s="58">
        <v>12</v>
      </c>
      <c r="B85" s="58">
        <v>11532</v>
      </c>
      <c r="C85" s="61">
        <v>13</v>
      </c>
      <c r="D85" s="58">
        <v>11541</v>
      </c>
      <c r="E85" s="61">
        <v>24</v>
      </c>
      <c r="F85" s="58">
        <v>11552</v>
      </c>
      <c r="G85" s="64">
        <v>14</v>
      </c>
      <c r="H85" s="64">
        <v>11578</v>
      </c>
      <c r="I85" s="41">
        <v>13</v>
      </c>
      <c r="J85" s="41">
        <v>11587</v>
      </c>
      <c r="K85" s="42">
        <v>0</v>
      </c>
      <c r="L85">
        <v>11211</v>
      </c>
    </row>
    <row r="86" spans="1:12" x14ac:dyDescent="0.3">
      <c r="A86" s="59">
        <v>21</v>
      </c>
      <c r="B86" s="59">
        <v>11683</v>
      </c>
      <c r="C86" s="62">
        <v>11</v>
      </c>
      <c r="D86" s="59">
        <v>11692</v>
      </c>
      <c r="E86" s="62">
        <v>11</v>
      </c>
      <c r="F86" s="59">
        <v>11702</v>
      </c>
      <c r="G86" s="65">
        <v>21</v>
      </c>
      <c r="H86" s="65">
        <v>11711</v>
      </c>
      <c r="I86" s="40">
        <v>11</v>
      </c>
      <c r="J86" s="40">
        <v>11717</v>
      </c>
      <c r="K86" s="50">
        <v>1</v>
      </c>
      <c r="L86">
        <v>21121</v>
      </c>
    </row>
    <row r="87" spans="1:12" x14ac:dyDescent="0.3">
      <c r="A87" s="59">
        <v>12</v>
      </c>
      <c r="B87" s="59">
        <v>11821</v>
      </c>
      <c r="C87" s="62">
        <v>13</v>
      </c>
      <c r="D87" s="59">
        <v>11829</v>
      </c>
      <c r="E87" s="62">
        <v>13</v>
      </c>
      <c r="F87" s="59">
        <v>11848</v>
      </c>
      <c r="G87" s="65">
        <v>14</v>
      </c>
      <c r="H87" s="65">
        <v>11869</v>
      </c>
      <c r="I87" s="40">
        <v>13</v>
      </c>
      <c r="J87" s="40">
        <v>11878</v>
      </c>
      <c r="K87" s="50">
        <v>0</v>
      </c>
      <c r="L87">
        <v>11111</v>
      </c>
    </row>
    <row r="88" spans="1:12" x14ac:dyDescent="0.3">
      <c r="A88" s="59">
        <v>12</v>
      </c>
      <c r="B88" s="59">
        <v>11991</v>
      </c>
      <c r="C88" s="62">
        <v>13</v>
      </c>
      <c r="D88" s="59">
        <v>11999</v>
      </c>
      <c r="E88" s="62">
        <v>24</v>
      </c>
      <c r="F88" s="59">
        <v>12005</v>
      </c>
      <c r="G88" s="65">
        <v>14</v>
      </c>
      <c r="H88" s="65">
        <v>12014</v>
      </c>
      <c r="I88" s="40">
        <v>13</v>
      </c>
      <c r="J88" s="40">
        <v>12022</v>
      </c>
      <c r="K88" s="50">
        <v>0</v>
      </c>
      <c r="L88">
        <v>11211</v>
      </c>
    </row>
    <row r="89" spans="1:12" x14ac:dyDescent="0.3">
      <c r="A89" s="59">
        <v>12</v>
      </c>
      <c r="B89" s="59">
        <v>12130</v>
      </c>
      <c r="C89" s="62">
        <v>13</v>
      </c>
      <c r="D89" s="59">
        <v>12139</v>
      </c>
      <c r="E89" s="62">
        <v>13</v>
      </c>
      <c r="F89" s="59">
        <v>12173</v>
      </c>
      <c r="G89" s="65">
        <v>14</v>
      </c>
      <c r="H89" s="65">
        <v>12185</v>
      </c>
      <c r="I89" s="40">
        <v>24</v>
      </c>
      <c r="J89" s="40">
        <v>12194</v>
      </c>
      <c r="K89" s="50">
        <v>0</v>
      </c>
      <c r="L89">
        <v>11112</v>
      </c>
    </row>
    <row r="90" spans="1:12" x14ac:dyDescent="0.3">
      <c r="A90" s="59">
        <v>21</v>
      </c>
      <c r="B90" s="59">
        <v>12304</v>
      </c>
      <c r="C90" s="62">
        <v>11</v>
      </c>
      <c r="D90" s="59">
        <v>12324</v>
      </c>
      <c r="E90" s="62">
        <v>11</v>
      </c>
      <c r="F90" s="59">
        <v>12346</v>
      </c>
      <c r="G90" s="65">
        <v>21</v>
      </c>
      <c r="H90" s="65">
        <v>12357</v>
      </c>
      <c r="I90" s="40">
        <v>11</v>
      </c>
      <c r="J90" s="40">
        <v>12366</v>
      </c>
      <c r="K90" s="50">
        <v>1</v>
      </c>
      <c r="L90">
        <v>21121</v>
      </c>
    </row>
    <row r="91" spans="1:12" x14ac:dyDescent="0.3">
      <c r="A91" s="59">
        <v>12</v>
      </c>
      <c r="B91" s="59">
        <v>12466</v>
      </c>
      <c r="C91" s="62">
        <v>13</v>
      </c>
      <c r="D91" s="59">
        <v>12475</v>
      </c>
      <c r="E91" s="62">
        <v>13</v>
      </c>
      <c r="F91" s="59">
        <v>12492</v>
      </c>
      <c r="G91" s="65">
        <v>23</v>
      </c>
      <c r="H91" s="65">
        <v>12502</v>
      </c>
      <c r="I91" s="40">
        <v>13</v>
      </c>
      <c r="J91" s="40">
        <v>12512</v>
      </c>
      <c r="K91" s="50">
        <v>0</v>
      </c>
      <c r="L91">
        <v>11121</v>
      </c>
    </row>
    <row r="92" spans="1:12" x14ac:dyDescent="0.3">
      <c r="A92" s="59">
        <v>12</v>
      </c>
      <c r="B92" s="59">
        <v>12626</v>
      </c>
      <c r="C92" s="62">
        <v>24</v>
      </c>
      <c r="D92" s="59">
        <v>12632</v>
      </c>
      <c r="E92" s="62">
        <v>13</v>
      </c>
      <c r="F92" s="59">
        <v>12641</v>
      </c>
      <c r="G92" s="65">
        <v>23</v>
      </c>
      <c r="H92" s="65">
        <v>12652</v>
      </c>
      <c r="I92" s="40">
        <v>13</v>
      </c>
      <c r="J92" s="40">
        <v>12661</v>
      </c>
      <c r="K92" s="50">
        <v>0</v>
      </c>
      <c r="L92">
        <v>12121</v>
      </c>
    </row>
    <row r="93" spans="1:12" x14ac:dyDescent="0.3">
      <c r="A93" s="59">
        <v>12</v>
      </c>
      <c r="B93" s="59">
        <v>12776</v>
      </c>
      <c r="C93" s="62">
        <v>13</v>
      </c>
      <c r="D93" s="59">
        <v>12812</v>
      </c>
      <c r="E93" s="62">
        <v>24</v>
      </c>
      <c r="F93" s="59">
        <v>12824</v>
      </c>
      <c r="G93" s="65">
        <v>14</v>
      </c>
      <c r="H93" s="65">
        <v>12835</v>
      </c>
      <c r="I93" s="40">
        <v>24</v>
      </c>
      <c r="J93" s="40">
        <v>12849</v>
      </c>
      <c r="K93" s="50">
        <v>0</v>
      </c>
      <c r="L93">
        <v>11212</v>
      </c>
    </row>
    <row r="94" spans="1:12" x14ac:dyDescent="0.3">
      <c r="A94" s="59">
        <v>12</v>
      </c>
      <c r="B94" s="59">
        <v>12967</v>
      </c>
      <c r="C94" s="62">
        <v>13</v>
      </c>
      <c r="D94" s="59">
        <v>12981</v>
      </c>
      <c r="E94" s="62">
        <v>13</v>
      </c>
      <c r="F94" s="59">
        <v>12998</v>
      </c>
      <c r="G94" s="65">
        <v>14</v>
      </c>
      <c r="H94" s="65">
        <v>13021</v>
      </c>
      <c r="I94" s="40">
        <v>13</v>
      </c>
      <c r="J94" s="40">
        <v>13030</v>
      </c>
      <c r="K94" s="50">
        <v>0</v>
      </c>
      <c r="L94">
        <v>11111</v>
      </c>
    </row>
    <row r="95" spans="1:12" x14ac:dyDescent="0.3">
      <c r="A95" s="59">
        <v>21</v>
      </c>
      <c r="B95" s="59">
        <v>13132</v>
      </c>
      <c r="C95" s="62">
        <v>11</v>
      </c>
      <c r="D95" s="59">
        <v>13142</v>
      </c>
      <c r="E95" s="62">
        <v>11</v>
      </c>
      <c r="F95" s="59">
        <v>13157</v>
      </c>
      <c r="G95" s="65">
        <v>21</v>
      </c>
      <c r="H95" s="65">
        <v>13167</v>
      </c>
      <c r="I95" s="40">
        <v>11</v>
      </c>
      <c r="J95" s="40">
        <v>13178</v>
      </c>
      <c r="K95" s="50">
        <v>1</v>
      </c>
      <c r="L95">
        <v>21121</v>
      </c>
    </row>
    <row r="96" spans="1:12" x14ac:dyDescent="0.3">
      <c r="A96" s="59">
        <v>21</v>
      </c>
      <c r="B96" s="59">
        <v>13267</v>
      </c>
      <c r="C96" s="62">
        <v>22</v>
      </c>
      <c r="D96" s="59">
        <v>13274</v>
      </c>
      <c r="E96" s="62">
        <v>13</v>
      </c>
      <c r="F96" s="59">
        <v>13283</v>
      </c>
      <c r="G96" s="65">
        <v>14</v>
      </c>
      <c r="H96" s="65">
        <v>13301</v>
      </c>
      <c r="I96" s="40">
        <v>13</v>
      </c>
      <c r="J96" s="40">
        <v>13321</v>
      </c>
      <c r="K96" s="50">
        <v>0</v>
      </c>
      <c r="L96">
        <v>22111</v>
      </c>
    </row>
    <row r="97" spans="1:12" x14ac:dyDescent="0.3">
      <c r="A97" s="59">
        <v>21</v>
      </c>
      <c r="B97" s="59">
        <v>13419</v>
      </c>
      <c r="C97" s="62">
        <v>11</v>
      </c>
      <c r="D97" s="59">
        <v>13428</v>
      </c>
      <c r="E97" s="62">
        <v>22</v>
      </c>
      <c r="F97" s="59">
        <v>13436</v>
      </c>
      <c r="G97" s="65">
        <v>14</v>
      </c>
      <c r="H97" s="65">
        <v>13442</v>
      </c>
      <c r="I97" s="40">
        <v>24</v>
      </c>
      <c r="J97" s="40">
        <v>13450</v>
      </c>
      <c r="K97" s="50">
        <v>0</v>
      </c>
      <c r="L97">
        <v>21212</v>
      </c>
    </row>
    <row r="98" spans="1:12" x14ac:dyDescent="0.3">
      <c r="A98" s="59">
        <v>21</v>
      </c>
      <c r="B98" s="59">
        <v>13547</v>
      </c>
      <c r="C98" s="62">
        <v>11</v>
      </c>
      <c r="D98" s="59">
        <v>13556</v>
      </c>
      <c r="E98" s="62">
        <v>22</v>
      </c>
      <c r="F98" s="59">
        <v>13565</v>
      </c>
      <c r="G98" s="65">
        <v>14</v>
      </c>
      <c r="H98" s="65">
        <v>13575</v>
      </c>
      <c r="I98" s="40">
        <v>24</v>
      </c>
      <c r="J98" s="40">
        <v>13585</v>
      </c>
      <c r="K98" s="50">
        <v>0</v>
      </c>
      <c r="L98">
        <v>21212</v>
      </c>
    </row>
    <row r="99" spans="1:12" x14ac:dyDescent="0.3">
      <c r="A99" s="59">
        <v>21</v>
      </c>
      <c r="B99" s="59">
        <v>13682</v>
      </c>
      <c r="C99" s="62">
        <v>11</v>
      </c>
      <c r="D99" s="59">
        <v>13690</v>
      </c>
      <c r="E99" s="62">
        <v>22</v>
      </c>
      <c r="F99" s="59">
        <v>13697</v>
      </c>
      <c r="G99" s="65">
        <v>14</v>
      </c>
      <c r="H99" s="65">
        <v>13706</v>
      </c>
      <c r="I99" s="40">
        <v>24</v>
      </c>
      <c r="J99" s="40">
        <v>13715</v>
      </c>
      <c r="K99" s="50">
        <v>0</v>
      </c>
      <c r="L99">
        <v>21212</v>
      </c>
    </row>
    <row r="100" spans="1:12" x14ac:dyDescent="0.3">
      <c r="A100" s="59">
        <v>12</v>
      </c>
      <c r="B100" s="59">
        <v>13823</v>
      </c>
      <c r="C100" s="62">
        <v>13</v>
      </c>
      <c r="D100" s="59">
        <v>13832</v>
      </c>
      <c r="E100" s="62">
        <v>24</v>
      </c>
      <c r="F100" s="59">
        <v>13838</v>
      </c>
      <c r="G100" s="65">
        <v>14</v>
      </c>
      <c r="H100" s="65">
        <v>13848</v>
      </c>
      <c r="I100" s="40">
        <v>24</v>
      </c>
      <c r="J100" s="40">
        <v>13862</v>
      </c>
      <c r="K100" s="50">
        <v>0</v>
      </c>
      <c r="L100">
        <v>11212</v>
      </c>
    </row>
    <row r="101" spans="1:12" x14ac:dyDescent="0.3">
      <c r="A101" s="59">
        <v>12</v>
      </c>
      <c r="B101" s="59">
        <v>13974</v>
      </c>
      <c r="C101" s="62">
        <v>24</v>
      </c>
      <c r="D101" s="59">
        <v>13983</v>
      </c>
      <c r="E101" s="62">
        <v>13</v>
      </c>
      <c r="F101" s="59">
        <v>13992</v>
      </c>
      <c r="G101" s="65">
        <v>23</v>
      </c>
      <c r="H101" s="65">
        <v>14003</v>
      </c>
      <c r="I101" s="40">
        <v>13</v>
      </c>
      <c r="J101" s="40">
        <v>14023</v>
      </c>
      <c r="K101" s="50">
        <v>0</v>
      </c>
      <c r="L101">
        <v>12121</v>
      </c>
    </row>
    <row r="102" spans="1:12" x14ac:dyDescent="0.3">
      <c r="A102" s="59">
        <v>21</v>
      </c>
      <c r="B102" s="59">
        <v>14125</v>
      </c>
      <c r="C102" s="62">
        <v>22</v>
      </c>
      <c r="D102" s="59">
        <v>14130</v>
      </c>
      <c r="E102" s="62">
        <v>13</v>
      </c>
      <c r="F102" s="59">
        <v>14139</v>
      </c>
      <c r="G102" s="65">
        <v>23</v>
      </c>
      <c r="H102" s="65">
        <v>14148</v>
      </c>
      <c r="I102" s="40">
        <v>13</v>
      </c>
      <c r="J102" s="40">
        <v>14157</v>
      </c>
      <c r="K102" s="50">
        <v>0</v>
      </c>
      <c r="L102">
        <v>22121</v>
      </c>
    </row>
    <row r="103" spans="1:12" x14ac:dyDescent="0.3">
      <c r="A103" s="59">
        <v>12</v>
      </c>
      <c r="B103" s="59">
        <v>14271</v>
      </c>
      <c r="C103" s="62">
        <v>13</v>
      </c>
      <c r="D103" s="59">
        <v>14279</v>
      </c>
      <c r="E103" s="62">
        <v>24</v>
      </c>
      <c r="F103" s="59">
        <v>14288</v>
      </c>
      <c r="G103" s="65">
        <v>14</v>
      </c>
      <c r="H103" s="65">
        <v>14298</v>
      </c>
      <c r="I103" s="40">
        <v>24</v>
      </c>
      <c r="J103" s="40">
        <v>14307</v>
      </c>
      <c r="K103" s="50">
        <v>0</v>
      </c>
      <c r="L103">
        <v>11212</v>
      </c>
    </row>
    <row r="104" spans="1:12" x14ac:dyDescent="0.3">
      <c r="A104" s="59">
        <v>21</v>
      </c>
      <c r="B104" s="59">
        <v>14412</v>
      </c>
      <c r="C104" s="62">
        <v>11</v>
      </c>
      <c r="D104" s="59">
        <v>14419</v>
      </c>
      <c r="E104" s="62">
        <v>11</v>
      </c>
      <c r="F104" s="59">
        <v>14429</v>
      </c>
      <c r="G104" s="65">
        <v>12</v>
      </c>
      <c r="H104" s="65">
        <v>14448</v>
      </c>
      <c r="I104" s="40">
        <v>13</v>
      </c>
      <c r="J104" s="40">
        <v>14456</v>
      </c>
      <c r="K104" s="50">
        <v>0</v>
      </c>
      <c r="L104">
        <v>21111</v>
      </c>
    </row>
    <row r="105" spans="1:12" x14ac:dyDescent="0.3">
      <c r="A105" s="59">
        <v>21</v>
      </c>
      <c r="B105" s="59">
        <v>14554</v>
      </c>
      <c r="C105" s="62">
        <v>11</v>
      </c>
      <c r="D105" s="59">
        <v>14563</v>
      </c>
      <c r="E105" s="62">
        <v>11</v>
      </c>
      <c r="F105" s="59">
        <v>14580</v>
      </c>
      <c r="G105" s="65">
        <v>12</v>
      </c>
      <c r="H105" s="65">
        <v>14601</v>
      </c>
      <c r="I105" s="40">
        <v>13</v>
      </c>
      <c r="J105" s="40">
        <v>14614</v>
      </c>
      <c r="K105" s="50">
        <v>0</v>
      </c>
      <c r="L105">
        <v>21111</v>
      </c>
    </row>
    <row r="106" spans="1:12" x14ac:dyDescent="0.3">
      <c r="A106" s="59">
        <v>21</v>
      </c>
      <c r="B106" s="59">
        <v>14716</v>
      </c>
      <c r="C106" s="62">
        <v>11</v>
      </c>
      <c r="D106" s="59">
        <v>14725</v>
      </c>
      <c r="E106" s="62">
        <v>11</v>
      </c>
      <c r="F106" s="59">
        <v>14733</v>
      </c>
      <c r="G106" s="65">
        <v>21</v>
      </c>
      <c r="H106" s="65">
        <v>14742</v>
      </c>
      <c r="I106" s="40">
        <v>11</v>
      </c>
      <c r="J106" s="40">
        <v>14748</v>
      </c>
      <c r="K106" s="50">
        <v>1</v>
      </c>
      <c r="L106">
        <v>21121</v>
      </c>
    </row>
    <row r="107" spans="1:12" x14ac:dyDescent="0.3">
      <c r="A107" s="59">
        <v>21</v>
      </c>
      <c r="B107" s="59">
        <v>14842</v>
      </c>
      <c r="C107" s="62">
        <v>11</v>
      </c>
      <c r="D107" s="59">
        <v>14851</v>
      </c>
      <c r="E107" s="62">
        <v>11</v>
      </c>
      <c r="F107" s="59">
        <v>14860</v>
      </c>
      <c r="G107" s="65">
        <v>12</v>
      </c>
      <c r="H107" s="65">
        <v>14874</v>
      </c>
      <c r="I107" s="40">
        <v>13</v>
      </c>
      <c r="J107" s="40">
        <v>14886</v>
      </c>
      <c r="K107" s="50">
        <v>0</v>
      </c>
      <c r="L107">
        <v>21111</v>
      </c>
    </row>
    <row r="108" spans="1:12" x14ac:dyDescent="0.3">
      <c r="A108" s="59">
        <v>12</v>
      </c>
      <c r="B108" s="59">
        <v>14991</v>
      </c>
      <c r="C108" s="62">
        <v>24</v>
      </c>
      <c r="D108" s="59">
        <v>15000</v>
      </c>
      <c r="E108" s="62">
        <v>13</v>
      </c>
      <c r="F108" s="59">
        <v>15009</v>
      </c>
      <c r="G108" s="65">
        <v>23</v>
      </c>
      <c r="H108" s="65">
        <v>15019</v>
      </c>
      <c r="I108" s="40">
        <v>13</v>
      </c>
      <c r="J108" s="40">
        <v>15028</v>
      </c>
      <c r="K108" s="50">
        <v>0</v>
      </c>
      <c r="L108">
        <v>12121</v>
      </c>
    </row>
    <row r="109" spans="1:12" x14ac:dyDescent="0.3">
      <c r="A109" s="59">
        <v>12</v>
      </c>
      <c r="B109" s="59">
        <v>15140</v>
      </c>
      <c r="C109" s="62">
        <v>13</v>
      </c>
      <c r="D109" s="59">
        <v>15148</v>
      </c>
      <c r="E109" s="62">
        <v>13</v>
      </c>
      <c r="F109" s="59">
        <v>15164</v>
      </c>
      <c r="G109" s="65">
        <v>23</v>
      </c>
      <c r="H109" s="65">
        <v>15174</v>
      </c>
      <c r="I109" s="40">
        <v>13</v>
      </c>
      <c r="J109" s="40">
        <v>15183</v>
      </c>
      <c r="K109" s="50">
        <v>0</v>
      </c>
      <c r="L109">
        <v>11121</v>
      </c>
    </row>
    <row r="110" spans="1:12" x14ac:dyDescent="0.3">
      <c r="A110" s="59">
        <v>21</v>
      </c>
      <c r="B110" s="59">
        <v>15285</v>
      </c>
      <c r="C110" s="62">
        <v>11</v>
      </c>
      <c r="D110" s="59">
        <v>15297</v>
      </c>
      <c r="E110" s="62">
        <v>11</v>
      </c>
      <c r="F110" s="59">
        <v>15308</v>
      </c>
      <c r="G110" s="65">
        <v>21</v>
      </c>
      <c r="H110" s="65">
        <v>15317</v>
      </c>
      <c r="I110" s="40">
        <v>11</v>
      </c>
      <c r="J110" s="40">
        <v>15327</v>
      </c>
      <c r="K110" s="50">
        <v>1</v>
      </c>
      <c r="L110">
        <v>21121</v>
      </c>
    </row>
    <row r="111" spans="1:12" x14ac:dyDescent="0.3">
      <c r="A111" s="59">
        <v>12</v>
      </c>
      <c r="B111" s="59">
        <v>15430</v>
      </c>
      <c r="C111" s="62">
        <v>13</v>
      </c>
      <c r="D111" s="59">
        <v>15440</v>
      </c>
      <c r="E111" s="62">
        <v>24</v>
      </c>
      <c r="F111" s="59">
        <v>15448</v>
      </c>
      <c r="G111" s="65">
        <v>14</v>
      </c>
      <c r="H111" s="65">
        <v>15454</v>
      </c>
      <c r="I111" s="40">
        <v>13</v>
      </c>
      <c r="J111" s="40">
        <v>15462</v>
      </c>
      <c r="K111" s="50">
        <v>0</v>
      </c>
      <c r="L111">
        <v>11211</v>
      </c>
    </row>
    <row r="112" spans="1:12" x14ac:dyDescent="0.3">
      <c r="A112" s="58">
        <v>21</v>
      </c>
      <c r="B112" s="58">
        <v>15559</v>
      </c>
      <c r="C112" s="61">
        <v>11</v>
      </c>
      <c r="D112" s="58">
        <v>15569</v>
      </c>
      <c r="E112" s="61">
        <v>11</v>
      </c>
      <c r="F112" s="58">
        <v>15578</v>
      </c>
      <c r="G112" s="64">
        <v>21</v>
      </c>
      <c r="H112" s="64">
        <v>15587</v>
      </c>
      <c r="I112" s="41">
        <v>11</v>
      </c>
      <c r="J112" s="41">
        <v>15593</v>
      </c>
      <c r="K112" s="42">
        <v>1</v>
      </c>
      <c r="L112">
        <v>21121</v>
      </c>
    </row>
    <row r="113" spans="1:12" x14ac:dyDescent="0.3">
      <c r="A113" s="58">
        <v>21</v>
      </c>
      <c r="B113" s="58">
        <v>15686</v>
      </c>
      <c r="C113" s="61">
        <v>22</v>
      </c>
      <c r="D113" s="58">
        <v>15696</v>
      </c>
      <c r="E113" s="61">
        <v>13</v>
      </c>
      <c r="F113" s="58">
        <v>15709</v>
      </c>
      <c r="G113" s="64">
        <v>14</v>
      </c>
      <c r="H113" s="64">
        <v>15717</v>
      </c>
      <c r="I113" s="41">
        <v>24</v>
      </c>
      <c r="J113" s="41">
        <v>15726</v>
      </c>
      <c r="K113" s="42">
        <v>0</v>
      </c>
      <c r="L113">
        <v>22112</v>
      </c>
    </row>
    <row r="114" spans="1:12" x14ac:dyDescent="0.3">
      <c r="A114" s="58">
        <v>12</v>
      </c>
      <c r="B114" s="58">
        <v>15834</v>
      </c>
      <c r="C114" s="61">
        <v>13</v>
      </c>
      <c r="D114" s="58">
        <v>15842</v>
      </c>
      <c r="E114" s="61">
        <v>24</v>
      </c>
      <c r="F114" s="58">
        <v>15850</v>
      </c>
      <c r="G114" s="64">
        <v>14</v>
      </c>
      <c r="H114" s="64">
        <v>15859</v>
      </c>
      <c r="I114" s="41">
        <v>24</v>
      </c>
      <c r="J114" s="41">
        <v>15868</v>
      </c>
      <c r="K114" s="42">
        <v>0</v>
      </c>
      <c r="L114">
        <v>11212</v>
      </c>
    </row>
    <row r="115" spans="1:12" x14ac:dyDescent="0.3">
      <c r="A115" s="58">
        <v>21</v>
      </c>
      <c r="B115" s="58">
        <v>15968</v>
      </c>
      <c r="C115" s="61">
        <v>11</v>
      </c>
      <c r="D115" s="58">
        <v>15977</v>
      </c>
      <c r="E115" s="61">
        <v>11</v>
      </c>
      <c r="F115" s="58">
        <v>15986</v>
      </c>
      <c r="G115" s="64">
        <v>21</v>
      </c>
      <c r="H115" s="64">
        <v>15995</v>
      </c>
      <c r="I115" s="41">
        <v>11</v>
      </c>
      <c r="J115" s="41">
        <v>16004</v>
      </c>
      <c r="K115" s="42">
        <v>1</v>
      </c>
      <c r="L115">
        <v>21121</v>
      </c>
    </row>
    <row r="116" spans="1:12" x14ac:dyDescent="0.3">
      <c r="A116" s="58">
        <v>12</v>
      </c>
      <c r="B116" s="58">
        <v>16107</v>
      </c>
      <c r="C116" s="61">
        <v>13</v>
      </c>
      <c r="D116" s="58">
        <v>16116</v>
      </c>
      <c r="E116" s="61">
        <v>24</v>
      </c>
      <c r="F116" s="58">
        <v>16124</v>
      </c>
      <c r="G116" s="64">
        <v>14</v>
      </c>
      <c r="H116" s="64">
        <v>16133</v>
      </c>
      <c r="I116" s="41">
        <v>24</v>
      </c>
      <c r="J116" s="41">
        <v>16144</v>
      </c>
      <c r="K116" s="42">
        <v>0</v>
      </c>
      <c r="L116">
        <v>11212</v>
      </c>
    </row>
    <row r="117" spans="1:12" x14ac:dyDescent="0.3">
      <c r="A117" s="58">
        <v>12</v>
      </c>
      <c r="B117" s="58">
        <v>16252</v>
      </c>
      <c r="C117" s="61">
        <v>13</v>
      </c>
      <c r="D117" s="58">
        <v>16260</v>
      </c>
      <c r="E117" s="61">
        <v>24</v>
      </c>
      <c r="F117" s="58">
        <v>16269</v>
      </c>
      <c r="G117" s="64">
        <v>14</v>
      </c>
      <c r="H117" s="64">
        <v>16278</v>
      </c>
      <c r="I117" s="41">
        <v>13</v>
      </c>
      <c r="J117" s="41">
        <v>16297</v>
      </c>
      <c r="K117" s="42">
        <v>0</v>
      </c>
      <c r="L117">
        <v>11211</v>
      </c>
    </row>
    <row r="118" spans="1:12" x14ac:dyDescent="0.3">
      <c r="A118" s="58">
        <v>21</v>
      </c>
      <c r="B118" s="58">
        <v>16399</v>
      </c>
      <c r="C118" s="61">
        <v>11</v>
      </c>
      <c r="D118" s="58">
        <v>16417</v>
      </c>
      <c r="E118" s="61">
        <v>22</v>
      </c>
      <c r="F118" s="58">
        <v>16424</v>
      </c>
      <c r="G118" s="64">
        <v>14</v>
      </c>
      <c r="H118" s="64">
        <v>16429</v>
      </c>
      <c r="I118" s="41">
        <v>13</v>
      </c>
      <c r="J118" s="41">
        <v>16439</v>
      </c>
      <c r="K118" s="42">
        <v>0</v>
      </c>
      <c r="L118">
        <v>21211</v>
      </c>
    </row>
    <row r="119" spans="1:12" x14ac:dyDescent="0.3">
      <c r="A119" s="58">
        <v>21</v>
      </c>
      <c r="B119" s="58">
        <v>16539</v>
      </c>
      <c r="C119" s="61">
        <v>22</v>
      </c>
      <c r="D119" s="58">
        <v>16544</v>
      </c>
      <c r="E119" s="61">
        <v>13</v>
      </c>
      <c r="F119" s="58">
        <v>16552</v>
      </c>
      <c r="G119" s="64">
        <v>23</v>
      </c>
      <c r="H119" s="64">
        <v>16561</v>
      </c>
      <c r="I119" s="41">
        <v>13</v>
      </c>
      <c r="J119" s="41">
        <v>16571</v>
      </c>
      <c r="K119" s="42">
        <v>0</v>
      </c>
      <c r="L119">
        <v>22121</v>
      </c>
    </row>
    <row r="120" spans="1:12" x14ac:dyDescent="0.3">
      <c r="A120" s="58">
        <v>12</v>
      </c>
      <c r="B120" s="58">
        <v>16679</v>
      </c>
      <c r="C120" s="61">
        <v>24</v>
      </c>
      <c r="D120" s="58">
        <v>16687</v>
      </c>
      <c r="E120" s="61">
        <v>13</v>
      </c>
      <c r="F120" s="58">
        <v>16693</v>
      </c>
      <c r="G120" s="64">
        <v>23</v>
      </c>
      <c r="H120" s="64">
        <v>16702</v>
      </c>
      <c r="I120" s="41">
        <v>13</v>
      </c>
      <c r="J120" s="41">
        <v>16711</v>
      </c>
      <c r="K120" s="42">
        <v>0</v>
      </c>
      <c r="L120">
        <v>12121</v>
      </c>
    </row>
    <row r="121" spans="1:12" x14ac:dyDescent="0.3">
      <c r="A121" s="58">
        <v>12</v>
      </c>
      <c r="B121" s="58">
        <v>16826</v>
      </c>
      <c r="C121" s="61">
        <v>13</v>
      </c>
      <c r="D121" s="58">
        <v>16860</v>
      </c>
      <c r="E121" s="61">
        <v>13</v>
      </c>
      <c r="F121" s="58">
        <v>16880</v>
      </c>
      <c r="G121" s="64">
        <v>23</v>
      </c>
      <c r="H121" s="64">
        <v>16892</v>
      </c>
      <c r="I121" s="41">
        <v>13</v>
      </c>
      <c r="J121" s="41">
        <v>16902</v>
      </c>
      <c r="K121" s="42">
        <v>0</v>
      </c>
      <c r="L121">
        <v>11121</v>
      </c>
    </row>
    <row r="122" spans="1:12" x14ac:dyDescent="0.3">
      <c r="A122" s="58">
        <v>12</v>
      </c>
      <c r="B122" s="58">
        <v>17007</v>
      </c>
      <c r="C122" s="61">
        <v>24</v>
      </c>
      <c r="D122" s="58">
        <v>17015</v>
      </c>
      <c r="E122" s="61">
        <v>13</v>
      </c>
      <c r="F122" s="58">
        <v>17021</v>
      </c>
      <c r="G122" s="64">
        <v>23</v>
      </c>
      <c r="H122" s="64">
        <v>17030</v>
      </c>
      <c r="I122" s="41">
        <v>13</v>
      </c>
      <c r="J122" s="41">
        <v>17039</v>
      </c>
      <c r="K122" s="42">
        <v>0</v>
      </c>
      <c r="L122">
        <v>12121</v>
      </c>
    </row>
    <row r="123" spans="1:12" x14ac:dyDescent="0.3">
      <c r="A123" s="58">
        <v>21</v>
      </c>
      <c r="B123" s="58">
        <v>17135</v>
      </c>
      <c r="C123" s="61">
        <v>11</v>
      </c>
      <c r="D123" s="58">
        <v>17143</v>
      </c>
      <c r="E123" s="61">
        <v>22</v>
      </c>
      <c r="F123" s="58">
        <v>17149</v>
      </c>
      <c r="G123" s="64">
        <v>14</v>
      </c>
      <c r="H123" s="64">
        <v>17155</v>
      </c>
      <c r="I123" s="41">
        <v>24</v>
      </c>
      <c r="J123" s="41">
        <v>17164</v>
      </c>
      <c r="K123" s="42">
        <v>0</v>
      </c>
      <c r="L123">
        <v>21212</v>
      </c>
    </row>
    <row r="124" spans="1:12" x14ac:dyDescent="0.3">
      <c r="A124" s="58">
        <v>12</v>
      </c>
      <c r="B124" s="58">
        <v>17285</v>
      </c>
      <c r="C124" s="61">
        <v>13</v>
      </c>
      <c r="D124" s="58">
        <v>17294</v>
      </c>
      <c r="E124" s="61">
        <v>24</v>
      </c>
      <c r="F124" s="58">
        <v>17303</v>
      </c>
      <c r="G124" s="64">
        <v>14</v>
      </c>
      <c r="H124" s="64">
        <v>17312</v>
      </c>
      <c r="I124" s="41">
        <v>13</v>
      </c>
      <c r="J124" s="41">
        <v>17325</v>
      </c>
      <c r="K124" s="42">
        <v>0</v>
      </c>
      <c r="L124">
        <v>11211</v>
      </c>
    </row>
    <row r="125" spans="1:12" x14ac:dyDescent="0.3">
      <c r="A125" s="58">
        <v>21</v>
      </c>
      <c r="B125" s="58">
        <v>17428</v>
      </c>
      <c r="C125" s="61">
        <v>11</v>
      </c>
      <c r="D125" s="58">
        <v>17437</v>
      </c>
      <c r="E125" s="61">
        <v>11</v>
      </c>
      <c r="F125" s="58">
        <v>17446</v>
      </c>
      <c r="G125" s="64">
        <v>21</v>
      </c>
      <c r="H125" s="64">
        <v>17455</v>
      </c>
      <c r="I125" s="41">
        <v>11</v>
      </c>
      <c r="J125" s="41">
        <v>17464</v>
      </c>
      <c r="K125" s="42">
        <v>1</v>
      </c>
      <c r="L125">
        <v>21121</v>
      </c>
    </row>
    <row r="126" spans="1:12" x14ac:dyDescent="0.3">
      <c r="A126" s="58">
        <v>21</v>
      </c>
      <c r="B126" s="58">
        <v>17566</v>
      </c>
      <c r="C126" s="61">
        <v>11</v>
      </c>
      <c r="D126" s="58">
        <v>17575</v>
      </c>
      <c r="E126" s="61">
        <v>22</v>
      </c>
      <c r="F126" s="58">
        <v>17584</v>
      </c>
      <c r="G126" s="64">
        <v>14</v>
      </c>
      <c r="H126" s="64">
        <v>17593</v>
      </c>
      <c r="I126" s="41">
        <v>13</v>
      </c>
      <c r="J126" s="41">
        <v>17601</v>
      </c>
      <c r="K126" s="42">
        <v>0</v>
      </c>
      <c r="L126">
        <v>21211</v>
      </c>
    </row>
    <row r="127" spans="1:12" x14ac:dyDescent="0.3">
      <c r="A127" s="58">
        <v>21</v>
      </c>
      <c r="B127" s="58">
        <v>17698</v>
      </c>
      <c r="C127" s="61">
        <v>22</v>
      </c>
      <c r="D127" s="58">
        <v>17706</v>
      </c>
      <c r="E127" s="61">
        <v>13</v>
      </c>
      <c r="F127" s="58">
        <v>17713</v>
      </c>
      <c r="G127" s="64">
        <v>14</v>
      </c>
      <c r="H127" s="64">
        <v>17721</v>
      </c>
      <c r="I127" s="41">
        <v>24</v>
      </c>
      <c r="J127" s="41">
        <v>17730</v>
      </c>
      <c r="K127" s="42">
        <v>0</v>
      </c>
      <c r="L127">
        <v>22112</v>
      </c>
    </row>
    <row r="128" spans="1:12" x14ac:dyDescent="0.3">
      <c r="A128" s="58">
        <v>21</v>
      </c>
      <c r="B128" s="58">
        <v>17830</v>
      </c>
      <c r="C128" s="61">
        <v>11</v>
      </c>
      <c r="D128" s="58">
        <v>17839</v>
      </c>
      <c r="E128" s="61">
        <v>22</v>
      </c>
      <c r="F128" s="58">
        <v>17848</v>
      </c>
      <c r="G128" s="64">
        <v>14</v>
      </c>
      <c r="H128" s="64">
        <v>17857</v>
      </c>
      <c r="I128" s="41">
        <v>13</v>
      </c>
      <c r="J128" s="41">
        <v>17868</v>
      </c>
      <c r="K128" s="42">
        <v>0</v>
      </c>
      <c r="L128">
        <v>21211</v>
      </c>
    </row>
    <row r="129" spans="1:12" x14ac:dyDescent="0.3">
      <c r="A129" s="58">
        <v>21</v>
      </c>
      <c r="B129" s="58">
        <v>17966</v>
      </c>
      <c r="C129" s="61">
        <v>11</v>
      </c>
      <c r="D129" s="58">
        <v>17978</v>
      </c>
      <c r="E129" s="61">
        <v>11</v>
      </c>
      <c r="F129" s="58">
        <v>17986</v>
      </c>
      <c r="G129" s="64">
        <v>21</v>
      </c>
      <c r="H129" s="64">
        <v>17993</v>
      </c>
      <c r="I129" s="41">
        <v>11</v>
      </c>
      <c r="J129" s="41">
        <v>18002</v>
      </c>
      <c r="K129" s="42">
        <v>1</v>
      </c>
      <c r="L129">
        <v>21121</v>
      </c>
    </row>
    <row r="130" spans="1:12" x14ac:dyDescent="0.3">
      <c r="A130" s="58">
        <v>21</v>
      </c>
      <c r="B130" s="58">
        <v>18098</v>
      </c>
      <c r="C130" s="61">
        <v>11</v>
      </c>
      <c r="D130" s="58">
        <v>18107</v>
      </c>
      <c r="E130" s="61">
        <v>22</v>
      </c>
      <c r="F130" s="58">
        <v>18116</v>
      </c>
      <c r="G130" s="64">
        <v>14</v>
      </c>
      <c r="H130" s="64">
        <v>18122</v>
      </c>
      <c r="I130" s="41">
        <v>24</v>
      </c>
      <c r="J130" s="41">
        <v>18132</v>
      </c>
      <c r="K130" s="42">
        <v>0</v>
      </c>
      <c r="L130">
        <v>21212</v>
      </c>
    </row>
    <row r="131" spans="1:12" x14ac:dyDescent="0.3">
      <c r="A131" s="58">
        <v>21</v>
      </c>
      <c r="B131" s="58">
        <v>18234</v>
      </c>
      <c r="C131" s="61">
        <v>11</v>
      </c>
      <c r="D131" s="58">
        <v>18244</v>
      </c>
      <c r="E131" s="61">
        <v>11</v>
      </c>
      <c r="F131" s="58">
        <v>18249</v>
      </c>
      <c r="G131" s="64">
        <v>12</v>
      </c>
      <c r="H131" s="64">
        <v>18258</v>
      </c>
      <c r="I131" s="41">
        <v>24</v>
      </c>
      <c r="J131" s="41">
        <v>18266</v>
      </c>
      <c r="K131" s="42">
        <v>0</v>
      </c>
      <c r="L131">
        <v>21112</v>
      </c>
    </row>
    <row r="132" spans="1:12" x14ac:dyDescent="0.3">
      <c r="A132" s="58">
        <v>21</v>
      </c>
      <c r="B132" s="58">
        <v>18363</v>
      </c>
      <c r="C132" s="61">
        <v>22</v>
      </c>
      <c r="D132" s="58">
        <v>18370</v>
      </c>
      <c r="E132" s="61">
        <v>13</v>
      </c>
      <c r="F132" s="58">
        <v>18379</v>
      </c>
      <c r="G132" s="64">
        <v>14</v>
      </c>
      <c r="H132" s="64">
        <v>18397</v>
      </c>
      <c r="I132" s="41">
        <v>13</v>
      </c>
      <c r="J132" s="41">
        <v>18405</v>
      </c>
      <c r="K132" s="42">
        <v>0</v>
      </c>
      <c r="L132">
        <v>22111</v>
      </c>
    </row>
    <row r="133" spans="1:12" x14ac:dyDescent="0.3">
      <c r="A133" s="58">
        <v>21</v>
      </c>
      <c r="B133" s="58">
        <v>18651</v>
      </c>
      <c r="C133" s="61">
        <v>11</v>
      </c>
      <c r="D133" s="58">
        <v>18663</v>
      </c>
      <c r="E133" s="61">
        <v>22</v>
      </c>
      <c r="F133" s="58">
        <v>18671</v>
      </c>
      <c r="G133" s="64">
        <v>14</v>
      </c>
      <c r="H133" s="64">
        <v>18680</v>
      </c>
      <c r="I133" s="41">
        <v>13</v>
      </c>
      <c r="J133" s="41">
        <v>18688</v>
      </c>
      <c r="K133" s="42">
        <v>0</v>
      </c>
      <c r="L133">
        <v>21211</v>
      </c>
    </row>
    <row r="134" spans="1:12" x14ac:dyDescent="0.3">
      <c r="A134" s="58">
        <v>21</v>
      </c>
      <c r="B134" s="58">
        <v>18797</v>
      </c>
      <c r="C134" s="61">
        <v>11</v>
      </c>
      <c r="D134" s="58">
        <v>18807</v>
      </c>
      <c r="E134" s="61">
        <v>22</v>
      </c>
      <c r="F134" s="58">
        <v>18816</v>
      </c>
      <c r="G134" s="64">
        <v>14</v>
      </c>
      <c r="H134" s="64">
        <v>18824</v>
      </c>
      <c r="I134" s="41">
        <v>13</v>
      </c>
      <c r="J134" s="41">
        <v>18832</v>
      </c>
      <c r="K134" s="42">
        <v>0</v>
      </c>
      <c r="L134">
        <v>21211</v>
      </c>
    </row>
    <row r="135" spans="1:12" x14ac:dyDescent="0.3">
      <c r="A135" s="58">
        <v>12</v>
      </c>
      <c r="B135" s="58">
        <v>18940</v>
      </c>
      <c r="C135" s="61">
        <v>13</v>
      </c>
      <c r="D135" s="58">
        <v>18945</v>
      </c>
      <c r="E135" s="61">
        <v>13</v>
      </c>
      <c r="F135" s="58">
        <v>18954</v>
      </c>
      <c r="G135" s="64">
        <v>23</v>
      </c>
      <c r="H135" s="64">
        <v>18962</v>
      </c>
      <c r="I135" s="41">
        <v>13</v>
      </c>
      <c r="J135" s="41">
        <v>18970</v>
      </c>
      <c r="K135" s="42">
        <v>0</v>
      </c>
      <c r="L135">
        <v>11121</v>
      </c>
    </row>
    <row r="136" spans="1:12" x14ac:dyDescent="0.3">
      <c r="A136" s="58">
        <v>21</v>
      </c>
      <c r="B136" s="58">
        <v>19068</v>
      </c>
      <c r="C136" s="61">
        <v>22</v>
      </c>
      <c r="D136" s="58">
        <v>19075</v>
      </c>
      <c r="E136" s="61">
        <v>13</v>
      </c>
      <c r="F136" s="58">
        <v>19084</v>
      </c>
      <c r="G136" s="64">
        <v>23</v>
      </c>
      <c r="H136" s="64">
        <v>19108</v>
      </c>
      <c r="I136" s="41">
        <v>13</v>
      </c>
      <c r="J136" s="41">
        <v>19134</v>
      </c>
      <c r="K136" s="42">
        <v>0</v>
      </c>
      <c r="L136">
        <v>22121</v>
      </c>
    </row>
    <row r="137" spans="1:12" x14ac:dyDescent="0.3">
      <c r="A137" s="58">
        <v>21</v>
      </c>
      <c r="B137" s="58">
        <v>19230</v>
      </c>
      <c r="C137" s="61">
        <v>11</v>
      </c>
      <c r="D137" s="58">
        <v>19238</v>
      </c>
      <c r="E137" s="61">
        <v>11</v>
      </c>
      <c r="F137" s="58">
        <v>19256</v>
      </c>
      <c r="G137" s="64">
        <v>21</v>
      </c>
      <c r="H137" s="64">
        <v>19263</v>
      </c>
      <c r="I137" s="41">
        <v>11</v>
      </c>
      <c r="J137" s="41">
        <v>19272</v>
      </c>
      <c r="K137" s="42">
        <v>1</v>
      </c>
      <c r="L137">
        <v>21121</v>
      </c>
    </row>
    <row r="138" spans="1:12" x14ac:dyDescent="0.3">
      <c r="A138" s="58">
        <v>12</v>
      </c>
      <c r="B138" s="58">
        <v>19374</v>
      </c>
      <c r="C138" s="61">
        <v>13</v>
      </c>
      <c r="D138" s="58">
        <v>19382</v>
      </c>
      <c r="E138" s="61">
        <v>24</v>
      </c>
      <c r="F138" s="58">
        <v>19390</v>
      </c>
      <c r="G138" s="64">
        <v>14</v>
      </c>
      <c r="H138" s="64">
        <v>19398</v>
      </c>
      <c r="I138" s="41">
        <v>24</v>
      </c>
      <c r="J138" s="41">
        <v>19411</v>
      </c>
      <c r="K138" s="42">
        <v>0</v>
      </c>
      <c r="L138">
        <v>11212</v>
      </c>
    </row>
    <row r="139" spans="1:12" x14ac:dyDescent="0.3">
      <c r="A139" s="59">
        <v>21</v>
      </c>
      <c r="B139" s="59">
        <v>19508</v>
      </c>
      <c r="C139" s="62">
        <v>11</v>
      </c>
      <c r="D139" s="59">
        <v>19517</v>
      </c>
      <c r="E139" s="62">
        <v>11</v>
      </c>
      <c r="F139" s="59">
        <v>19528</v>
      </c>
      <c r="G139" s="65">
        <v>21</v>
      </c>
      <c r="H139" s="65">
        <v>19536</v>
      </c>
      <c r="I139" s="40">
        <v>11</v>
      </c>
      <c r="J139" s="40">
        <v>19545</v>
      </c>
      <c r="K139" s="50">
        <v>1</v>
      </c>
      <c r="L139">
        <v>21121</v>
      </c>
    </row>
    <row r="140" spans="1:12" x14ac:dyDescent="0.3">
      <c r="A140" s="59">
        <v>12</v>
      </c>
      <c r="B140" s="59">
        <v>19645</v>
      </c>
      <c r="C140" s="62">
        <v>13</v>
      </c>
      <c r="D140" s="59">
        <v>19652</v>
      </c>
      <c r="E140" s="62">
        <v>24</v>
      </c>
      <c r="F140" s="59">
        <v>19660</v>
      </c>
      <c r="G140" s="65">
        <v>14</v>
      </c>
      <c r="H140" s="65">
        <v>19668</v>
      </c>
      <c r="I140" s="40">
        <v>13</v>
      </c>
      <c r="J140" s="40">
        <v>19677</v>
      </c>
      <c r="K140" s="50">
        <v>0</v>
      </c>
      <c r="L140">
        <v>11211</v>
      </c>
    </row>
    <row r="141" spans="1:12" x14ac:dyDescent="0.3">
      <c r="A141" s="59">
        <v>21</v>
      </c>
      <c r="B141" s="59">
        <v>19777</v>
      </c>
      <c r="C141" s="62">
        <v>11</v>
      </c>
      <c r="D141" s="59">
        <v>19786</v>
      </c>
      <c r="E141" s="62">
        <v>11</v>
      </c>
      <c r="F141" s="59">
        <v>19795</v>
      </c>
      <c r="G141" s="65">
        <v>21</v>
      </c>
      <c r="H141" s="65">
        <v>19804</v>
      </c>
      <c r="I141" s="40">
        <v>11</v>
      </c>
      <c r="J141" s="40">
        <v>19813</v>
      </c>
      <c r="K141" s="50">
        <v>1</v>
      </c>
      <c r="L141">
        <v>21121</v>
      </c>
    </row>
    <row r="142" spans="1:12" x14ac:dyDescent="0.3">
      <c r="A142" s="59">
        <v>12</v>
      </c>
      <c r="B142" s="59">
        <v>19913</v>
      </c>
      <c r="C142" s="62">
        <v>13</v>
      </c>
      <c r="D142" s="59">
        <v>19920</v>
      </c>
      <c r="E142" s="62">
        <v>24</v>
      </c>
      <c r="F142" s="59">
        <v>19928</v>
      </c>
      <c r="G142" s="65">
        <v>14</v>
      </c>
      <c r="H142" s="65">
        <v>19936</v>
      </c>
      <c r="I142" s="40">
        <v>13</v>
      </c>
      <c r="J142" s="40">
        <v>19945</v>
      </c>
      <c r="K142" s="50">
        <v>0</v>
      </c>
      <c r="L142">
        <v>11211</v>
      </c>
    </row>
    <row r="143" spans="1:12" x14ac:dyDescent="0.3">
      <c r="A143" s="59">
        <v>21</v>
      </c>
      <c r="B143" s="59">
        <v>20043</v>
      </c>
      <c r="C143" s="62">
        <v>11</v>
      </c>
      <c r="D143" s="59">
        <v>20052</v>
      </c>
      <c r="E143" s="62">
        <v>11</v>
      </c>
      <c r="F143" s="59">
        <v>20059</v>
      </c>
      <c r="G143" s="65">
        <v>21</v>
      </c>
      <c r="H143" s="65">
        <v>20068</v>
      </c>
      <c r="I143" s="40">
        <v>11</v>
      </c>
      <c r="J143" s="40">
        <v>20076</v>
      </c>
      <c r="K143" s="50">
        <v>1</v>
      </c>
      <c r="L143">
        <v>21121</v>
      </c>
    </row>
    <row r="144" spans="1:12" x14ac:dyDescent="0.3">
      <c r="A144" s="59">
        <v>21</v>
      </c>
      <c r="B144" s="59">
        <v>20167</v>
      </c>
      <c r="C144" s="62">
        <v>11</v>
      </c>
      <c r="D144" s="59">
        <v>20178</v>
      </c>
      <c r="E144" s="62">
        <v>22</v>
      </c>
      <c r="F144" s="59">
        <v>20187</v>
      </c>
      <c r="G144" s="65">
        <v>14</v>
      </c>
      <c r="H144" s="65">
        <v>20195</v>
      </c>
      <c r="I144" s="40">
        <v>24</v>
      </c>
      <c r="J144" s="40">
        <v>20204</v>
      </c>
      <c r="K144" s="50">
        <v>0</v>
      </c>
      <c r="L144">
        <v>21212</v>
      </c>
    </row>
    <row r="145" spans="1:12" x14ac:dyDescent="0.3">
      <c r="A145" s="59">
        <v>12</v>
      </c>
      <c r="B145" s="59">
        <v>20312</v>
      </c>
      <c r="C145" s="62">
        <v>13</v>
      </c>
      <c r="D145" s="59">
        <v>20320</v>
      </c>
      <c r="E145" s="62">
        <v>24</v>
      </c>
      <c r="F145" s="59">
        <v>20326</v>
      </c>
      <c r="G145" s="65">
        <v>14</v>
      </c>
      <c r="H145" s="65">
        <v>20335</v>
      </c>
      <c r="I145" s="40">
        <v>13</v>
      </c>
      <c r="J145" s="40">
        <v>20346</v>
      </c>
      <c r="K145" s="50">
        <v>0</v>
      </c>
      <c r="L145">
        <v>11211</v>
      </c>
    </row>
    <row r="146" spans="1:12" x14ac:dyDescent="0.3">
      <c r="A146" s="59">
        <v>21</v>
      </c>
      <c r="B146" s="59">
        <v>20444</v>
      </c>
      <c r="C146" s="62">
        <v>11</v>
      </c>
      <c r="D146" s="59">
        <v>20454</v>
      </c>
      <c r="E146" s="62">
        <v>11</v>
      </c>
      <c r="F146" s="59">
        <v>20459</v>
      </c>
      <c r="G146" s="65">
        <v>21</v>
      </c>
      <c r="H146" s="65">
        <v>20467</v>
      </c>
      <c r="I146" s="40">
        <v>11</v>
      </c>
      <c r="J146" s="40">
        <v>20475</v>
      </c>
      <c r="K146" s="50">
        <v>1</v>
      </c>
      <c r="L146">
        <v>21121</v>
      </c>
    </row>
    <row r="147" spans="1:12" x14ac:dyDescent="0.3">
      <c r="A147" s="59">
        <v>21</v>
      </c>
      <c r="B147" s="59">
        <v>20576</v>
      </c>
      <c r="C147" s="62">
        <v>11</v>
      </c>
      <c r="D147" s="59">
        <v>20588</v>
      </c>
      <c r="E147" s="62">
        <v>22</v>
      </c>
      <c r="F147" s="59">
        <v>20596</v>
      </c>
      <c r="G147" s="65">
        <v>14</v>
      </c>
      <c r="H147" s="65">
        <v>20605</v>
      </c>
      <c r="I147" s="40">
        <v>13</v>
      </c>
      <c r="J147" s="40">
        <v>20646</v>
      </c>
      <c r="K147" s="50">
        <v>0</v>
      </c>
      <c r="L147">
        <v>21211</v>
      </c>
    </row>
    <row r="148" spans="1:12" x14ac:dyDescent="0.3">
      <c r="A148" s="59">
        <v>21</v>
      </c>
      <c r="B148" s="59">
        <v>20763</v>
      </c>
      <c r="C148" s="62">
        <v>11</v>
      </c>
      <c r="D148" s="59">
        <v>20777</v>
      </c>
      <c r="E148" s="62">
        <v>11</v>
      </c>
      <c r="F148" s="59">
        <v>20791</v>
      </c>
      <c r="G148" s="65">
        <v>12</v>
      </c>
      <c r="H148" s="65">
        <v>20799</v>
      </c>
      <c r="I148" s="40">
        <v>13</v>
      </c>
      <c r="J148" s="40">
        <v>20807</v>
      </c>
      <c r="K148" s="50">
        <v>0</v>
      </c>
      <c r="L148">
        <v>21111</v>
      </c>
    </row>
    <row r="149" spans="1:12" x14ac:dyDescent="0.3">
      <c r="A149" s="59">
        <v>12</v>
      </c>
      <c r="B149" s="59">
        <v>20906</v>
      </c>
      <c r="C149" s="62">
        <v>13</v>
      </c>
      <c r="D149" s="59">
        <v>20914</v>
      </c>
      <c r="E149" s="62">
        <v>13</v>
      </c>
      <c r="F149" s="59">
        <v>20923</v>
      </c>
      <c r="G149" s="65">
        <v>23</v>
      </c>
      <c r="H149" s="65">
        <v>20930</v>
      </c>
      <c r="I149" s="40">
        <v>13</v>
      </c>
      <c r="J149" s="40">
        <v>20939</v>
      </c>
      <c r="K149" s="50">
        <v>0</v>
      </c>
      <c r="L149">
        <v>11121</v>
      </c>
    </row>
    <row r="150" spans="1:12" x14ac:dyDescent="0.3">
      <c r="A150" s="59">
        <v>12</v>
      </c>
      <c r="B150" s="59">
        <v>21052</v>
      </c>
      <c r="C150" s="62">
        <v>24</v>
      </c>
      <c r="D150" s="59">
        <v>21060</v>
      </c>
      <c r="E150" s="62">
        <v>13</v>
      </c>
      <c r="F150" s="59">
        <v>21070</v>
      </c>
      <c r="G150" s="65">
        <v>14</v>
      </c>
      <c r="H150" s="65">
        <v>21089</v>
      </c>
      <c r="I150" s="40">
        <v>13</v>
      </c>
      <c r="J150" s="40">
        <v>21098</v>
      </c>
      <c r="K150" s="50">
        <v>0</v>
      </c>
      <c r="L150">
        <v>12111</v>
      </c>
    </row>
    <row r="151" spans="1:12" x14ac:dyDescent="0.3">
      <c r="A151" s="59">
        <v>21</v>
      </c>
      <c r="B151" s="59">
        <v>21213</v>
      </c>
      <c r="C151" s="62">
        <v>11</v>
      </c>
      <c r="D151" s="59">
        <v>21222</v>
      </c>
      <c r="E151" s="62">
        <v>22</v>
      </c>
      <c r="F151" s="59">
        <v>21231</v>
      </c>
      <c r="G151" s="65">
        <v>14</v>
      </c>
      <c r="H151" s="65">
        <v>21239</v>
      </c>
      <c r="I151" s="40">
        <v>24</v>
      </c>
      <c r="J151" s="40">
        <v>21249</v>
      </c>
      <c r="K151" s="50">
        <v>0</v>
      </c>
      <c r="L151">
        <v>21212</v>
      </c>
    </row>
    <row r="152" spans="1:12" x14ac:dyDescent="0.3">
      <c r="A152" s="59">
        <v>21</v>
      </c>
      <c r="B152" s="59">
        <v>21368</v>
      </c>
      <c r="C152" s="62">
        <v>11</v>
      </c>
      <c r="D152" s="59">
        <v>21380</v>
      </c>
      <c r="E152" s="62">
        <v>22</v>
      </c>
      <c r="F152" s="59">
        <v>21388</v>
      </c>
      <c r="G152" s="65">
        <v>14</v>
      </c>
      <c r="H152" s="65">
        <v>21396</v>
      </c>
      <c r="I152" s="40">
        <v>24</v>
      </c>
      <c r="J152" s="40">
        <v>21411</v>
      </c>
      <c r="K152" s="50">
        <v>0</v>
      </c>
      <c r="L152">
        <v>21212</v>
      </c>
    </row>
    <row r="153" spans="1:12" x14ac:dyDescent="0.3">
      <c r="A153" s="59">
        <v>21</v>
      </c>
      <c r="B153" s="59">
        <v>21516</v>
      </c>
      <c r="C153" s="62">
        <v>11</v>
      </c>
      <c r="D153" s="59">
        <v>21524</v>
      </c>
      <c r="E153" s="62">
        <v>22</v>
      </c>
      <c r="F153" s="59">
        <v>21533</v>
      </c>
      <c r="G153" s="65">
        <v>14</v>
      </c>
      <c r="H153" s="65">
        <v>21541</v>
      </c>
      <c r="I153" s="40">
        <v>13</v>
      </c>
      <c r="J153" s="40">
        <v>21553</v>
      </c>
      <c r="K153" s="50">
        <v>0</v>
      </c>
      <c r="L153">
        <v>21211</v>
      </c>
    </row>
    <row r="154" spans="1:12" x14ac:dyDescent="0.3">
      <c r="A154" s="59">
        <v>21</v>
      </c>
      <c r="B154" s="59">
        <v>21658</v>
      </c>
      <c r="C154" s="62">
        <v>11</v>
      </c>
      <c r="D154" s="59">
        <v>21672</v>
      </c>
      <c r="E154" s="62">
        <v>22</v>
      </c>
      <c r="F154" s="59">
        <v>21680</v>
      </c>
      <c r="G154" s="65">
        <v>14</v>
      </c>
      <c r="H154" s="65">
        <v>21688</v>
      </c>
      <c r="I154" s="40">
        <v>13</v>
      </c>
      <c r="J154" s="40">
        <v>21699</v>
      </c>
      <c r="K154" s="50">
        <v>0</v>
      </c>
      <c r="L154">
        <v>21211</v>
      </c>
    </row>
    <row r="155" spans="1:12" x14ac:dyDescent="0.3">
      <c r="A155" s="59">
        <v>21</v>
      </c>
      <c r="B155" s="59">
        <v>21798</v>
      </c>
      <c r="C155" s="62">
        <v>11</v>
      </c>
      <c r="D155" s="59">
        <v>21806</v>
      </c>
      <c r="E155" s="62">
        <v>22</v>
      </c>
      <c r="F155" s="59">
        <v>21814</v>
      </c>
      <c r="G155" s="65">
        <v>14</v>
      </c>
      <c r="H155" s="65">
        <v>21823</v>
      </c>
      <c r="I155" s="40">
        <v>13</v>
      </c>
      <c r="J155" s="40">
        <v>21834</v>
      </c>
      <c r="K155" s="50">
        <v>0</v>
      </c>
      <c r="L155">
        <v>21211</v>
      </c>
    </row>
    <row r="156" spans="1:12" x14ac:dyDescent="0.3">
      <c r="A156" s="59">
        <v>12</v>
      </c>
      <c r="B156" s="59">
        <v>21948</v>
      </c>
      <c r="C156" s="62">
        <v>24</v>
      </c>
      <c r="D156" s="59">
        <v>21956</v>
      </c>
      <c r="E156" s="62">
        <v>13</v>
      </c>
      <c r="F156" s="59">
        <v>21965</v>
      </c>
      <c r="G156" s="65">
        <v>14</v>
      </c>
      <c r="H156" s="65">
        <v>21973</v>
      </c>
      <c r="I156" s="40">
        <v>24</v>
      </c>
      <c r="J156" s="40">
        <v>21984</v>
      </c>
      <c r="K156" s="50">
        <v>0</v>
      </c>
      <c r="L156">
        <v>12112</v>
      </c>
    </row>
    <row r="157" spans="1:12" x14ac:dyDescent="0.3">
      <c r="A157" s="59">
        <v>21</v>
      </c>
      <c r="B157" s="59">
        <v>22087</v>
      </c>
      <c r="C157" s="62">
        <v>11</v>
      </c>
      <c r="D157" s="59">
        <v>22095</v>
      </c>
      <c r="E157" s="62">
        <v>22</v>
      </c>
      <c r="F157" s="59">
        <v>22104</v>
      </c>
      <c r="G157" s="65">
        <v>14</v>
      </c>
      <c r="H157" s="65">
        <v>22113</v>
      </c>
      <c r="I157" s="40">
        <v>13</v>
      </c>
      <c r="J157" s="40">
        <v>22120</v>
      </c>
      <c r="K157" s="50">
        <v>0</v>
      </c>
      <c r="L157">
        <v>21211</v>
      </c>
    </row>
    <row r="158" spans="1:12" x14ac:dyDescent="0.3">
      <c r="A158" s="59">
        <v>12</v>
      </c>
      <c r="B158" s="59">
        <v>22279</v>
      </c>
      <c r="C158" s="62">
        <v>13</v>
      </c>
      <c r="D158" s="59">
        <v>22287</v>
      </c>
      <c r="E158" s="62">
        <v>24</v>
      </c>
      <c r="F158" s="59">
        <v>22295</v>
      </c>
      <c r="G158" s="65">
        <v>14</v>
      </c>
      <c r="H158" s="65">
        <v>22303</v>
      </c>
      <c r="I158" s="40">
        <v>13</v>
      </c>
      <c r="J158" s="40">
        <v>22315</v>
      </c>
      <c r="K158" s="50">
        <v>0</v>
      </c>
      <c r="L158">
        <v>11211</v>
      </c>
    </row>
    <row r="159" spans="1:12" x14ac:dyDescent="0.3">
      <c r="A159" s="59">
        <v>12</v>
      </c>
      <c r="B159" s="59">
        <v>22497</v>
      </c>
      <c r="C159" s="62">
        <v>13</v>
      </c>
      <c r="D159" s="59">
        <v>22505</v>
      </c>
      <c r="E159" s="62">
        <v>13</v>
      </c>
      <c r="F159" s="59">
        <v>22520</v>
      </c>
      <c r="G159" s="65">
        <v>14</v>
      </c>
      <c r="H159" s="65">
        <v>22527</v>
      </c>
      <c r="I159" s="40">
        <v>13</v>
      </c>
      <c r="J159" s="40">
        <v>22538</v>
      </c>
      <c r="K159" s="50">
        <v>0</v>
      </c>
      <c r="L159">
        <v>11111</v>
      </c>
    </row>
    <row r="160" spans="1:12" x14ac:dyDescent="0.3">
      <c r="A160" s="59">
        <v>12</v>
      </c>
      <c r="B160" s="59">
        <v>22646</v>
      </c>
      <c r="C160" s="62">
        <v>13</v>
      </c>
      <c r="D160" s="59">
        <v>22654</v>
      </c>
      <c r="E160" s="62">
        <v>13</v>
      </c>
      <c r="F160" s="59">
        <v>22663</v>
      </c>
      <c r="G160" s="65">
        <v>23</v>
      </c>
      <c r="H160" s="65">
        <v>22671</v>
      </c>
      <c r="I160" s="40">
        <v>13</v>
      </c>
      <c r="J160" s="40">
        <v>22679</v>
      </c>
      <c r="K160" s="50">
        <v>0</v>
      </c>
      <c r="L160">
        <v>11121</v>
      </c>
    </row>
    <row r="161" spans="1:12" x14ac:dyDescent="0.3">
      <c r="A161" s="59">
        <v>12</v>
      </c>
      <c r="B161" s="59">
        <v>22969</v>
      </c>
      <c r="C161" s="62">
        <v>13</v>
      </c>
      <c r="D161" s="59">
        <v>22979</v>
      </c>
      <c r="E161" s="62">
        <v>24</v>
      </c>
      <c r="F161" s="59">
        <v>22989</v>
      </c>
      <c r="G161" s="65">
        <v>14</v>
      </c>
      <c r="H161" s="65">
        <v>22997</v>
      </c>
      <c r="I161" s="40">
        <v>13</v>
      </c>
      <c r="J161" s="40">
        <v>23005</v>
      </c>
      <c r="K161" s="50">
        <v>0</v>
      </c>
      <c r="L161">
        <v>11211</v>
      </c>
    </row>
    <row r="162" spans="1:12" x14ac:dyDescent="0.3">
      <c r="A162" s="59">
        <v>12</v>
      </c>
      <c r="B162" s="59">
        <v>23206</v>
      </c>
      <c r="C162" s="62">
        <v>13</v>
      </c>
      <c r="D162" s="59">
        <v>23214</v>
      </c>
      <c r="E162" s="62">
        <v>13</v>
      </c>
      <c r="F162" s="59">
        <v>23222</v>
      </c>
      <c r="G162" s="65">
        <v>14</v>
      </c>
      <c r="H162" s="65">
        <v>23248</v>
      </c>
      <c r="I162" s="40">
        <v>13</v>
      </c>
      <c r="J162" s="40">
        <v>23256</v>
      </c>
      <c r="K162" s="50">
        <v>0</v>
      </c>
      <c r="L162">
        <v>11111</v>
      </c>
    </row>
    <row r="163" spans="1:12" x14ac:dyDescent="0.3">
      <c r="A163" s="59">
        <v>12</v>
      </c>
      <c r="B163" s="59">
        <v>23360</v>
      </c>
      <c r="C163" s="62">
        <v>13</v>
      </c>
      <c r="D163" s="59">
        <v>23367</v>
      </c>
      <c r="E163" s="62">
        <v>13</v>
      </c>
      <c r="F163" s="59">
        <v>23375</v>
      </c>
      <c r="G163" s="65">
        <v>23</v>
      </c>
      <c r="H163" s="65">
        <v>23384</v>
      </c>
      <c r="I163" s="40">
        <v>13</v>
      </c>
      <c r="J163" s="40">
        <v>23392</v>
      </c>
      <c r="K163" s="50">
        <v>0</v>
      </c>
      <c r="L163">
        <v>11121</v>
      </c>
    </row>
    <row r="164" spans="1:12" x14ac:dyDescent="0.3">
      <c r="A164" s="59">
        <v>12</v>
      </c>
      <c r="B164" s="59">
        <v>23709</v>
      </c>
      <c r="C164" s="62">
        <v>13</v>
      </c>
      <c r="D164" s="59">
        <v>23714</v>
      </c>
      <c r="E164" s="62">
        <v>13</v>
      </c>
      <c r="F164" s="59">
        <v>23723</v>
      </c>
      <c r="G164" s="65">
        <v>14</v>
      </c>
      <c r="H164" s="65">
        <v>23730</v>
      </c>
      <c r="I164" s="40">
        <v>13</v>
      </c>
      <c r="J164" s="40">
        <v>23737</v>
      </c>
      <c r="K164" s="50">
        <v>0</v>
      </c>
      <c r="L164">
        <v>11111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163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COUNTA(L61:L88)</f>
        <v>28</v>
      </c>
      <c r="AK3" s="25" t="s">
        <v>117</v>
      </c>
      <c r="AL3">
        <f>COUNTA(L89:L115)</f>
        <v>27</v>
      </c>
      <c r="AP3" s="25" t="s">
        <v>117</v>
      </c>
      <c r="AQ3">
        <f>COUNTA(L116:L142)</f>
        <v>27</v>
      </c>
      <c r="AU3" s="25" t="s">
        <v>117</v>
      </c>
      <c r="AV3">
        <f>COUNTA(L143:L169)</f>
        <v>27</v>
      </c>
    </row>
    <row r="4" spans="1:48" x14ac:dyDescent="0.3">
      <c r="P4" s="25" t="s">
        <v>85</v>
      </c>
      <c r="Q4" s="26">
        <f>SUM(O7:O38)</f>
        <v>163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28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11</v>
      </c>
      <c r="C7" s="60">
        <v>22</v>
      </c>
      <c r="D7" s="57">
        <v>20</v>
      </c>
      <c r="E7" s="60">
        <v>13</v>
      </c>
      <c r="F7" s="57">
        <v>30</v>
      </c>
      <c r="G7" s="63">
        <v>23</v>
      </c>
      <c r="H7" s="63">
        <v>40</v>
      </c>
      <c r="I7" s="41">
        <v>13</v>
      </c>
      <c r="J7" s="41">
        <v>49</v>
      </c>
      <c r="K7" s="42">
        <v>0</v>
      </c>
      <c r="L7">
        <v>22121</v>
      </c>
      <c r="N7" s="35">
        <v>11111</v>
      </c>
      <c r="O7" s="35">
        <f>COUNTIF($L$7:$L$500,N7)</f>
        <v>11</v>
      </c>
      <c r="P7" s="35">
        <f>O7/$Q$4</f>
        <v>6.7484662576687116E-2</v>
      </c>
      <c r="Q7" s="35">
        <f>IF(P7=0,0,(P7*((LOG(P7))/LOG(2))))</f>
        <v>-0.26246786436522446</v>
      </c>
      <c r="T7" s="35">
        <f>N7</f>
        <v>11111</v>
      </c>
      <c r="U7" s="35">
        <f>COUNTIF(L7:L33,T7)</f>
        <v>5</v>
      </c>
      <c r="V7" s="35">
        <f>U7/(W4-U25)</f>
        <v>0.2</v>
      </c>
      <c r="W7" s="35">
        <f>IF(V7=0,0,(V7*((LOG(V7))/LOG(2))))</f>
        <v>-0.46438561897747244</v>
      </c>
      <c r="Y7" s="35">
        <f>N7</f>
        <v>11111</v>
      </c>
      <c r="Z7" s="35">
        <f>COUNTIF(L34:L60,Y7)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COUNTIF(L61:L88,AD7)</f>
        <v>1</v>
      </c>
      <c r="AF7" s="35">
        <f>AE7/(AG4-AE25)</f>
        <v>4.1666666666666664E-2</v>
      </c>
      <c r="AG7" s="35">
        <f>IF(AF7=0,0,(AF7*((LOG(AF7))/LOG(2))))</f>
        <v>-0.19104010419671485</v>
      </c>
      <c r="AI7" s="35">
        <f>N7</f>
        <v>11111</v>
      </c>
      <c r="AJ7" s="35">
        <f>COUNTIF(L89:L115,AI7)</f>
        <v>2</v>
      </c>
      <c r="AK7" s="35">
        <f>AJ7/(AL4-AJ25)</f>
        <v>0.10526315789473684</v>
      </c>
      <c r="AL7" s="35">
        <f>IF(AK7=0,0,(AK7*((LOG(AK7))/LOG(2))))</f>
        <v>-0.34188710667827216</v>
      </c>
      <c r="AN7" s="35">
        <f>N7</f>
        <v>11111</v>
      </c>
      <c r="AO7" s="35">
        <f>COUNTIF(L116:L142,AN7)</f>
        <v>1</v>
      </c>
      <c r="AP7" s="35">
        <f>AO7/(AQ4-AO25)</f>
        <v>4.7619047619047616E-2</v>
      </c>
      <c r="AQ7" s="35">
        <f>IF(AP7=0,0,(AP7*((LOG(AP7))/LOG(2))))</f>
        <v>-0.20915797251327431</v>
      </c>
      <c r="AS7" s="35">
        <f>N7</f>
        <v>11111</v>
      </c>
      <c r="AT7" s="35">
        <f>COUNTIF(L143:L169,AS7)</f>
        <v>2</v>
      </c>
      <c r="AU7" s="35">
        <f>AT7/(AV4-AT25)</f>
        <v>8.6956521739130432E-2</v>
      </c>
      <c r="AV7" s="35">
        <f>IF(AU7=0,0,(AU7*((LOG(AU7))/LOG(2))))</f>
        <v>-0.30639669183104457</v>
      </c>
    </row>
    <row r="8" spans="1:48" x14ac:dyDescent="0.3">
      <c r="A8" s="58">
        <v>21</v>
      </c>
      <c r="B8" s="58">
        <v>167</v>
      </c>
      <c r="C8" s="61">
        <v>11</v>
      </c>
      <c r="D8" s="58">
        <v>174</v>
      </c>
      <c r="E8" s="61">
        <v>22</v>
      </c>
      <c r="F8" s="58">
        <v>183</v>
      </c>
      <c r="G8" s="64">
        <v>14</v>
      </c>
      <c r="H8" s="64">
        <v>192</v>
      </c>
      <c r="I8" s="41">
        <v>24</v>
      </c>
      <c r="J8" s="41">
        <v>203</v>
      </c>
      <c r="K8" s="42">
        <v>0</v>
      </c>
      <c r="L8">
        <v>21212</v>
      </c>
      <c r="N8" s="35">
        <v>11112</v>
      </c>
      <c r="O8" s="35">
        <f>COUNTIF($L$7:$L$500,N8)</f>
        <v>3</v>
      </c>
      <c r="P8" s="35">
        <f>O8/$Q$4</f>
        <v>1.8404907975460124E-2</v>
      </c>
      <c r="Q8" s="35">
        <f>IF(P8=0,0,(P8*((LOG(P8))/LOG(2))))</f>
        <v>-0.10608157644496788</v>
      </c>
      <c r="T8" s="35">
        <f>N8</f>
        <v>11112</v>
      </c>
      <c r="U8" s="35">
        <f>COUNTIF(L7:L33,T8)</f>
        <v>1</v>
      </c>
      <c r="V8" s="35">
        <f>U8/(W4-U25)</f>
        <v>0.04</v>
      </c>
      <c r="W8" s="35">
        <f>IF(V8=0,0,(V8*((LOG(V8))/LOG(2))))</f>
        <v>-0.18575424759098899</v>
      </c>
      <c r="Y8" s="35">
        <f>N8</f>
        <v>11112</v>
      </c>
      <c r="Z8" s="35">
        <f>COUNTIF(L34:L60,Y8)</f>
        <v>1</v>
      </c>
      <c r="AA8" s="35">
        <f>Z8/(AB4-Z25)</f>
        <v>4.1666666666666664E-2</v>
      </c>
      <c r="AB8" s="35">
        <f>IF(AA8=0,0,(AA8*((LOG(AA8))/LOG(2))))</f>
        <v>-0.19104010419671485</v>
      </c>
      <c r="AD8" s="35">
        <f>N8</f>
        <v>11112</v>
      </c>
      <c r="AE8" s="35">
        <f>COUNTIF(L61:L88,AD8)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COUNTIF(L89:L115,AI8)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COUNTIF(L116:L142,AN8)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COUNTIF(L143:L169,AS8)</f>
        <v>1</v>
      </c>
      <c r="AU8" s="35">
        <f>AT8/(AV4-AT25)</f>
        <v>4.3478260869565216E-2</v>
      </c>
      <c r="AV8" s="35">
        <f>IF(AU8=0,0,(AU8*((LOG(AU8))/LOG(2))))</f>
        <v>-0.19667660678508753</v>
      </c>
    </row>
    <row r="9" spans="1:48" x14ac:dyDescent="0.3">
      <c r="A9" s="58">
        <v>12</v>
      </c>
      <c r="B9" s="58">
        <v>322</v>
      </c>
      <c r="C9" s="61">
        <v>13</v>
      </c>
      <c r="D9" s="58">
        <v>332</v>
      </c>
      <c r="E9" s="61">
        <v>13</v>
      </c>
      <c r="F9" s="58">
        <v>348</v>
      </c>
      <c r="G9" s="64">
        <v>14</v>
      </c>
      <c r="H9" s="64">
        <v>369</v>
      </c>
      <c r="I9" s="41">
        <v>13</v>
      </c>
      <c r="J9" s="41">
        <v>379</v>
      </c>
      <c r="K9" s="42">
        <v>0</v>
      </c>
      <c r="L9">
        <v>11111</v>
      </c>
      <c r="N9" s="35">
        <v>11121</v>
      </c>
      <c r="O9" s="35">
        <f>COUNTIF($L$7:$L$500,N9)</f>
        <v>9</v>
      </c>
      <c r="P9" s="35">
        <f>O9/$Q$4</f>
        <v>5.5214723926380369E-2</v>
      </c>
      <c r="Q9" s="35">
        <f>IF(P9=0,0,(P9*((LOG(P9))/LOG(2))))</f>
        <v>-0.23073146242391954</v>
      </c>
      <c r="T9" s="35">
        <f>N9</f>
        <v>11121</v>
      </c>
      <c r="U9" s="35">
        <f>COUNTIF(L7:L33,T9)</f>
        <v>2</v>
      </c>
      <c r="V9" s="35">
        <f>U9/(W4-U25)</f>
        <v>0.08</v>
      </c>
      <c r="W9" s="35">
        <f>IF(V9=0,0,(V9*((LOG(V9))/LOG(2))))</f>
        <v>-0.29150849518197797</v>
      </c>
      <c r="Y9" s="35">
        <f>N9</f>
        <v>11121</v>
      </c>
      <c r="Z9" s="35">
        <f>COUNTIF(L34:L60,Y9)</f>
        <v>1</v>
      </c>
      <c r="AA9" s="35">
        <f>Z9/(AB4-Z25)</f>
        <v>4.1666666666666664E-2</v>
      </c>
      <c r="AB9" s="35">
        <f>IF(AA9=0,0,(AA9*((LOG(AA9))/LOG(2))))</f>
        <v>-0.19104010419671485</v>
      </c>
      <c r="AD9" s="35">
        <f>N9</f>
        <v>11121</v>
      </c>
      <c r="AE9" s="35">
        <f>COUNTIF(L61:L88,AD9)</f>
        <v>2</v>
      </c>
      <c r="AF9" s="35">
        <f>AE9/(AG4-AE25)</f>
        <v>8.3333333333333329E-2</v>
      </c>
      <c r="AG9" s="35">
        <f>IF(AF9=0,0,(AF9*((LOG(AF9))/LOG(2))))</f>
        <v>-0.29874687506009634</v>
      </c>
      <c r="AI9" s="35">
        <f>N9</f>
        <v>11121</v>
      </c>
      <c r="AJ9" s="35">
        <f>COUNTIF(L89:L115,AI9)</f>
        <v>1</v>
      </c>
      <c r="AK9" s="35">
        <f>AJ9/(AL4-AJ25)</f>
        <v>5.2631578947368418E-2</v>
      </c>
      <c r="AL9" s="35">
        <f>IF(AK9=0,0,(AK9*((LOG(AK9))/LOG(2))))</f>
        <v>-0.22357513228650452</v>
      </c>
      <c r="AN9" s="35">
        <f>N9</f>
        <v>11121</v>
      </c>
      <c r="AO9" s="35">
        <f>COUNTIF(L116:L142,AN9)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COUNTIF(L143:L169,AS9)</f>
        <v>3</v>
      </c>
      <c r="AU9" s="35">
        <f>AT9/(AV4-AT25)</f>
        <v>0.13043478260869565</v>
      </c>
      <c r="AV9" s="35">
        <f>IF(AU9=0,0,(AU9*((LOG(AU9))/LOG(2))))</f>
        <v>-0.3832955811307639</v>
      </c>
    </row>
    <row r="10" spans="1:48" x14ac:dyDescent="0.3">
      <c r="A10" s="58">
        <v>21</v>
      </c>
      <c r="B10" s="58">
        <v>484</v>
      </c>
      <c r="C10" s="61">
        <v>11</v>
      </c>
      <c r="D10" s="58">
        <v>493</v>
      </c>
      <c r="E10" s="61">
        <v>11</v>
      </c>
      <c r="F10" s="58">
        <v>514</v>
      </c>
      <c r="G10" s="64">
        <v>12</v>
      </c>
      <c r="H10" s="64">
        <v>527</v>
      </c>
      <c r="I10" s="41">
        <v>13</v>
      </c>
      <c r="J10" s="41">
        <v>535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COUNTIF(L89:L115,AI10)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COUNTIF(L116:L142,AN10)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COUNTIF(L143:L169,AS10)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640</v>
      </c>
      <c r="C11" s="61">
        <v>13</v>
      </c>
      <c r="D11" s="58">
        <v>660</v>
      </c>
      <c r="E11" s="61">
        <v>24</v>
      </c>
      <c r="F11" s="58">
        <v>669</v>
      </c>
      <c r="G11" s="64">
        <v>14</v>
      </c>
      <c r="H11" s="64">
        <v>680</v>
      </c>
      <c r="I11" s="41">
        <v>13</v>
      </c>
      <c r="J11" s="41">
        <v>698</v>
      </c>
      <c r="K11" s="51">
        <v>1</v>
      </c>
      <c r="L11">
        <v>11211</v>
      </c>
      <c r="N11" s="35">
        <v>11211</v>
      </c>
      <c r="O11" s="35">
        <f>COUNTIF($L$7:$L$500,N11)</f>
        <v>14</v>
      </c>
      <c r="P11" s="35">
        <f>O11/$Q$4</f>
        <v>8.5889570552147243E-2</v>
      </c>
      <c r="Q11" s="35">
        <f>IF(P11=0,0,(P11*((LOG(P11))/LOG(2))))</f>
        <v>-0.30416702607624924</v>
      </c>
      <c r="T11" s="35">
        <f>N11</f>
        <v>11211</v>
      </c>
      <c r="U11" s="35">
        <f>COUNTIF(L7:L33,T11)</f>
        <v>3</v>
      </c>
      <c r="V11" s="35">
        <f>U11/(W4-U25)</f>
        <v>0.12</v>
      </c>
      <c r="W11" s="35">
        <f>IF(V11=0,0,(V11*((LOG(V11))/LOG(2))))</f>
        <v>-0.36706724268642821</v>
      </c>
      <c r="Y11" s="35">
        <f>N11</f>
        <v>11211</v>
      </c>
      <c r="Z11" s="35">
        <f>COUNTIF(L34:L60,Y11)</f>
        <v>3</v>
      </c>
      <c r="AA11" s="35">
        <f>Z11/(AB4-Z25)</f>
        <v>0.125</v>
      </c>
      <c r="AB11" s="35">
        <f>IF(AA11=0,0,(AA11*((LOG(AA11))/LOG(2))))</f>
        <v>-0.375</v>
      </c>
      <c r="AD11" s="35">
        <f>N11</f>
        <v>11211</v>
      </c>
      <c r="AE11" s="35">
        <f>COUNTIF(L61:L88,AD11)</f>
        <v>1</v>
      </c>
      <c r="AF11" s="35">
        <f>AE11/(AG4-AE25)</f>
        <v>4.1666666666666664E-2</v>
      </c>
      <c r="AG11" s="35">
        <f>IF(AF11=0,0,(AF11*((LOG(AF11))/LOG(2))))</f>
        <v>-0.19104010419671485</v>
      </c>
      <c r="AI11" s="35">
        <f>N11</f>
        <v>11211</v>
      </c>
      <c r="AJ11" s="35">
        <f>COUNTIF(L89:L115,AI11)</f>
        <v>2</v>
      </c>
      <c r="AK11" s="35">
        <f>AJ11/(AL4-AJ25)</f>
        <v>0.10526315789473684</v>
      </c>
      <c r="AL11" s="35">
        <f>IF(AK11=0,0,(AK11*((LOG(AK11))/LOG(2))))</f>
        <v>-0.34188710667827216</v>
      </c>
      <c r="AN11" s="35">
        <f>N11</f>
        <v>11211</v>
      </c>
      <c r="AO11" s="35">
        <f>COUNTIF(L116:L142,AN11)</f>
        <v>3</v>
      </c>
      <c r="AP11" s="35">
        <f>AO11/(AQ4-AO25)</f>
        <v>0.14285714285714285</v>
      </c>
      <c r="AQ11" s="35">
        <f>IF(AP11=0,0,(AP11*((LOG(AP11))/LOG(2))))</f>
        <v>-0.40105070315108626</v>
      </c>
      <c r="AS11" s="35">
        <f>N11</f>
        <v>11211</v>
      </c>
      <c r="AT11" s="35">
        <f>COUNTIF(L143:L169,AS11)</f>
        <v>2</v>
      </c>
      <c r="AU11" s="35">
        <f>AT11/(AV4-AT25)</f>
        <v>8.6956521739130432E-2</v>
      </c>
      <c r="AV11" s="35">
        <f>IF(AU11=0,0,(AU11*((LOG(AU11))/LOG(2))))</f>
        <v>-0.30639669183104457</v>
      </c>
    </row>
    <row r="12" spans="1:48" x14ac:dyDescent="0.3">
      <c r="A12" s="58">
        <v>12</v>
      </c>
      <c r="B12" s="58">
        <v>798</v>
      </c>
      <c r="C12" s="61">
        <v>24</v>
      </c>
      <c r="D12" s="58">
        <v>808</v>
      </c>
      <c r="E12" s="61">
        <v>13</v>
      </c>
      <c r="F12" s="58">
        <v>814</v>
      </c>
      <c r="G12" s="64">
        <v>14</v>
      </c>
      <c r="H12" s="64">
        <v>823</v>
      </c>
      <c r="I12" s="41">
        <v>24</v>
      </c>
      <c r="J12" s="41">
        <v>834</v>
      </c>
      <c r="K12" s="42">
        <v>0</v>
      </c>
      <c r="L12">
        <v>12112</v>
      </c>
      <c r="N12" s="35">
        <v>11212</v>
      </c>
      <c r="O12" s="35">
        <f>COUNTIF($L$7:$L$500,N12)</f>
        <v>2</v>
      </c>
      <c r="P12" s="35">
        <f>O12/$Q$4</f>
        <v>1.2269938650306749E-2</v>
      </c>
      <c r="Q12" s="35">
        <f>IF(P12=0,0,(P12*((LOG(P12))/LOG(2))))</f>
        <v>-7.7898504959890522E-2</v>
      </c>
      <c r="T12" s="35">
        <f>N12</f>
        <v>11212</v>
      </c>
      <c r="U12" s="35">
        <f>COUNTIF(L7:L33,T12)</f>
        <v>1</v>
      </c>
      <c r="V12" s="35">
        <f>U12/(W4-U25)</f>
        <v>0.04</v>
      </c>
      <c r="W12" s="35">
        <f>IF(V12=0,0,(V12*((LOG(V12))/LOG(2))))</f>
        <v>-0.18575424759098899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COUNTIF(L61:L88,AD12)</f>
        <v>1</v>
      </c>
      <c r="AF12" s="35">
        <f>AE12/(AG4-AE25)</f>
        <v>4.1666666666666664E-2</v>
      </c>
      <c r="AG12" s="35">
        <f>IF(AF12=0,0,(AF12*((LOG(AF12))/LOG(2))))</f>
        <v>-0.19104010419671485</v>
      </c>
      <c r="AI12" s="35">
        <f>N12</f>
        <v>11212</v>
      </c>
      <c r="AJ12" s="35">
        <f>COUNTIF(L89:L115,AI12)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COUNTIF(L116:L142,AN12)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COUNTIF(L143:L169,AS12)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942</v>
      </c>
      <c r="C13" s="61">
        <v>13</v>
      </c>
      <c r="D13" s="58">
        <v>952</v>
      </c>
      <c r="E13" s="61">
        <v>24</v>
      </c>
      <c r="F13" s="58">
        <v>961</v>
      </c>
      <c r="G13" s="64">
        <v>14</v>
      </c>
      <c r="H13" s="64">
        <v>971</v>
      </c>
      <c r="I13" s="41">
        <v>13</v>
      </c>
      <c r="J13" s="41">
        <v>980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COUNTIF(L89:L115,AI13)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COUNTIF(L116:L142,AN13)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COUNTIF(L143:L169,AS13)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1079</v>
      </c>
      <c r="C14" s="61">
        <v>13</v>
      </c>
      <c r="D14" s="58">
        <v>1088</v>
      </c>
      <c r="E14" s="61">
        <v>13</v>
      </c>
      <c r="F14" s="58">
        <v>1097</v>
      </c>
      <c r="G14" s="64">
        <v>14</v>
      </c>
      <c r="H14" s="64">
        <v>1113</v>
      </c>
      <c r="I14" s="41">
        <v>13</v>
      </c>
      <c r="J14" s="41">
        <v>1119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COUNTIF(L89:L115,AI14)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COUNTIF(L116:L142,AN14)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COUNTIF(L143:L169,AS14)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1230</v>
      </c>
      <c r="C15" s="61">
        <v>13</v>
      </c>
      <c r="D15" s="58">
        <v>1237</v>
      </c>
      <c r="E15" s="61">
        <v>13</v>
      </c>
      <c r="F15" s="58">
        <v>1246</v>
      </c>
      <c r="G15" s="64">
        <v>23</v>
      </c>
      <c r="H15" s="64">
        <v>1256</v>
      </c>
      <c r="I15" s="41">
        <v>13</v>
      </c>
      <c r="J15" s="41">
        <v>1265</v>
      </c>
      <c r="K15" s="51">
        <v>1</v>
      </c>
      <c r="L15">
        <v>11121</v>
      </c>
      <c r="N15" s="35">
        <v>12111</v>
      </c>
      <c r="O15" s="35">
        <f>COUNTIF($L$7:$L$500,N15)</f>
        <v>9</v>
      </c>
      <c r="P15" s="35">
        <f>O15/$Q$4</f>
        <v>5.5214723926380369E-2</v>
      </c>
      <c r="Q15" s="35">
        <f>IF(P15=0,0,(P15*((LOG(P15))/LOG(2))))</f>
        <v>-0.23073146242391954</v>
      </c>
      <c r="T15" s="35">
        <f>N15</f>
        <v>12111</v>
      </c>
      <c r="U15" s="35">
        <f>COUNTIF(L7:L33,T15)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COUNTIF(L34:L60,Y15)</f>
        <v>2</v>
      </c>
      <c r="AA15" s="35">
        <f>Z15/(AB4-Z25)</f>
        <v>8.3333333333333329E-2</v>
      </c>
      <c r="AB15" s="35">
        <f>IF(AA15=0,0,(AA15*((LOG(AA15))/LOG(2))))</f>
        <v>-0.29874687506009634</v>
      </c>
      <c r="AD15" s="35">
        <f>N15</f>
        <v>12111</v>
      </c>
      <c r="AE15" s="35">
        <f>COUNTIF(L61:L88,AD15)</f>
        <v>2</v>
      </c>
      <c r="AF15" s="35">
        <f>AE15/(AG4-AE25)</f>
        <v>8.3333333333333329E-2</v>
      </c>
      <c r="AG15" s="35">
        <f>IF(AF15=0,0,(AF15*((LOG(AF15))/LOG(2))))</f>
        <v>-0.29874687506009634</v>
      </c>
      <c r="AI15" s="35">
        <f>N15</f>
        <v>12111</v>
      </c>
      <c r="AJ15" s="35">
        <f>COUNTIF(L89:L115,AI15)</f>
        <v>1</v>
      </c>
      <c r="AK15" s="35">
        <f>AJ15/(AL4-AJ25)</f>
        <v>5.2631578947368418E-2</v>
      </c>
      <c r="AL15" s="35">
        <f>IF(AK15=0,0,(AK15*((LOG(AK15))/LOG(2))))</f>
        <v>-0.22357513228650452</v>
      </c>
      <c r="AN15" s="35">
        <f>N15</f>
        <v>12111</v>
      </c>
      <c r="AO15" s="35">
        <f>COUNTIF(L116:L142,AN15)</f>
        <v>3</v>
      </c>
      <c r="AP15" s="35">
        <f>AO15/(AQ4-AO25)</f>
        <v>0.14285714285714285</v>
      </c>
      <c r="AQ15" s="35">
        <f>IF(AP15=0,0,(AP15*((LOG(AP15))/LOG(2))))</f>
        <v>-0.40105070315108626</v>
      </c>
      <c r="AS15" s="35">
        <f>N15</f>
        <v>12111</v>
      </c>
      <c r="AT15" s="35">
        <f>COUNTIF(L143:L169,AS15)</f>
        <v>1</v>
      </c>
      <c r="AU15" s="35">
        <f>AT15/(AV4-AT25)</f>
        <v>4.3478260869565216E-2</v>
      </c>
      <c r="AV15" s="35">
        <f>IF(AU15=0,0,(AU15*((LOG(AU15))/LOG(2))))</f>
        <v>-0.19667660678508753</v>
      </c>
    </row>
    <row r="16" spans="1:48" x14ac:dyDescent="0.3">
      <c r="A16" s="58">
        <v>12</v>
      </c>
      <c r="B16" s="58">
        <v>1367</v>
      </c>
      <c r="C16" s="61">
        <v>13</v>
      </c>
      <c r="D16" s="58">
        <v>1375</v>
      </c>
      <c r="E16" s="61">
        <v>13</v>
      </c>
      <c r="F16" s="58">
        <v>1392</v>
      </c>
      <c r="G16" s="64">
        <v>14</v>
      </c>
      <c r="H16" s="64">
        <v>1400</v>
      </c>
      <c r="I16" s="41">
        <v>13</v>
      </c>
      <c r="J16" s="41">
        <v>1420</v>
      </c>
      <c r="K16" s="42">
        <v>0</v>
      </c>
      <c r="L16">
        <v>11111</v>
      </c>
      <c r="N16" s="35">
        <v>12112</v>
      </c>
      <c r="O16" s="35">
        <f>COUNTIF($L$7:$L$500,N16)</f>
        <v>4</v>
      </c>
      <c r="P16" s="35">
        <f>O16/$Q$4</f>
        <v>2.4539877300613498E-2</v>
      </c>
      <c r="Q16" s="35">
        <f>IF(P16=0,0,(P16*((LOG(P16))/LOG(2))))</f>
        <v>-0.13125713261916755</v>
      </c>
      <c r="T16" s="35">
        <f>N16</f>
        <v>12112</v>
      </c>
      <c r="U16" s="35">
        <f>COUNTIF(L7:L33,T16)</f>
        <v>1</v>
      </c>
      <c r="V16" s="35">
        <f>U16/(W4-U25)</f>
        <v>0.04</v>
      </c>
      <c r="W16" s="35">
        <f>IF(V16=0,0,(V16*((LOG(V16))/LOG(2))))</f>
        <v>-0.18575424759098899</v>
      </c>
      <c r="Y16" s="35">
        <f>N16</f>
        <v>12112</v>
      </c>
      <c r="Z16" s="35">
        <f>COUNTIF(L34:L60,Y16)</f>
        <v>1</v>
      </c>
      <c r="AA16" s="35">
        <f>Z16/(AB4-Z25)</f>
        <v>4.1666666666666664E-2</v>
      </c>
      <c r="AB16" s="35">
        <f>IF(AA16=0,0,(AA16*((LOG(AA16))/LOG(2))))</f>
        <v>-0.19104010419671485</v>
      </c>
      <c r="AD16" s="35">
        <f>N16</f>
        <v>12112</v>
      </c>
      <c r="AE16" s="35">
        <f>COUNTIF(L61:L88,AD16)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COUNTIF(L89:L115,AI16)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COUNTIF(L116:L142,AN16)</f>
        <v>2</v>
      </c>
      <c r="AP16" s="35">
        <f>AO16/(AQ4-AO25)</f>
        <v>9.5238095238095233E-2</v>
      </c>
      <c r="AQ16" s="35">
        <f>IF(AP16=0,0,(AP16*((LOG(AP16))/LOG(2))))</f>
        <v>-0.32307784978845333</v>
      </c>
      <c r="AS16" s="35">
        <f>N16</f>
        <v>12112</v>
      </c>
      <c r="AT16" s="35">
        <f>COUNTIF(L143:L169,AS16)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1518</v>
      </c>
      <c r="C17" s="61">
        <v>11</v>
      </c>
      <c r="D17" s="58">
        <v>1527</v>
      </c>
      <c r="E17" s="61">
        <v>22</v>
      </c>
      <c r="F17" s="58">
        <v>1538</v>
      </c>
      <c r="G17" s="64">
        <v>14</v>
      </c>
      <c r="H17" s="64">
        <v>1544</v>
      </c>
      <c r="I17" s="41">
        <v>24</v>
      </c>
      <c r="J17" s="41">
        <v>1554</v>
      </c>
      <c r="K17" s="42">
        <v>0</v>
      </c>
      <c r="L17">
        <v>21212</v>
      </c>
      <c r="N17" s="35">
        <v>12121</v>
      </c>
      <c r="O17" s="35">
        <f>COUNTIF($L$7:$L$500,N17)</f>
        <v>4</v>
      </c>
      <c r="P17" s="35">
        <f>O17/$Q$4</f>
        <v>2.4539877300613498E-2</v>
      </c>
      <c r="Q17" s="35">
        <f>IF(P17=0,0,(P17*((LOG(P17))/LOG(2))))</f>
        <v>-0.13125713261916755</v>
      </c>
      <c r="T17" s="35">
        <f>N17</f>
        <v>12121</v>
      </c>
      <c r="U17" s="35">
        <f>COUNTIF(L7:L33,T17)</f>
        <v>1</v>
      </c>
      <c r="V17" s="35">
        <f>U17/(W4-U25)</f>
        <v>0.04</v>
      </c>
      <c r="W17" s="35">
        <f>IF(V17=0,0,(V17*((LOG(V17))/LOG(2))))</f>
        <v>-0.18575424759098899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COUNTIF(L61:L88,AD17)</f>
        <v>1</v>
      </c>
      <c r="AF17" s="35">
        <f>AE17/(AG4-AE25)</f>
        <v>4.1666666666666664E-2</v>
      </c>
      <c r="AG17" s="35">
        <f>IF(AF17=0,0,(AF17*((LOG(AF17))/LOG(2))))</f>
        <v>-0.19104010419671485</v>
      </c>
      <c r="AI17" s="35">
        <f>N17</f>
        <v>12121</v>
      </c>
      <c r="AJ17" s="35">
        <f>COUNTIF(L89:L115,AI17)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COUNTIF(L116:L142,AN17)</f>
        <v>1</v>
      </c>
      <c r="AP17" s="35">
        <f>AO17/(AQ4-AO25)</f>
        <v>4.7619047619047616E-2</v>
      </c>
      <c r="AQ17" s="35">
        <f>IF(AP17=0,0,(AP17*((LOG(AP17))/LOG(2))))</f>
        <v>-0.20915797251327431</v>
      </c>
      <c r="AS17" s="35">
        <f>N17</f>
        <v>12121</v>
      </c>
      <c r="AT17" s="35">
        <f>COUNTIF(L143:L169,AS17)</f>
        <v>1</v>
      </c>
      <c r="AU17" s="35">
        <f>AT17/(AV4-AT25)</f>
        <v>4.3478260869565216E-2</v>
      </c>
      <c r="AV17" s="35">
        <f>IF(AU17=0,0,(AU17*((LOG(AU17))/LOG(2))))</f>
        <v>-0.19667660678508753</v>
      </c>
    </row>
    <row r="18" spans="1:48" x14ac:dyDescent="0.3">
      <c r="A18" s="58">
        <v>12</v>
      </c>
      <c r="B18" s="58">
        <v>1655</v>
      </c>
      <c r="C18" s="61">
        <v>24</v>
      </c>
      <c r="D18" s="58">
        <v>1666</v>
      </c>
      <c r="E18" s="61">
        <v>13</v>
      </c>
      <c r="F18" s="58">
        <v>1672</v>
      </c>
      <c r="G18" s="64">
        <v>23</v>
      </c>
      <c r="H18" s="64">
        <v>1682</v>
      </c>
      <c r="I18" s="41">
        <v>13</v>
      </c>
      <c r="J18" s="41">
        <v>1692</v>
      </c>
      <c r="K18" s="42">
        <v>0</v>
      </c>
      <c r="L18">
        <v>12121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COUNTIF(L89:L115,AI18)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COUNTIF(L116:L142,AN18)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COUNTIF(L143:L169,AS18)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1802</v>
      </c>
      <c r="C19" s="61">
        <v>13</v>
      </c>
      <c r="D19" s="58">
        <v>1811</v>
      </c>
      <c r="E19" s="61">
        <v>24</v>
      </c>
      <c r="F19" s="58">
        <v>1819</v>
      </c>
      <c r="G19" s="64">
        <v>14</v>
      </c>
      <c r="H19" s="64">
        <v>1825</v>
      </c>
      <c r="I19" s="41">
        <v>24</v>
      </c>
      <c r="J19" s="41">
        <v>1835</v>
      </c>
      <c r="K19" s="42">
        <v>0</v>
      </c>
      <c r="L19">
        <v>11212</v>
      </c>
      <c r="N19" s="35">
        <v>12211</v>
      </c>
      <c r="O19" s="35">
        <f>COUNTIF($L$7:$L$500,N19)</f>
        <v>1</v>
      </c>
      <c r="P19" s="35">
        <f>O19/$Q$4</f>
        <v>6.1349693251533744E-3</v>
      </c>
      <c r="Q19" s="35">
        <f>IF(P19=0,0,(P19*((LOG(P19))/LOG(2))))</f>
        <v>-4.5084221805098634E-2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COUNTIF(L89:L115,AI19)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COUNTIF(L116:L142,AN19)</f>
        <v>1</v>
      </c>
      <c r="AP19" s="35">
        <f>AO19/(AQ4-AO25)</f>
        <v>4.7619047619047616E-2</v>
      </c>
      <c r="AQ19" s="35">
        <f>IF(AP19=0,0,(AP19*((LOG(AP19))/LOG(2))))</f>
        <v>-0.20915797251327431</v>
      </c>
      <c r="AS19" s="35">
        <f>N19</f>
        <v>12211</v>
      </c>
      <c r="AT19" s="35">
        <f>COUNTIF(L143:L169,AS19)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1943</v>
      </c>
      <c r="C20" s="61">
        <v>13</v>
      </c>
      <c r="D20" s="58">
        <v>1954</v>
      </c>
      <c r="E20" s="61">
        <v>13</v>
      </c>
      <c r="F20" s="58">
        <v>1968</v>
      </c>
      <c r="G20" s="64">
        <v>14</v>
      </c>
      <c r="H20" s="64">
        <v>1978</v>
      </c>
      <c r="I20" s="41">
        <v>13</v>
      </c>
      <c r="J20" s="41">
        <v>1991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COUNTIF(L89:L115,AI20)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COUNTIF(L116:L142,AN20)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COUNTIF(L143:L169,AS20)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2088</v>
      </c>
      <c r="C21" s="61">
        <v>11</v>
      </c>
      <c r="D21" s="58">
        <v>2098</v>
      </c>
      <c r="E21" s="61">
        <v>11</v>
      </c>
      <c r="F21" s="58">
        <v>2106</v>
      </c>
      <c r="G21" s="64">
        <v>12</v>
      </c>
      <c r="H21" s="64">
        <v>2119</v>
      </c>
      <c r="I21" s="41">
        <v>13</v>
      </c>
      <c r="J21" s="41">
        <v>2139</v>
      </c>
      <c r="K21" s="42">
        <v>0</v>
      </c>
      <c r="L21">
        <v>21111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COUNTIF(L89:L115,AI21)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COUNTIF(L116:L142,AN21)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COUNTIF(L143:L169,AS21)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2238</v>
      </c>
      <c r="C22" s="61">
        <v>11</v>
      </c>
      <c r="D22" s="58">
        <v>2248</v>
      </c>
      <c r="E22" s="61">
        <v>22</v>
      </c>
      <c r="F22" s="58">
        <v>2258</v>
      </c>
      <c r="G22" s="64">
        <v>14</v>
      </c>
      <c r="H22" s="64">
        <v>2267</v>
      </c>
      <c r="I22" s="41">
        <v>24</v>
      </c>
      <c r="J22" s="41">
        <v>2277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COUNTIF(L89:L115,AI22)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COUNTIF(L116:L142,AN22)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COUNTIF(L143:L169,AS22)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2376</v>
      </c>
      <c r="C23" s="61">
        <v>11</v>
      </c>
      <c r="D23" s="58">
        <v>2393</v>
      </c>
      <c r="E23" s="61">
        <v>22</v>
      </c>
      <c r="F23" s="58">
        <v>2403</v>
      </c>
      <c r="G23" s="64">
        <v>14</v>
      </c>
      <c r="H23" s="64">
        <v>2444</v>
      </c>
      <c r="I23" s="41">
        <v>13</v>
      </c>
      <c r="J23" s="41">
        <v>2465</v>
      </c>
      <c r="K23" s="42">
        <v>0</v>
      </c>
      <c r="L23">
        <v>21211</v>
      </c>
      <c r="N23" s="35">
        <v>21111</v>
      </c>
      <c r="O23" s="35">
        <f>COUNTIF($L$7:$L$500,N23)</f>
        <v>19</v>
      </c>
      <c r="P23" s="35">
        <f>O23/$Q$4</f>
        <v>0.1165644171779141</v>
      </c>
      <c r="Q23" s="35">
        <f>IF(P23=0,0,(P23*((LOG(P23))/LOG(2))))</f>
        <v>-0.36144301947829666</v>
      </c>
      <c r="T23" s="35">
        <f>N23</f>
        <v>21111</v>
      </c>
      <c r="U23" s="35">
        <f>COUNTIF(L7:L33,T23)</f>
        <v>2</v>
      </c>
      <c r="V23" s="35">
        <f>U23/(W4-U25)</f>
        <v>0.08</v>
      </c>
      <c r="W23" s="35">
        <f>IF(V23=0,0,(V23*((LOG(V23))/LOG(2))))</f>
        <v>-0.29150849518197797</v>
      </c>
      <c r="Y23" s="35">
        <f>N23</f>
        <v>21111</v>
      </c>
      <c r="Z23" s="35">
        <f>COUNTIF(L34:L60,Y23)</f>
        <v>3</v>
      </c>
      <c r="AA23" s="35">
        <f>Z23/(AB4-Z25)</f>
        <v>0.125</v>
      </c>
      <c r="AB23" s="35">
        <f>IF(AA23=0,0,(AA23*((LOG(AA23))/LOG(2))))</f>
        <v>-0.375</v>
      </c>
      <c r="AD23" s="35">
        <f>N23</f>
        <v>21111</v>
      </c>
      <c r="AE23" s="35">
        <f>COUNTIF(L61:L88,AD23)</f>
        <v>1</v>
      </c>
      <c r="AF23" s="35">
        <f>AE23/(AG4-AE25)</f>
        <v>4.1666666666666664E-2</v>
      </c>
      <c r="AG23" s="35">
        <f>IF(AF23=0,0,(AF23*((LOG(AF23))/LOG(2))))</f>
        <v>-0.19104010419671485</v>
      </c>
      <c r="AI23" s="35">
        <f>N23</f>
        <v>21111</v>
      </c>
      <c r="AJ23" s="35">
        <f>COUNTIF(L89:L115,AI23)</f>
        <v>5</v>
      </c>
      <c r="AK23" s="35">
        <f>AJ23/(AL4-AJ25)</f>
        <v>0.26315789473684209</v>
      </c>
      <c r="AL23" s="35">
        <f>IF(AK23=0,0,(AK23*((LOG(AK23))/LOG(2))))</f>
        <v>-0.50684195225163764</v>
      </c>
      <c r="AN23" s="35">
        <f>N23</f>
        <v>21111</v>
      </c>
      <c r="AO23" s="35">
        <f>COUNTIF(L116:L142,AN23)</f>
        <v>4</v>
      </c>
      <c r="AP23" s="35">
        <f>AO23/(AQ4-AO25)</f>
        <v>0.19047619047619047</v>
      </c>
      <c r="AQ23" s="35">
        <f>IF(AP23=0,0,(AP23*((LOG(AP23))/LOG(2))))</f>
        <v>-0.4556795091007162</v>
      </c>
      <c r="AS23" s="35">
        <f>N23</f>
        <v>21111</v>
      </c>
      <c r="AT23" s="35">
        <f>COUNTIF(L143:L169,AS23)</f>
        <v>4</v>
      </c>
      <c r="AU23" s="35">
        <f>AT23/(AV4-AT25)</f>
        <v>0.17391304347826086</v>
      </c>
      <c r="AV23" s="35">
        <f>IF(AU23=0,0,(AU23*((LOG(AU23))/LOG(2))))</f>
        <v>-0.43888034018382832</v>
      </c>
    </row>
    <row r="24" spans="1:48" x14ac:dyDescent="0.3">
      <c r="A24" s="58">
        <v>12</v>
      </c>
      <c r="B24" s="58">
        <v>2574</v>
      </c>
      <c r="C24" s="61">
        <v>13</v>
      </c>
      <c r="D24" s="58">
        <v>2583</v>
      </c>
      <c r="E24" s="61">
        <v>13</v>
      </c>
      <c r="F24" s="58">
        <v>2594</v>
      </c>
      <c r="G24" s="64">
        <v>14</v>
      </c>
      <c r="H24" s="64">
        <v>2610</v>
      </c>
      <c r="I24" s="41">
        <v>24</v>
      </c>
      <c r="J24" s="41">
        <v>2620</v>
      </c>
      <c r="K24" s="42">
        <v>0</v>
      </c>
      <c r="L24">
        <v>11112</v>
      </c>
      <c r="N24" s="35">
        <v>21112</v>
      </c>
      <c r="O24" s="35">
        <f>COUNTIF($L$7:$L$500,N24)</f>
        <v>8</v>
      </c>
      <c r="P24" s="35">
        <f>O24/$Q$4</f>
        <v>4.9079754601226995E-2</v>
      </c>
      <c r="Q24" s="35">
        <f>IF(P24=0,0,(P24*((LOG(P24))/LOG(2))))</f>
        <v>-0.21343451063710808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1</v>
      </c>
      <c r="AA24" s="35">
        <f>Z24/(AB4-Z25)</f>
        <v>4.1666666666666664E-2</v>
      </c>
      <c r="AB24" s="35">
        <f>IF(AA24=0,0,(AA24*((LOG(AA24))/LOG(2))))</f>
        <v>-0.19104010419671485</v>
      </c>
      <c r="AD24" s="35">
        <f>N24</f>
        <v>21112</v>
      </c>
      <c r="AE24" s="35">
        <f>COUNTIF(L61:L88,AD24)</f>
        <v>2</v>
      </c>
      <c r="AF24" s="35">
        <f>AE24/(AG4-AE25)</f>
        <v>8.3333333333333329E-2</v>
      </c>
      <c r="AG24" s="35">
        <f>IF(AF24=0,0,(AF24*((LOG(AF24))/LOG(2))))</f>
        <v>-0.29874687506009634</v>
      </c>
      <c r="AI24" s="35">
        <f>N24</f>
        <v>21112</v>
      </c>
      <c r="AJ24" s="35">
        <f>COUNTIF(L89:L115,AI24)</f>
        <v>4</v>
      </c>
      <c r="AK24" s="35">
        <f>AJ24/(AL4-AJ25)</f>
        <v>0.21052631578947367</v>
      </c>
      <c r="AL24" s="35">
        <f>IF(AK24=0,0,(AK24*((LOG(AK24))/LOG(2))))</f>
        <v>-0.47324789756707064</v>
      </c>
      <c r="AN24" s="35">
        <f>N24</f>
        <v>21112</v>
      </c>
      <c r="AO24" s="35">
        <f>COUNTIF(L116:L142,AN24)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COUNTIF(L143:L169,AS24)</f>
        <v>1</v>
      </c>
      <c r="AU24" s="35">
        <f>AT24/(AV4-AT25)</f>
        <v>4.3478260869565216E-2</v>
      </c>
      <c r="AV24" s="35">
        <f>IF(AU24=0,0,(AU24*((LOG(AU24))/LOG(2))))</f>
        <v>-0.19667660678508753</v>
      </c>
    </row>
    <row r="25" spans="1:48" x14ac:dyDescent="0.3">
      <c r="A25" s="58">
        <v>21</v>
      </c>
      <c r="B25" s="58">
        <v>2719</v>
      </c>
      <c r="C25" s="61">
        <v>11</v>
      </c>
      <c r="D25" s="58">
        <v>2730</v>
      </c>
      <c r="E25" s="61">
        <v>11</v>
      </c>
      <c r="F25" s="58">
        <v>2737</v>
      </c>
      <c r="G25" s="64">
        <v>21</v>
      </c>
      <c r="H25" s="64">
        <v>2746</v>
      </c>
      <c r="I25" s="41">
        <v>11</v>
      </c>
      <c r="J25" s="41">
        <v>2757</v>
      </c>
      <c r="K25" s="42">
        <v>1</v>
      </c>
      <c r="L25">
        <v>21121</v>
      </c>
      <c r="N25" s="35">
        <v>21121</v>
      </c>
      <c r="O25" s="35">
        <f>COUNTIF($L$7:$L$500,N25)</f>
        <v>27</v>
      </c>
      <c r="P25" s="35">
        <f>O25/$Q$4</f>
        <v>0.16564417177914109</v>
      </c>
      <c r="Q25" s="35">
        <f>IF(P25=0,0,(P25*((LOG(P25))/LOG(2))))</f>
        <v>-0.42965458653880634</v>
      </c>
      <c r="T25" s="35">
        <f>N25</f>
        <v>21121</v>
      </c>
      <c r="U25" s="35">
        <f>COUNTIF(L7:L33,T25)</f>
        <v>2</v>
      </c>
      <c r="V25" s="55"/>
      <c r="W25" s="56"/>
      <c r="Y25" s="35">
        <f>N25</f>
        <v>21121</v>
      </c>
      <c r="Z25" s="35">
        <f>COUNTIF(L34:L60,Y25)</f>
        <v>3</v>
      </c>
      <c r="AA25" s="55"/>
      <c r="AB25" s="56"/>
      <c r="AD25" s="35">
        <f>N25</f>
        <v>21121</v>
      </c>
      <c r="AE25" s="35">
        <f>COUNTIF(L61:L88,AD25)</f>
        <v>4</v>
      </c>
      <c r="AF25" s="55"/>
      <c r="AG25" s="56"/>
      <c r="AI25" s="35">
        <f>N25</f>
        <v>21121</v>
      </c>
      <c r="AJ25" s="35">
        <f>COUNTIF(L89:L115,AI25)</f>
        <v>8</v>
      </c>
      <c r="AK25" s="55"/>
      <c r="AL25" s="56"/>
      <c r="AN25" s="35">
        <f>N25</f>
        <v>21121</v>
      </c>
      <c r="AO25" s="35">
        <f>COUNTIF(L116:L142,AN25)</f>
        <v>6</v>
      </c>
      <c r="AP25" s="55"/>
      <c r="AQ25" s="56"/>
      <c r="AS25" s="35">
        <f>N25</f>
        <v>21121</v>
      </c>
      <c r="AT25" s="35">
        <f>COUNTIF(L143:L169,AS25)</f>
        <v>4</v>
      </c>
      <c r="AU25" s="55"/>
      <c r="AV25" s="56"/>
    </row>
    <row r="26" spans="1:48" x14ac:dyDescent="0.3">
      <c r="A26" s="58">
        <v>21</v>
      </c>
      <c r="B26" s="58">
        <v>2849</v>
      </c>
      <c r="C26" s="61">
        <v>11</v>
      </c>
      <c r="D26" s="58">
        <v>2865</v>
      </c>
      <c r="E26" s="61">
        <v>11</v>
      </c>
      <c r="F26" s="58">
        <v>2876</v>
      </c>
      <c r="G26" s="64">
        <v>21</v>
      </c>
      <c r="H26" s="64">
        <v>2885</v>
      </c>
      <c r="I26" s="41">
        <v>11</v>
      </c>
      <c r="J26" s="41">
        <v>2895</v>
      </c>
      <c r="K26" s="42">
        <v>1</v>
      </c>
      <c r="L26">
        <v>21121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COUNTIF(L89:L115,AI26)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COUNTIF(L116:L142,AN26)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COUNTIF(L143:L169,AS26)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3008</v>
      </c>
      <c r="C27" s="61">
        <v>13</v>
      </c>
      <c r="D27" s="58">
        <v>3017</v>
      </c>
      <c r="E27" s="61">
        <v>13</v>
      </c>
      <c r="F27" s="58">
        <v>3026</v>
      </c>
      <c r="G27" s="64">
        <v>23</v>
      </c>
      <c r="H27" s="64">
        <v>3036</v>
      </c>
      <c r="I27" s="41">
        <v>13</v>
      </c>
      <c r="J27" s="41">
        <v>3056</v>
      </c>
      <c r="K27" s="42">
        <v>0</v>
      </c>
      <c r="L27">
        <v>11121</v>
      </c>
      <c r="N27" s="35">
        <v>21211</v>
      </c>
      <c r="O27" s="35">
        <f>COUNTIF($L$7:$L$500,N27)</f>
        <v>16</v>
      </c>
      <c r="P27" s="35">
        <f>O27/$Q$4</f>
        <v>9.815950920245399E-2</v>
      </c>
      <c r="Q27" s="35">
        <f>IF(P27=0,0,(P27*((LOG(P27))/LOG(2))))</f>
        <v>-0.32870951207176224</v>
      </c>
      <c r="T27" s="35">
        <f>N27</f>
        <v>21211</v>
      </c>
      <c r="U27" s="35">
        <f>COUNTIF(L7:L33,T27)</f>
        <v>2</v>
      </c>
      <c r="V27" s="35">
        <f>U27/(W4-U25)</f>
        <v>0.08</v>
      </c>
      <c r="W27" s="35">
        <f>IF(V27=0,0,(V27*((LOG(V27))/LOG(2))))</f>
        <v>-0.29150849518197797</v>
      </c>
      <c r="Y27" s="35">
        <f>N27</f>
        <v>21211</v>
      </c>
      <c r="Z27" s="35">
        <f>COUNTIF(L34:L60,Y27)</f>
        <v>4</v>
      </c>
      <c r="AA27" s="35">
        <f>Z27/(AB4-Z25)</f>
        <v>0.16666666666666666</v>
      </c>
      <c r="AB27" s="35">
        <f>IF(AA27=0,0,(AA27*((LOG(AA27))/LOG(2))))</f>
        <v>-0.43082708345352599</v>
      </c>
      <c r="AD27" s="35">
        <f>N27</f>
        <v>21211</v>
      </c>
      <c r="AE27" s="35">
        <f>COUNTIF(L61:L88,AD27)</f>
        <v>5</v>
      </c>
      <c r="AF27" s="35">
        <f>AE27/(AG4-AE25)</f>
        <v>0.20833333333333334</v>
      </c>
      <c r="AG27" s="35">
        <f>IF(AF27=0,0,(AF27*((LOG(AF27))/LOG(2))))</f>
        <v>-0.47146550121537367</v>
      </c>
      <c r="AI27" s="35">
        <f>N27</f>
        <v>21211</v>
      </c>
      <c r="AJ27" s="35">
        <f>COUNTIF(L89:L115,AI27)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COUNTIF(L116:L142,AN27)</f>
        <v>2</v>
      </c>
      <c r="AP27" s="35">
        <f>AO27/(AQ4-AO25)</f>
        <v>9.5238095238095233E-2</v>
      </c>
      <c r="AQ27" s="35">
        <f>IF(AP27=0,0,(AP27*((LOG(AP27))/LOG(2))))</f>
        <v>-0.32307784978845333</v>
      </c>
      <c r="AS27" s="35">
        <f>N27</f>
        <v>21211</v>
      </c>
      <c r="AT27" s="35">
        <f>COUNTIF(L143:L169,AS27)</f>
        <v>3</v>
      </c>
      <c r="AU27" s="35">
        <f>AT27/(AV4-AT25)</f>
        <v>0.13043478260869565</v>
      </c>
      <c r="AV27" s="35">
        <f>IF(AU27=0,0,(AU27*((LOG(AU27))/LOG(2))))</f>
        <v>-0.3832955811307639</v>
      </c>
    </row>
    <row r="28" spans="1:48" x14ac:dyDescent="0.3">
      <c r="A28" s="58">
        <v>21</v>
      </c>
      <c r="B28" s="58">
        <v>3154</v>
      </c>
      <c r="C28" s="61">
        <v>11</v>
      </c>
      <c r="D28" s="58">
        <v>3169</v>
      </c>
      <c r="E28" s="61">
        <v>22</v>
      </c>
      <c r="F28" s="58">
        <v>3179</v>
      </c>
      <c r="G28" s="64">
        <v>14</v>
      </c>
      <c r="H28" s="64">
        <v>3188</v>
      </c>
      <c r="I28" s="41">
        <v>24</v>
      </c>
      <c r="J28" s="41">
        <v>3197</v>
      </c>
      <c r="K28" s="42">
        <v>0</v>
      </c>
      <c r="L28">
        <v>21212</v>
      </c>
      <c r="N28" s="35">
        <v>21212</v>
      </c>
      <c r="O28" s="35">
        <f>COUNTIF($L$7:$L$500,N28)</f>
        <v>18</v>
      </c>
      <c r="P28" s="35">
        <f>O28/$Q$4</f>
        <v>0.11042944785276074</v>
      </c>
      <c r="Q28" s="35">
        <f>IF(P28=0,0,(P28*((LOG(P28))/LOG(2))))</f>
        <v>-0.35103347699507842</v>
      </c>
      <c r="T28" s="35">
        <f>N28</f>
        <v>21212</v>
      </c>
      <c r="U28" s="35">
        <f>COUNTIF(L7:L33,T28)</f>
        <v>4</v>
      </c>
      <c r="V28" s="35">
        <f>U28/(W4-U25)</f>
        <v>0.16</v>
      </c>
      <c r="W28" s="35">
        <f>IF(V28=0,0,(V28*((LOG(V28))/LOG(2))))</f>
        <v>-0.42301699036395596</v>
      </c>
      <c r="Y28" s="35">
        <f>N28</f>
        <v>21212</v>
      </c>
      <c r="Z28" s="35">
        <f>COUNTIF(L34:L60,Y28)</f>
        <v>3</v>
      </c>
      <c r="AA28" s="35">
        <f>Z28/(AB4-Z25)</f>
        <v>0.125</v>
      </c>
      <c r="AB28" s="35">
        <f>IF(AA28=0,0,(AA28*((LOG(AA28))/LOG(2))))</f>
        <v>-0.375</v>
      </c>
      <c r="AD28" s="35">
        <f>N28</f>
        <v>21212</v>
      </c>
      <c r="AE28" s="35">
        <f>COUNTIF(L61:L88,AD28)</f>
        <v>4</v>
      </c>
      <c r="AF28" s="35">
        <f>AE28/(AG4-AE25)</f>
        <v>0.16666666666666666</v>
      </c>
      <c r="AG28" s="35">
        <f>IF(AF28=0,0,(AF28*((LOG(AF28))/LOG(2))))</f>
        <v>-0.43082708345352599</v>
      </c>
      <c r="AI28" s="35">
        <f>N28</f>
        <v>21212</v>
      </c>
      <c r="AJ28" s="35">
        <f>COUNTIF(L89:L115,AI28)</f>
        <v>2</v>
      </c>
      <c r="AK28" s="35">
        <f>AJ28/(AL4-AJ25)</f>
        <v>0.10526315789473684</v>
      </c>
      <c r="AL28" s="35">
        <f>IF(AK28=0,0,(AK28*((LOG(AK28))/LOG(2))))</f>
        <v>-0.34188710667827216</v>
      </c>
      <c r="AN28" s="35">
        <f>N28</f>
        <v>21212</v>
      </c>
      <c r="AO28" s="35">
        <f>COUNTIF(L116:L142,AN28)</f>
        <v>4</v>
      </c>
      <c r="AP28" s="35">
        <f>AO28/(AQ4-AO25)</f>
        <v>0.19047619047619047</v>
      </c>
      <c r="AQ28" s="35">
        <f>IF(AP28=0,0,(AP28*((LOG(AP28))/LOG(2))))</f>
        <v>-0.4556795091007162</v>
      </c>
      <c r="AS28" s="35">
        <f>N28</f>
        <v>21212</v>
      </c>
      <c r="AT28" s="35">
        <f>COUNTIF(L143:L169,AS28)</f>
        <v>1</v>
      </c>
      <c r="AU28" s="35">
        <f>AT28/(AV4-AT25)</f>
        <v>4.3478260869565216E-2</v>
      </c>
      <c r="AV28" s="35">
        <f>IF(AU28=0,0,(AU28*((LOG(AU28))/LOG(2))))</f>
        <v>-0.19667660678508753</v>
      </c>
    </row>
    <row r="29" spans="1:48" x14ac:dyDescent="0.3">
      <c r="A29" s="58">
        <v>12</v>
      </c>
      <c r="B29" s="58">
        <v>3314</v>
      </c>
      <c r="C29" s="61">
        <v>13</v>
      </c>
      <c r="D29" s="58">
        <v>3328</v>
      </c>
      <c r="E29" s="61">
        <v>13</v>
      </c>
      <c r="F29" s="58">
        <v>3347</v>
      </c>
      <c r="G29" s="64">
        <v>14</v>
      </c>
      <c r="H29" s="64">
        <v>3357</v>
      </c>
      <c r="I29" s="41">
        <v>13</v>
      </c>
      <c r="J29" s="41">
        <v>3366</v>
      </c>
      <c r="K29" s="42">
        <v>0</v>
      </c>
      <c r="L29">
        <v>11111</v>
      </c>
      <c r="N29" s="35">
        <v>21221</v>
      </c>
      <c r="O29" s="35">
        <f>COUNTIF($L$7:$L$500,N29)</f>
        <v>1</v>
      </c>
      <c r="P29" s="35">
        <f>O29/$Q$4</f>
        <v>6.1349693251533744E-3</v>
      </c>
      <c r="Q29" s="35">
        <f>IF(P29=0,0,(P29*((LOG(P29))/LOG(2))))</f>
        <v>-4.5084221805098634E-2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COUNTIF(L89:L115,AI29)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COUNTIF(L116:L142,AN29)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COUNTIF(L143:L169,AS29)</f>
        <v>1</v>
      </c>
      <c r="AU29" s="35">
        <f>AT29/(AV4-AT25)</f>
        <v>4.3478260869565216E-2</v>
      </c>
      <c r="AV29" s="35">
        <f>IF(AU29=0,0,(AU29*((LOG(AU29))/LOG(2))))</f>
        <v>-0.19667660678508753</v>
      </c>
    </row>
    <row r="30" spans="1:48" x14ac:dyDescent="0.3">
      <c r="A30" s="58">
        <v>12</v>
      </c>
      <c r="B30" s="58">
        <v>3476</v>
      </c>
      <c r="C30" s="61">
        <v>13</v>
      </c>
      <c r="D30" s="58">
        <v>3486</v>
      </c>
      <c r="E30" s="61">
        <v>24</v>
      </c>
      <c r="F30" s="58">
        <v>3495</v>
      </c>
      <c r="G30" s="64">
        <v>14</v>
      </c>
      <c r="H30" s="64">
        <v>3505</v>
      </c>
      <c r="I30" s="41">
        <v>13</v>
      </c>
      <c r="J30" s="41">
        <v>3513</v>
      </c>
      <c r="K30" s="42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COUNTIF(L89:L115,AI30)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COUNTIF(L116:L142,AN30)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COUNTIF(L143:L169,AS30)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3615</v>
      </c>
      <c r="C31" s="61">
        <v>22</v>
      </c>
      <c r="D31" s="58">
        <v>3623</v>
      </c>
      <c r="E31" s="61">
        <v>13</v>
      </c>
      <c r="F31" s="58">
        <v>3630</v>
      </c>
      <c r="G31" s="64">
        <v>23</v>
      </c>
      <c r="H31" s="64">
        <v>3640</v>
      </c>
      <c r="I31" s="41">
        <v>13</v>
      </c>
      <c r="J31" s="41">
        <v>3648</v>
      </c>
      <c r="K31" s="42">
        <v>0</v>
      </c>
      <c r="L31">
        <v>22121</v>
      </c>
      <c r="N31" s="35">
        <v>22111</v>
      </c>
      <c r="O31" s="35">
        <f>COUNTIF($L$7:$L$500,N31)</f>
        <v>4</v>
      </c>
      <c r="P31" s="35">
        <f>O31/$Q$4</f>
        <v>2.4539877300613498E-2</v>
      </c>
      <c r="Q31" s="35">
        <f>IF(P31=0,0,(P31*((LOG(P31))/LOG(2))))</f>
        <v>-0.13125713261916755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COUNTIF(L34:L60,Y31)</f>
        <v>2</v>
      </c>
      <c r="AA31" s="35">
        <f>Z31/(AB4-Z25)</f>
        <v>8.3333333333333329E-2</v>
      </c>
      <c r="AB31" s="35">
        <f>IF(AA31=0,0,(AA31*((LOG(AA31))/LOG(2))))</f>
        <v>-0.29874687506009634</v>
      </c>
      <c r="AD31" s="35">
        <f>N31</f>
        <v>22111</v>
      </c>
      <c r="AE31" s="35">
        <f>COUNTIF(L61:L88,AD31)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COUNTIF(L89:L115,AI31)</f>
        <v>1</v>
      </c>
      <c r="AK31" s="35">
        <f>AJ31/(AL4-AJ25)</f>
        <v>5.2631578947368418E-2</v>
      </c>
      <c r="AL31" s="35">
        <f>IF(AK31=0,0,(AK31*((LOG(AK31))/LOG(2))))</f>
        <v>-0.22357513228650452</v>
      </c>
      <c r="AN31" s="35">
        <f>N31</f>
        <v>22111</v>
      </c>
      <c r="AO31" s="35">
        <f>COUNTIF(L116:L142,AN31)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COUNTIF(L143:L169,AS31)</f>
        <v>1</v>
      </c>
      <c r="AU31" s="35">
        <f>AT31/(AV4-AT25)</f>
        <v>4.3478260869565216E-2</v>
      </c>
      <c r="AV31" s="35">
        <f>IF(AU31=0,0,(AU31*((LOG(AU31))/LOG(2))))</f>
        <v>-0.19667660678508753</v>
      </c>
    </row>
    <row r="32" spans="1:48" x14ac:dyDescent="0.3">
      <c r="A32" s="58">
        <v>21</v>
      </c>
      <c r="B32" s="58">
        <v>3753</v>
      </c>
      <c r="C32" s="61">
        <v>11</v>
      </c>
      <c r="D32" s="58">
        <v>3764</v>
      </c>
      <c r="E32" s="61">
        <v>22</v>
      </c>
      <c r="F32" s="58">
        <v>3774</v>
      </c>
      <c r="G32" s="64">
        <v>14</v>
      </c>
      <c r="H32" s="64">
        <v>3783</v>
      </c>
      <c r="I32" s="41">
        <v>13</v>
      </c>
      <c r="J32" s="41">
        <v>3792</v>
      </c>
      <c r="K32" s="42">
        <v>0</v>
      </c>
      <c r="L32">
        <v>21211</v>
      </c>
      <c r="N32" s="35">
        <v>22112</v>
      </c>
      <c r="O32" s="35">
        <f>COUNTIF($L$7:$L$500,N32)</f>
        <v>3</v>
      </c>
      <c r="P32" s="35">
        <f>O32/$Q$4</f>
        <v>1.8404907975460124E-2</v>
      </c>
      <c r="Q32" s="35">
        <f>IF(P32=0,0,(P32*((LOG(P32))/LOG(2))))</f>
        <v>-0.10608157644496788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COUNTIF(L61:L88,AD32)</f>
        <v>1</v>
      </c>
      <c r="AF32" s="35">
        <f>AE32/(AG4-AE25)</f>
        <v>4.1666666666666664E-2</v>
      </c>
      <c r="AG32" s="35">
        <f>IF(AF32=0,0,(AF32*((LOG(AF32))/LOG(2))))</f>
        <v>-0.19104010419671485</v>
      </c>
      <c r="AI32" s="35">
        <f>N32</f>
        <v>22112</v>
      </c>
      <c r="AJ32" s="35">
        <f>COUNTIF(L89:L115,AI32)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COUNTIF(L116:L142,AN32)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COUNTIF(L143:L169,AS32)</f>
        <v>2</v>
      </c>
      <c r="AU32" s="35">
        <f>AT32/(AV4-AT25)</f>
        <v>8.6956521739130432E-2</v>
      </c>
      <c r="AV32" s="35">
        <f>IF(AU32=0,0,(AU32*((LOG(AU32))/LOG(2))))</f>
        <v>-0.30639669183104457</v>
      </c>
    </row>
    <row r="33" spans="1:48" x14ac:dyDescent="0.3">
      <c r="A33" s="58">
        <v>21</v>
      </c>
      <c r="B33" s="58">
        <v>3889</v>
      </c>
      <c r="C33" s="61">
        <v>22</v>
      </c>
      <c r="D33" s="58">
        <v>3898</v>
      </c>
      <c r="E33" s="61">
        <v>13</v>
      </c>
      <c r="F33" s="58">
        <v>3908</v>
      </c>
      <c r="G33" s="64">
        <v>23</v>
      </c>
      <c r="H33" s="64">
        <v>3917</v>
      </c>
      <c r="I33" s="41">
        <v>13</v>
      </c>
      <c r="J33" s="41">
        <v>3926</v>
      </c>
      <c r="K33" s="42">
        <v>0</v>
      </c>
      <c r="L33">
        <v>22121</v>
      </c>
      <c r="N33" s="35">
        <v>22121</v>
      </c>
      <c r="O33" s="35">
        <f>COUNTIF($L$7:$L$500,N33)</f>
        <v>9</v>
      </c>
      <c r="P33" s="35">
        <f>O33/$Q$4</f>
        <v>5.5214723926380369E-2</v>
      </c>
      <c r="Q33" s="35">
        <f>IF(P33=0,0,(P33*((LOG(P33))/LOG(2))))</f>
        <v>-0.23073146242391954</v>
      </c>
      <c r="T33" s="35">
        <f>N33</f>
        <v>22121</v>
      </c>
      <c r="U33" s="35">
        <f>COUNTIF(L7:L33,T33)</f>
        <v>3</v>
      </c>
      <c r="V33" s="35">
        <f>U33/(W4-U25)</f>
        <v>0.12</v>
      </c>
      <c r="W33" s="35">
        <f>IF(V33=0,0,(V33*((LOG(V33))/LOG(2))))</f>
        <v>-0.36706724268642821</v>
      </c>
      <c r="Y33" s="35">
        <f>N33</f>
        <v>22121</v>
      </c>
      <c r="Z33" s="35">
        <f>COUNTIF(L34:L60,Y33)</f>
        <v>2</v>
      </c>
      <c r="AA33" s="35">
        <f>Z33/(AB4-Z25)</f>
        <v>8.3333333333333329E-2</v>
      </c>
      <c r="AB33" s="35">
        <f>IF(AA33=0,0,(AA33*((LOG(AA33))/LOG(2))))</f>
        <v>-0.29874687506009634</v>
      </c>
      <c r="AD33" s="35">
        <f>N33</f>
        <v>22121</v>
      </c>
      <c r="AE33" s="35">
        <f>COUNTIF(L61:L88,AD33)</f>
        <v>3</v>
      </c>
      <c r="AF33" s="35">
        <f>AE33/(AG4-AE25)</f>
        <v>0.125</v>
      </c>
      <c r="AG33" s="35">
        <f>IF(AF33=0,0,(AF33*((LOG(AF33))/LOG(2))))</f>
        <v>-0.375</v>
      </c>
      <c r="AI33" s="35">
        <f>N33</f>
        <v>22121</v>
      </c>
      <c r="AJ33" s="35">
        <f>COUNTIF(L89:L115,AI33)</f>
        <v>1</v>
      </c>
      <c r="AK33" s="35">
        <f>AJ33/(AL4-AJ25)</f>
        <v>5.2631578947368418E-2</v>
      </c>
      <c r="AL33" s="35">
        <f>IF(AK33=0,0,(AK33*((LOG(AK33))/LOG(2))))</f>
        <v>-0.22357513228650452</v>
      </c>
      <c r="AN33" s="35">
        <f>N33</f>
        <v>22121</v>
      </c>
      <c r="AO33" s="35">
        <f>COUNTIF(L116:L142,AN33)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COUNTIF(L143:L169,AS33)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4023</v>
      </c>
      <c r="C34" s="62">
        <v>22</v>
      </c>
      <c r="D34" s="59">
        <v>4029</v>
      </c>
      <c r="E34" s="62">
        <v>13</v>
      </c>
      <c r="F34" s="59">
        <v>4042</v>
      </c>
      <c r="G34" s="65">
        <v>14</v>
      </c>
      <c r="H34" s="65">
        <v>4062</v>
      </c>
      <c r="I34" s="40">
        <v>13</v>
      </c>
      <c r="J34" s="40">
        <v>4082</v>
      </c>
      <c r="K34" s="50">
        <v>0</v>
      </c>
      <c r="L34">
        <v>22111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COUNTIF(L89:L115,AI34)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COUNTIF(L116:L142,AN34)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COUNTIF(L143:L169,AS34)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4201</v>
      </c>
      <c r="C35" s="62">
        <v>24</v>
      </c>
      <c r="D35" s="59">
        <v>4209</v>
      </c>
      <c r="E35" s="62">
        <v>13</v>
      </c>
      <c r="F35" s="59">
        <v>4219</v>
      </c>
      <c r="G35" s="65">
        <v>14</v>
      </c>
      <c r="H35" s="65">
        <v>4229</v>
      </c>
      <c r="I35" s="40">
        <v>13</v>
      </c>
      <c r="J35" s="40">
        <v>4258</v>
      </c>
      <c r="K35" s="51">
        <v>1</v>
      </c>
      <c r="L35">
        <v>12111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COUNTIF(L89:L115,AI35)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COUNTIF(L116:L142,AN35)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COUNTIF(L143:L169,AS35)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4349</v>
      </c>
      <c r="C36" s="62">
        <v>11</v>
      </c>
      <c r="D36" s="59">
        <v>4368</v>
      </c>
      <c r="E36" s="62">
        <v>22</v>
      </c>
      <c r="F36" s="59">
        <v>4378</v>
      </c>
      <c r="G36" s="65">
        <v>14</v>
      </c>
      <c r="H36" s="65">
        <v>4387</v>
      </c>
      <c r="I36" s="40">
        <v>13</v>
      </c>
      <c r="J36" s="40">
        <v>4396</v>
      </c>
      <c r="K36" s="50">
        <v>0</v>
      </c>
      <c r="L36">
        <v>21211</v>
      </c>
      <c r="N36" s="35">
        <v>22212</v>
      </c>
      <c r="O36" s="35">
        <f>COUNTIF($L$7:$L$500,N36)</f>
        <v>1</v>
      </c>
      <c r="P36" s="35">
        <f>O36/$Q$4</f>
        <v>6.1349693251533744E-3</v>
      </c>
      <c r="Q36" s="35">
        <f>IF(P36=0,0,(P36*((LOG(P36))/LOG(2))))</f>
        <v>-4.5084221805098634E-2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1</v>
      </c>
      <c r="AA36" s="35">
        <f>Z36/(AB4-Z25)</f>
        <v>4.1666666666666664E-2</v>
      </c>
      <c r="AB36" s="35">
        <f>IF(AA36=0,0,(AA36*((LOG(AA36))/LOG(2))))</f>
        <v>-0.19104010419671485</v>
      </c>
      <c r="AD36" s="35">
        <f>N36</f>
        <v>22212</v>
      </c>
      <c r="AE36" s="35">
        <f>COUNTIF(L61:L88,AD36)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COUNTIF(L89:L115,AI36)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COUNTIF(L116:L142,AN36)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COUNTIF(L143:L169,AS36)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4493</v>
      </c>
      <c r="C37" s="62">
        <v>11</v>
      </c>
      <c r="D37" s="59">
        <v>4510</v>
      </c>
      <c r="E37" s="62">
        <v>22</v>
      </c>
      <c r="F37" s="59">
        <v>4518</v>
      </c>
      <c r="G37" s="65">
        <v>14</v>
      </c>
      <c r="H37" s="65">
        <v>4528</v>
      </c>
      <c r="I37" s="40">
        <v>24</v>
      </c>
      <c r="J37" s="40">
        <v>4537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COUNTIF(L89:L115,AI37)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COUNTIF(L116:L142,AN37)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COUNTIF(L143:L169,AS37)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4635</v>
      </c>
      <c r="C38" s="62">
        <v>11</v>
      </c>
      <c r="D38" s="59">
        <v>4644</v>
      </c>
      <c r="E38" s="62">
        <v>22</v>
      </c>
      <c r="F38" s="59">
        <v>4654</v>
      </c>
      <c r="G38" s="65">
        <v>14</v>
      </c>
      <c r="H38" s="65">
        <v>4664</v>
      </c>
      <c r="I38" s="40">
        <v>24</v>
      </c>
      <c r="J38" s="40">
        <v>4675</v>
      </c>
      <c r="K38" s="50">
        <v>0</v>
      </c>
      <c r="L38">
        <v>21212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COUNTIF(L89:L115,AI38)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COUNTIF(L116:L142,AN38)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COUNTIF(L143:L169,AS38)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4777</v>
      </c>
      <c r="C39" s="62">
        <v>11</v>
      </c>
      <c r="D39" s="59">
        <v>4790</v>
      </c>
      <c r="E39" s="62">
        <v>11</v>
      </c>
      <c r="F39" s="59">
        <v>4807</v>
      </c>
      <c r="G39" s="65">
        <v>12</v>
      </c>
      <c r="H39" s="65">
        <v>4825</v>
      </c>
      <c r="I39" s="40">
        <v>13</v>
      </c>
      <c r="J39" s="40">
        <v>4834</v>
      </c>
      <c r="K39" s="50">
        <v>0</v>
      </c>
      <c r="L39">
        <v>21111</v>
      </c>
      <c r="P39" s="27">
        <f>SUM(P7:P38)</f>
        <v>1</v>
      </c>
      <c r="Q39" s="27">
        <f>-SUM(Q7:Q38)</f>
        <v>3.7621901045569093</v>
      </c>
      <c r="V39" s="27">
        <f>SUM(V7:V38)</f>
        <v>1</v>
      </c>
      <c r="W39" s="27">
        <f>-SUM(W7:W38)</f>
        <v>3.2390795706241748</v>
      </c>
      <c r="AA39" s="27">
        <f>SUM(AA7:AA38)</f>
        <v>1</v>
      </c>
      <c r="AB39" s="27">
        <f>-SUM(AB7:AB38)</f>
        <v>3.4072682296173897</v>
      </c>
      <c r="AF39" s="27">
        <f>SUM(AF7:AF38)</f>
        <v>0.99999999999999989</v>
      </c>
      <c r="AG39" s="27">
        <f>-SUM(AG7:AG38)</f>
        <v>3.3197738350294781</v>
      </c>
      <c r="AK39" s="27">
        <f>SUM(AK7:AK38)</f>
        <v>1</v>
      </c>
      <c r="AL39" s="27">
        <f>-SUM(AL7:AL38)</f>
        <v>2.9000516989995431</v>
      </c>
      <c r="AP39" s="27">
        <f>SUM(AP7:AP38)</f>
        <v>0.99999999999999989</v>
      </c>
      <c r="AQ39" s="27">
        <f>-SUM(AQ7:AQ38)</f>
        <v>2.987090041620335</v>
      </c>
      <c r="AU39" s="27">
        <f>SUM(AU7:AU38)</f>
        <v>0.99999999999999978</v>
      </c>
      <c r="AV39" s="27">
        <f>-SUM(AV7:AV38)</f>
        <v>3.5013978254341032</v>
      </c>
    </row>
    <row r="40" spans="1:48" x14ac:dyDescent="0.3">
      <c r="A40" s="59">
        <v>12</v>
      </c>
      <c r="B40" s="59">
        <v>4957</v>
      </c>
      <c r="C40" s="62">
        <v>13</v>
      </c>
      <c r="D40" s="59">
        <v>4973</v>
      </c>
      <c r="E40" s="62">
        <v>24</v>
      </c>
      <c r="F40" s="59">
        <v>4985</v>
      </c>
      <c r="G40" s="65">
        <v>14</v>
      </c>
      <c r="H40" s="65">
        <v>4997</v>
      </c>
      <c r="I40" s="40">
        <v>13</v>
      </c>
      <c r="J40" s="40">
        <v>5006</v>
      </c>
      <c r="K40" s="50">
        <v>0</v>
      </c>
      <c r="L40">
        <v>11211</v>
      </c>
      <c r="P40" s="28" t="s">
        <v>89</v>
      </c>
      <c r="Q40" s="28">
        <f>Q39/(LOG(Q4)/LOG(2))</f>
        <v>0.51195118741612511</v>
      </c>
      <c r="V40" s="28" t="s">
        <v>116</v>
      </c>
      <c r="W40" s="28">
        <f>W39/(LOG(W4)/LOG(2))</f>
        <v>0.68121055843075096</v>
      </c>
      <c r="AA40" s="28" t="s">
        <v>119</v>
      </c>
      <c r="AB40" s="28">
        <f>AB39/(LOG(AB4)/LOG(2))</f>
        <v>0.71658230148811863</v>
      </c>
      <c r="AF40" s="28" t="s">
        <v>120</v>
      </c>
      <c r="AG40" s="28">
        <f>AG39/(LOG(AG4)/LOG(2))</f>
        <v>0.69056141867065979</v>
      </c>
      <c r="AK40" s="28" t="s">
        <v>121</v>
      </c>
      <c r="AL40" s="28">
        <f>AL39/(LOG(AL4)/LOG(2))</f>
        <v>0.60990963459808945</v>
      </c>
      <c r="AP40" s="28" t="s">
        <v>122</v>
      </c>
      <c r="AQ40" s="28">
        <f>AQ39/(LOG(AQ4)/LOG(2))</f>
        <v>0.62821466128509085</v>
      </c>
      <c r="AU40" s="28" t="s">
        <v>123</v>
      </c>
      <c r="AV40" s="28">
        <f>AV39/(LOG(AV4)/LOG(2))</f>
        <v>0.73637868905225856</v>
      </c>
    </row>
    <row r="41" spans="1:48" x14ac:dyDescent="0.3">
      <c r="A41" s="59">
        <v>21</v>
      </c>
      <c r="B41" s="59">
        <v>5114</v>
      </c>
      <c r="C41" s="62">
        <v>11</v>
      </c>
      <c r="D41" s="59">
        <v>5123</v>
      </c>
      <c r="E41" s="62">
        <v>22</v>
      </c>
      <c r="F41" s="59">
        <v>5134</v>
      </c>
      <c r="G41" s="65">
        <v>14</v>
      </c>
      <c r="H41" s="65">
        <v>5151</v>
      </c>
      <c r="I41" s="40">
        <v>13</v>
      </c>
      <c r="J41" s="40">
        <v>5200</v>
      </c>
      <c r="K41" s="50">
        <v>0</v>
      </c>
      <c r="L41">
        <v>21211</v>
      </c>
    </row>
    <row r="42" spans="1:48" x14ac:dyDescent="0.3">
      <c r="A42" s="59">
        <v>12</v>
      </c>
      <c r="B42" s="59">
        <v>5307</v>
      </c>
      <c r="C42" s="62">
        <v>13</v>
      </c>
      <c r="D42" s="59">
        <v>5316</v>
      </c>
      <c r="E42" s="62">
        <v>13</v>
      </c>
      <c r="F42" s="59">
        <v>5331</v>
      </c>
      <c r="G42" s="65">
        <v>14</v>
      </c>
      <c r="H42" s="65">
        <v>5339</v>
      </c>
      <c r="I42" s="40">
        <v>24</v>
      </c>
      <c r="J42" s="40">
        <v>5350</v>
      </c>
      <c r="K42" s="50">
        <v>0</v>
      </c>
      <c r="L42">
        <v>11112</v>
      </c>
    </row>
    <row r="43" spans="1:48" x14ac:dyDescent="0.3">
      <c r="A43" s="59">
        <v>21</v>
      </c>
      <c r="B43" s="59">
        <v>5454</v>
      </c>
      <c r="C43" s="62">
        <v>11</v>
      </c>
      <c r="D43" s="59">
        <v>5463</v>
      </c>
      <c r="E43" s="62">
        <v>11</v>
      </c>
      <c r="F43" s="59">
        <v>5481</v>
      </c>
      <c r="G43" s="65">
        <v>12</v>
      </c>
      <c r="H43" s="65">
        <v>5490</v>
      </c>
      <c r="I43" s="40">
        <v>13</v>
      </c>
      <c r="J43" s="40">
        <v>5499</v>
      </c>
      <c r="K43" s="50">
        <v>0</v>
      </c>
      <c r="L43">
        <v>21111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5614</v>
      </c>
      <c r="C44" s="62">
        <v>13</v>
      </c>
      <c r="D44" s="59">
        <v>5626</v>
      </c>
      <c r="E44" s="62">
        <v>13</v>
      </c>
      <c r="F44" s="59">
        <v>5642</v>
      </c>
      <c r="G44" s="65">
        <v>23</v>
      </c>
      <c r="H44" s="65">
        <v>5652</v>
      </c>
      <c r="I44" s="40">
        <v>13</v>
      </c>
      <c r="J44" s="40">
        <v>5670</v>
      </c>
      <c r="K44" s="50">
        <v>0</v>
      </c>
      <c r="L44">
        <v>11121</v>
      </c>
      <c r="N44" s="39">
        <f>COUNTIF(L7:L169,G3)</f>
        <v>27</v>
      </c>
      <c r="O44" s="39"/>
      <c r="P44" s="46">
        <v>27</v>
      </c>
      <c r="Q44" s="46">
        <v>27</v>
      </c>
      <c r="R44" s="46">
        <v>28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5770</v>
      </c>
      <c r="C45" s="62">
        <v>11</v>
      </c>
      <c r="D45" s="59">
        <v>5780</v>
      </c>
      <c r="E45" s="62">
        <v>22</v>
      </c>
      <c r="F45" s="59">
        <v>5787</v>
      </c>
      <c r="G45" s="65">
        <v>14</v>
      </c>
      <c r="H45" s="65">
        <v>5796</v>
      </c>
      <c r="I45" s="40">
        <v>24</v>
      </c>
      <c r="J45" s="40">
        <v>5807</v>
      </c>
      <c r="K45" s="50">
        <v>0</v>
      </c>
      <c r="L45">
        <v>21212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5903</v>
      </c>
      <c r="C46" s="62">
        <v>11</v>
      </c>
      <c r="D46" s="59">
        <v>5921</v>
      </c>
      <c r="E46" s="62">
        <v>11</v>
      </c>
      <c r="F46" s="59">
        <v>5931</v>
      </c>
      <c r="G46" s="65">
        <v>21</v>
      </c>
      <c r="H46" s="65">
        <v>5939</v>
      </c>
      <c r="I46" s="40">
        <v>11</v>
      </c>
      <c r="J46" s="40">
        <v>5955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6060</v>
      </c>
      <c r="C47" s="62">
        <v>13</v>
      </c>
      <c r="D47" s="59">
        <v>6070</v>
      </c>
      <c r="E47" s="62">
        <v>24</v>
      </c>
      <c r="F47" s="59">
        <v>6078</v>
      </c>
      <c r="G47" s="65">
        <v>14</v>
      </c>
      <c r="H47" s="65">
        <v>6088</v>
      </c>
      <c r="I47" s="40">
        <v>13</v>
      </c>
      <c r="J47" s="40">
        <v>6097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6198</v>
      </c>
      <c r="C48" s="62">
        <v>11</v>
      </c>
      <c r="D48" s="59">
        <v>6208</v>
      </c>
      <c r="E48" s="62">
        <v>22</v>
      </c>
      <c r="F48" s="59">
        <v>6217</v>
      </c>
      <c r="G48" s="65">
        <v>14</v>
      </c>
      <c r="H48" s="65">
        <v>6226</v>
      </c>
      <c r="I48" s="40">
        <v>13</v>
      </c>
      <c r="J48" s="40">
        <v>6248</v>
      </c>
      <c r="K48" s="50">
        <v>0</v>
      </c>
      <c r="L48">
        <v>21211</v>
      </c>
      <c r="O48" s="44" t="s">
        <v>105</v>
      </c>
      <c r="P48" s="46">
        <f>U25</f>
        <v>2</v>
      </c>
      <c r="Q48" s="46">
        <f>Z25</f>
        <v>3</v>
      </c>
      <c r="R48" s="46">
        <f>AE25</f>
        <v>4</v>
      </c>
      <c r="S48" s="46">
        <f>AJ25</f>
        <v>8</v>
      </c>
      <c r="T48" s="46">
        <f>AO25</f>
        <v>6</v>
      </c>
      <c r="U48" s="46">
        <f>AT25</f>
        <v>4</v>
      </c>
      <c r="V48" s="44"/>
    </row>
    <row r="49" spans="1:22" x14ac:dyDescent="0.3">
      <c r="A49" s="59">
        <v>21</v>
      </c>
      <c r="B49" s="59">
        <v>6342</v>
      </c>
      <c r="C49" s="62">
        <v>22</v>
      </c>
      <c r="D49" s="59">
        <v>6348</v>
      </c>
      <c r="E49" s="62">
        <v>24</v>
      </c>
      <c r="F49" s="59">
        <v>6353</v>
      </c>
      <c r="G49" s="65">
        <v>14</v>
      </c>
      <c r="H49" s="65">
        <v>6362</v>
      </c>
      <c r="I49" s="40">
        <v>24</v>
      </c>
      <c r="J49" s="40">
        <v>6369</v>
      </c>
      <c r="K49" s="50">
        <v>0</v>
      </c>
      <c r="L49">
        <v>22212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6465</v>
      </c>
      <c r="C50" s="62">
        <v>11</v>
      </c>
      <c r="D50" s="59">
        <v>6481</v>
      </c>
      <c r="E50" s="62">
        <v>11</v>
      </c>
      <c r="F50" s="59">
        <v>6489</v>
      </c>
      <c r="G50" s="65">
        <v>21</v>
      </c>
      <c r="H50" s="65">
        <v>6498</v>
      </c>
      <c r="I50" s="40">
        <v>11</v>
      </c>
      <c r="J50" s="40">
        <v>6508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6596</v>
      </c>
      <c r="C51" s="62">
        <v>22</v>
      </c>
      <c r="D51" s="59">
        <v>6604</v>
      </c>
      <c r="E51" s="62">
        <v>13</v>
      </c>
      <c r="F51" s="59">
        <v>6613</v>
      </c>
      <c r="G51" s="65">
        <v>23</v>
      </c>
      <c r="H51" s="65">
        <v>6619</v>
      </c>
      <c r="I51" s="40">
        <v>13</v>
      </c>
      <c r="J51" s="40">
        <v>6628</v>
      </c>
      <c r="K51" s="50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6744</v>
      </c>
      <c r="C52" s="62">
        <v>24</v>
      </c>
      <c r="D52" s="59">
        <v>6753</v>
      </c>
      <c r="E52" s="62">
        <v>13</v>
      </c>
      <c r="F52" s="59">
        <v>6763</v>
      </c>
      <c r="G52" s="65">
        <v>14</v>
      </c>
      <c r="H52" s="65">
        <v>6781</v>
      </c>
      <c r="I52" s="40">
        <v>24</v>
      </c>
      <c r="J52" s="40">
        <v>6790</v>
      </c>
      <c r="K52" s="50">
        <v>0</v>
      </c>
      <c r="L52">
        <v>12112</v>
      </c>
      <c r="N52" s="40"/>
      <c r="O52" s="49" t="s">
        <v>109</v>
      </c>
      <c r="P52">
        <f>J33/P44</f>
        <v>145.40740740740742</v>
      </c>
      <c r="Q52">
        <f>(J60-J33)/Q44</f>
        <v>151.2962962962963</v>
      </c>
      <c r="R52">
        <f>(J88-J60)/R44</f>
        <v>147.53571428571428</v>
      </c>
      <c r="S52">
        <f>(J115-J88)/S44</f>
        <v>145.74074074074073</v>
      </c>
      <c r="T52">
        <f>(J142-J115)/T44</f>
        <v>143.92592592592592</v>
      </c>
      <c r="U52">
        <f>(J169-J142)/U44</f>
        <v>147.11111111111111</v>
      </c>
    </row>
    <row r="53" spans="1:22" x14ac:dyDescent="0.3">
      <c r="A53" s="59">
        <v>12</v>
      </c>
      <c r="B53" s="59">
        <v>6905</v>
      </c>
      <c r="C53" s="62">
        <v>13</v>
      </c>
      <c r="D53" s="59">
        <v>6914</v>
      </c>
      <c r="E53" s="62">
        <v>24</v>
      </c>
      <c r="F53" s="59">
        <v>6920</v>
      </c>
      <c r="G53" s="65">
        <v>14</v>
      </c>
      <c r="H53" s="65">
        <v>6930</v>
      </c>
      <c r="I53" s="40">
        <v>13</v>
      </c>
      <c r="J53" s="40">
        <v>6938</v>
      </c>
      <c r="K53" s="50">
        <v>0</v>
      </c>
      <c r="L53">
        <v>11211</v>
      </c>
    </row>
    <row r="54" spans="1:22" x14ac:dyDescent="0.3">
      <c r="A54" s="59">
        <v>21</v>
      </c>
      <c r="B54" s="59">
        <v>7039</v>
      </c>
      <c r="C54" s="62">
        <v>11</v>
      </c>
      <c r="D54" s="59">
        <v>7054</v>
      </c>
      <c r="E54" s="62">
        <v>22</v>
      </c>
      <c r="F54" s="59">
        <v>7063</v>
      </c>
      <c r="G54" s="65">
        <v>14</v>
      </c>
      <c r="H54" s="65">
        <v>7072</v>
      </c>
      <c r="I54" s="40">
        <v>13</v>
      </c>
      <c r="J54" s="40">
        <v>7083</v>
      </c>
      <c r="K54" s="50">
        <v>0</v>
      </c>
      <c r="L54">
        <v>21211</v>
      </c>
    </row>
    <row r="55" spans="1:22" x14ac:dyDescent="0.3">
      <c r="A55" s="59">
        <v>21</v>
      </c>
      <c r="B55" s="59">
        <v>7180</v>
      </c>
      <c r="C55" s="62">
        <v>22</v>
      </c>
      <c r="D55" s="59">
        <v>7186</v>
      </c>
      <c r="E55" s="62">
        <v>13</v>
      </c>
      <c r="F55" s="59">
        <v>7196</v>
      </c>
      <c r="G55" s="65">
        <v>23</v>
      </c>
      <c r="H55" s="65">
        <v>7206</v>
      </c>
      <c r="I55" s="40">
        <v>13</v>
      </c>
      <c r="J55" s="40">
        <v>7215</v>
      </c>
      <c r="K55" s="50">
        <v>0</v>
      </c>
      <c r="L55">
        <v>22121</v>
      </c>
    </row>
    <row r="56" spans="1:22" x14ac:dyDescent="0.3">
      <c r="A56" s="59">
        <v>21</v>
      </c>
      <c r="B56" s="59">
        <v>7313</v>
      </c>
      <c r="C56" s="62">
        <v>11</v>
      </c>
      <c r="D56" s="59">
        <v>7340</v>
      </c>
      <c r="E56" s="62">
        <v>11</v>
      </c>
      <c r="F56" s="59">
        <v>7350</v>
      </c>
      <c r="G56" s="65">
        <v>21</v>
      </c>
      <c r="H56" s="65">
        <v>7359</v>
      </c>
      <c r="I56" s="40">
        <v>11</v>
      </c>
      <c r="J56" s="40">
        <v>7371</v>
      </c>
      <c r="K56" s="50">
        <v>1</v>
      </c>
      <c r="L56">
        <v>21121</v>
      </c>
    </row>
    <row r="57" spans="1:22" x14ac:dyDescent="0.3">
      <c r="A57" s="59">
        <v>12</v>
      </c>
      <c r="B57" s="59">
        <v>7481</v>
      </c>
      <c r="C57" s="62">
        <v>24</v>
      </c>
      <c r="D57" s="59">
        <v>7491</v>
      </c>
      <c r="E57" s="62">
        <v>13</v>
      </c>
      <c r="F57" s="59">
        <v>7504</v>
      </c>
      <c r="G57" s="65">
        <v>14</v>
      </c>
      <c r="H57" s="65">
        <v>7513</v>
      </c>
      <c r="I57" s="40">
        <v>13</v>
      </c>
      <c r="J57" s="40">
        <v>7522</v>
      </c>
      <c r="K57" s="50">
        <v>0</v>
      </c>
      <c r="L57">
        <v>12111</v>
      </c>
    </row>
    <row r="58" spans="1:22" x14ac:dyDescent="0.3">
      <c r="A58" s="59">
        <v>21</v>
      </c>
      <c r="B58" s="59">
        <v>7623</v>
      </c>
      <c r="C58" s="62">
        <v>22</v>
      </c>
      <c r="D58" s="59">
        <v>7629</v>
      </c>
      <c r="E58" s="62">
        <v>13</v>
      </c>
      <c r="F58" s="59">
        <v>7638</v>
      </c>
      <c r="G58" s="65">
        <v>14</v>
      </c>
      <c r="H58" s="65">
        <v>7647</v>
      </c>
      <c r="I58" s="40">
        <v>13</v>
      </c>
      <c r="J58" s="40">
        <v>7675</v>
      </c>
      <c r="K58" s="50">
        <v>0</v>
      </c>
      <c r="L58">
        <v>22111</v>
      </c>
    </row>
    <row r="59" spans="1:22" x14ac:dyDescent="0.3">
      <c r="A59" s="59">
        <v>21</v>
      </c>
      <c r="B59" s="59">
        <v>7785</v>
      </c>
      <c r="C59" s="62">
        <v>11</v>
      </c>
      <c r="D59" s="59">
        <v>7791</v>
      </c>
      <c r="E59" s="62">
        <v>11</v>
      </c>
      <c r="F59" s="59">
        <v>7810</v>
      </c>
      <c r="G59" s="65">
        <v>12</v>
      </c>
      <c r="H59" s="65">
        <v>7831</v>
      </c>
      <c r="I59" s="40">
        <v>24</v>
      </c>
      <c r="J59" s="40">
        <v>7846</v>
      </c>
      <c r="K59" s="50">
        <v>0</v>
      </c>
      <c r="L59">
        <v>21112</v>
      </c>
    </row>
    <row r="60" spans="1:22" x14ac:dyDescent="0.3">
      <c r="A60" s="59">
        <v>21</v>
      </c>
      <c r="B60" s="59">
        <v>7944</v>
      </c>
      <c r="C60" s="62">
        <v>11</v>
      </c>
      <c r="D60" s="59">
        <v>7960</v>
      </c>
      <c r="E60" s="62">
        <v>11</v>
      </c>
      <c r="F60" s="59">
        <v>7978</v>
      </c>
      <c r="G60" s="65">
        <v>12</v>
      </c>
      <c r="H60" s="65">
        <v>7990</v>
      </c>
      <c r="I60" s="40">
        <v>13</v>
      </c>
      <c r="J60" s="40">
        <v>8011</v>
      </c>
      <c r="K60" s="50">
        <v>0</v>
      </c>
      <c r="L60">
        <v>21111</v>
      </c>
    </row>
    <row r="61" spans="1:22" x14ac:dyDescent="0.3">
      <c r="A61" s="58">
        <v>21</v>
      </c>
      <c r="B61" s="58">
        <v>8114</v>
      </c>
      <c r="C61" s="61">
        <v>11</v>
      </c>
      <c r="D61" s="58">
        <v>8124</v>
      </c>
      <c r="E61" s="61">
        <v>22</v>
      </c>
      <c r="F61" s="58">
        <v>8130</v>
      </c>
      <c r="G61" s="64">
        <v>14</v>
      </c>
      <c r="H61" s="64">
        <v>8140</v>
      </c>
      <c r="I61" s="41">
        <v>13</v>
      </c>
      <c r="J61" s="41">
        <v>8148</v>
      </c>
      <c r="K61" s="42">
        <v>0</v>
      </c>
      <c r="L61">
        <v>21211</v>
      </c>
    </row>
    <row r="62" spans="1:22" x14ac:dyDescent="0.3">
      <c r="A62" s="58">
        <v>21</v>
      </c>
      <c r="B62" s="58">
        <v>8249</v>
      </c>
      <c r="C62" s="61">
        <v>11</v>
      </c>
      <c r="D62" s="58">
        <v>8263</v>
      </c>
      <c r="E62" s="61">
        <v>22</v>
      </c>
      <c r="F62" s="58">
        <v>8273</v>
      </c>
      <c r="G62" s="64">
        <v>14</v>
      </c>
      <c r="H62" s="64">
        <v>8283</v>
      </c>
      <c r="I62" s="41">
        <v>13</v>
      </c>
      <c r="J62" s="41">
        <v>8305</v>
      </c>
      <c r="K62" s="42">
        <v>0</v>
      </c>
      <c r="L62">
        <v>21211</v>
      </c>
    </row>
    <row r="63" spans="1:22" x14ac:dyDescent="0.3">
      <c r="A63" s="58">
        <v>21</v>
      </c>
      <c r="B63" s="58">
        <v>8407</v>
      </c>
      <c r="C63" s="61">
        <v>11</v>
      </c>
      <c r="D63" s="58">
        <v>8418</v>
      </c>
      <c r="E63" s="61">
        <v>11</v>
      </c>
      <c r="F63" s="58">
        <v>8428</v>
      </c>
      <c r="G63" s="64">
        <v>21</v>
      </c>
      <c r="H63" s="64">
        <v>8437</v>
      </c>
      <c r="I63" s="41">
        <v>11</v>
      </c>
      <c r="J63" s="41">
        <v>8446</v>
      </c>
      <c r="K63" s="42">
        <v>1</v>
      </c>
      <c r="L63">
        <v>21121</v>
      </c>
    </row>
    <row r="64" spans="1:22" x14ac:dyDescent="0.3">
      <c r="A64" s="58">
        <v>21</v>
      </c>
      <c r="B64" s="58">
        <v>8535</v>
      </c>
      <c r="C64" s="61">
        <v>11</v>
      </c>
      <c r="D64" s="58">
        <v>8548</v>
      </c>
      <c r="E64" s="61">
        <v>22</v>
      </c>
      <c r="F64" s="58">
        <v>8556</v>
      </c>
      <c r="G64" s="64">
        <v>14</v>
      </c>
      <c r="H64" s="64">
        <v>8565</v>
      </c>
      <c r="I64" s="41">
        <v>13</v>
      </c>
      <c r="J64" s="41">
        <v>8585</v>
      </c>
      <c r="K64" s="42">
        <v>0</v>
      </c>
      <c r="L64">
        <v>21211</v>
      </c>
    </row>
    <row r="65" spans="1:12" x14ac:dyDescent="0.3">
      <c r="A65" s="58">
        <v>21</v>
      </c>
      <c r="B65" s="58">
        <v>8688</v>
      </c>
      <c r="C65" s="61">
        <v>11</v>
      </c>
      <c r="D65" s="58">
        <v>8698</v>
      </c>
      <c r="E65" s="61">
        <v>22</v>
      </c>
      <c r="F65" s="58">
        <v>8707</v>
      </c>
      <c r="G65" s="64">
        <v>14</v>
      </c>
      <c r="H65" s="64">
        <v>8716</v>
      </c>
      <c r="I65" s="41">
        <v>24</v>
      </c>
      <c r="J65" s="41">
        <v>8726</v>
      </c>
      <c r="K65" s="42">
        <v>0</v>
      </c>
      <c r="L65">
        <v>21212</v>
      </c>
    </row>
    <row r="66" spans="1:12" x14ac:dyDescent="0.3">
      <c r="A66" s="58">
        <v>12</v>
      </c>
      <c r="B66" s="58">
        <v>8838</v>
      </c>
      <c r="C66" s="61">
        <v>13</v>
      </c>
      <c r="D66" s="58">
        <v>8855</v>
      </c>
      <c r="E66" s="61">
        <v>13</v>
      </c>
      <c r="F66" s="58">
        <v>8862</v>
      </c>
      <c r="G66" s="64">
        <v>14</v>
      </c>
      <c r="H66" s="64">
        <v>8888</v>
      </c>
      <c r="I66" s="41">
        <v>13</v>
      </c>
      <c r="J66" s="41">
        <v>8897</v>
      </c>
      <c r="K66" s="42">
        <v>0</v>
      </c>
      <c r="L66">
        <v>11111</v>
      </c>
    </row>
    <row r="67" spans="1:12" x14ac:dyDescent="0.3">
      <c r="A67" s="58">
        <v>21</v>
      </c>
      <c r="B67" s="58">
        <v>9001</v>
      </c>
      <c r="C67" s="61">
        <v>11</v>
      </c>
      <c r="D67" s="58">
        <v>9013</v>
      </c>
      <c r="E67" s="61">
        <v>11</v>
      </c>
      <c r="F67" s="58">
        <v>9031</v>
      </c>
      <c r="G67" s="64">
        <v>21</v>
      </c>
      <c r="H67" s="64">
        <v>9039</v>
      </c>
      <c r="I67" s="41">
        <v>11</v>
      </c>
      <c r="J67" s="41">
        <v>9048</v>
      </c>
      <c r="K67" s="42">
        <v>1</v>
      </c>
      <c r="L67">
        <v>21121</v>
      </c>
    </row>
    <row r="68" spans="1:12" x14ac:dyDescent="0.3">
      <c r="A68" s="58">
        <v>21</v>
      </c>
      <c r="B68" s="58">
        <v>9140</v>
      </c>
      <c r="C68" s="61">
        <v>11</v>
      </c>
      <c r="D68" s="58">
        <v>9152</v>
      </c>
      <c r="E68" s="61">
        <v>11</v>
      </c>
      <c r="F68" s="58">
        <v>9161</v>
      </c>
      <c r="G68" s="64">
        <v>12</v>
      </c>
      <c r="H68" s="64">
        <v>9176</v>
      </c>
      <c r="I68" s="41">
        <v>24</v>
      </c>
      <c r="J68" s="41">
        <v>9185</v>
      </c>
      <c r="K68" s="42">
        <v>0</v>
      </c>
      <c r="L68">
        <v>21112</v>
      </c>
    </row>
    <row r="69" spans="1:12" x14ac:dyDescent="0.3">
      <c r="A69" s="58">
        <v>12</v>
      </c>
      <c r="B69" s="58">
        <v>9294</v>
      </c>
      <c r="C69" s="61">
        <v>13</v>
      </c>
      <c r="D69" s="58">
        <v>9309</v>
      </c>
      <c r="E69" s="61">
        <v>13</v>
      </c>
      <c r="F69" s="58">
        <v>9333</v>
      </c>
      <c r="G69" s="64">
        <v>23</v>
      </c>
      <c r="H69" s="64">
        <v>9343</v>
      </c>
      <c r="I69" s="41">
        <v>13</v>
      </c>
      <c r="J69" s="41">
        <v>9353</v>
      </c>
      <c r="K69" s="42">
        <v>0</v>
      </c>
      <c r="L69">
        <v>11121</v>
      </c>
    </row>
    <row r="70" spans="1:12" x14ac:dyDescent="0.3">
      <c r="A70" s="58">
        <v>21</v>
      </c>
      <c r="B70" s="58">
        <v>9450</v>
      </c>
      <c r="C70" s="61">
        <v>22</v>
      </c>
      <c r="D70" s="58">
        <v>9456</v>
      </c>
      <c r="E70" s="61">
        <v>13</v>
      </c>
      <c r="F70" s="58">
        <v>9466</v>
      </c>
      <c r="G70" s="64">
        <v>14</v>
      </c>
      <c r="H70" s="64">
        <v>9481</v>
      </c>
      <c r="I70" s="41">
        <v>24</v>
      </c>
      <c r="J70" s="41">
        <v>9491</v>
      </c>
      <c r="K70" s="51">
        <v>1</v>
      </c>
      <c r="L70">
        <v>22112</v>
      </c>
    </row>
    <row r="71" spans="1:12" x14ac:dyDescent="0.3">
      <c r="A71" s="58">
        <v>21</v>
      </c>
      <c r="B71" s="58">
        <v>9584</v>
      </c>
      <c r="C71" s="61">
        <v>11</v>
      </c>
      <c r="D71" s="58">
        <v>9594</v>
      </c>
      <c r="E71" s="61">
        <v>22</v>
      </c>
      <c r="F71" s="58">
        <v>9602</v>
      </c>
      <c r="G71" s="64">
        <v>14</v>
      </c>
      <c r="H71" s="64">
        <v>9611</v>
      </c>
      <c r="I71" s="41">
        <v>24</v>
      </c>
      <c r="J71" s="41">
        <v>9622</v>
      </c>
      <c r="K71" s="42">
        <v>0</v>
      </c>
      <c r="L71">
        <v>21212</v>
      </c>
    </row>
    <row r="72" spans="1:12" x14ac:dyDescent="0.3">
      <c r="A72" s="58">
        <v>21</v>
      </c>
      <c r="B72" s="58">
        <v>9724</v>
      </c>
      <c r="C72" s="61">
        <v>11</v>
      </c>
      <c r="D72" s="58">
        <v>9739</v>
      </c>
      <c r="E72" s="61">
        <v>22</v>
      </c>
      <c r="F72" s="58">
        <v>9749</v>
      </c>
      <c r="G72" s="64">
        <v>14</v>
      </c>
      <c r="H72" s="64">
        <v>9758</v>
      </c>
      <c r="I72" s="41">
        <v>24</v>
      </c>
      <c r="J72" s="41">
        <v>9770</v>
      </c>
      <c r="K72" s="42">
        <v>0</v>
      </c>
      <c r="L72">
        <v>21212</v>
      </c>
    </row>
    <row r="73" spans="1:12" x14ac:dyDescent="0.3">
      <c r="A73" s="58">
        <v>21</v>
      </c>
      <c r="B73" s="58">
        <v>9867</v>
      </c>
      <c r="C73" s="61">
        <v>11</v>
      </c>
      <c r="D73" s="58">
        <v>9876</v>
      </c>
      <c r="E73" s="61">
        <v>22</v>
      </c>
      <c r="F73" s="58">
        <v>9882</v>
      </c>
      <c r="G73" s="64">
        <v>14</v>
      </c>
      <c r="H73" s="64">
        <v>9891</v>
      </c>
      <c r="I73" s="41">
        <v>13</v>
      </c>
      <c r="J73" s="41">
        <v>9909</v>
      </c>
      <c r="K73" s="42">
        <v>0</v>
      </c>
      <c r="L73">
        <v>21211</v>
      </c>
    </row>
    <row r="74" spans="1:12" x14ac:dyDescent="0.3">
      <c r="A74" s="58">
        <v>12</v>
      </c>
      <c r="B74" s="58">
        <v>10036</v>
      </c>
      <c r="C74" s="61">
        <v>13</v>
      </c>
      <c r="D74" s="58">
        <v>10056</v>
      </c>
      <c r="E74" s="61">
        <v>13</v>
      </c>
      <c r="F74" s="58">
        <v>10075</v>
      </c>
      <c r="G74" s="64">
        <v>23</v>
      </c>
      <c r="H74" s="64">
        <v>10087</v>
      </c>
      <c r="I74" s="41">
        <v>13</v>
      </c>
      <c r="J74" s="41">
        <v>10096</v>
      </c>
      <c r="K74" s="42">
        <v>0</v>
      </c>
      <c r="L74">
        <v>11121</v>
      </c>
    </row>
    <row r="75" spans="1:12" x14ac:dyDescent="0.3">
      <c r="A75" s="58">
        <v>21</v>
      </c>
      <c r="B75" s="58">
        <v>10197</v>
      </c>
      <c r="C75" s="61">
        <v>22</v>
      </c>
      <c r="D75" s="58">
        <v>10205</v>
      </c>
      <c r="E75" s="61">
        <v>13</v>
      </c>
      <c r="F75" s="58">
        <v>10215</v>
      </c>
      <c r="G75" s="64">
        <v>23</v>
      </c>
      <c r="H75" s="64">
        <v>10225</v>
      </c>
      <c r="I75" s="41">
        <v>13</v>
      </c>
      <c r="J75" s="41">
        <v>10235</v>
      </c>
      <c r="K75" s="42">
        <v>0</v>
      </c>
      <c r="L75">
        <v>22121</v>
      </c>
    </row>
    <row r="76" spans="1:12" x14ac:dyDescent="0.3">
      <c r="A76" s="58">
        <v>21</v>
      </c>
      <c r="B76" s="58">
        <v>10333</v>
      </c>
      <c r="C76" s="61">
        <v>22</v>
      </c>
      <c r="D76" s="58">
        <v>10338</v>
      </c>
      <c r="E76" s="61">
        <v>13</v>
      </c>
      <c r="F76" s="58">
        <v>10347</v>
      </c>
      <c r="G76" s="64">
        <v>23</v>
      </c>
      <c r="H76" s="64">
        <v>10356</v>
      </c>
      <c r="I76" s="41">
        <v>13</v>
      </c>
      <c r="J76" s="41">
        <v>10365</v>
      </c>
      <c r="K76" s="42">
        <v>0</v>
      </c>
      <c r="L76">
        <v>22121</v>
      </c>
    </row>
    <row r="77" spans="1:12" x14ac:dyDescent="0.3">
      <c r="A77" s="58">
        <v>21</v>
      </c>
      <c r="B77" s="58">
        <v>10463</v>
      </c>
      <c r="C77" s="61">
        <v>22</v>
      </c>
      <c r="D77" s="58">
        <v>10465</v>
      </c>
      <c r="E77" s="61">
        <v>13</v>
      </c>
      <c r="F77" s="58">
        <v>10476</v>
      </c>
      <c r="G77" s="64">
        <v>23</v>
      </c>
      <c r="H77" s="64">
        <v>10482</v>
      </c>
      <c r="I77" s="41">
        <v>13</v>
      </c>
      <c r="J77" s="41">
        <v>10491</v>
      </c>
      <c r="K77" s="42">
        <v>0</v>
      </c>
      <c r="L77">
        <v>22121</v>
      </c>
    </row>
    <row r="78" spans="1:12" x14ac:dyDescent="0.3">
      <c r="A78" s="58">
        <v>12</v>
      </c>
      <c r="B78" s="58">
        <v>10601</v>
      </c>
      <c r="C78" s="61">
        <v>13</v>
      </c>
      <c r="D78" s="58">
        <v>10616</v>
      </c>
      <c r="E78" s="61">
        <v>24</v>
      </c>
      <c r="F78" s="58">
        <v>10626</v>
      </c>
      <c r="G78" s="64">
        <v>14</v>
      </c>
      <c r="H78" s="64">
        <v>10635</v>
      </c>
      <c r="I78" s="41">
        <v>24</v>
      </c>
      <c r="J78" s="41">
        <v>10647</v>
      </c>
      <c r="K78" s="42">
        <v>0</v>
      </c>
      <c r="L78">
        <v>11212</v>
      </c>
    </row>
    <row r="79" spans="1:12" x14ac:dyDescent="0.3">
      <c r="A79" s="58">
        <v>12</v>
      </c>
      <c r="B79" s="58">
        <v>10755</v>
      </c>
      <c r="C79" s="61">
        <v>13</v>
      </c>
      <c r="D79" s="58">
        <v>10764</v>
      </c>
      <c r="E79" s="61">
        <v>24</v>
      </c>
      <c r="F79" s="58">
        <v>10770</v>
      </c>
      <c r="G79" s="64">
        <v>14</v>
      </c>
      <c r="H79" s="64">
        <v>10779</v>
      </c>
      <c r="I79" s="41">
        <v>13</v>
      </c>
      <c r="J79" s="41">
        <v>10801</v>
      </c>
      <c r="K79" s="42">
        <v>0</v>
      </c>
      <c r="L79">
        <v>11211</v>
      </c>
    </row>
    <row r="80" spans="1:12" x14ac:dyDescent="0.3">
      <c r="A80" s="58">
        <v>12</v>
      </c>
      <c r="B80" s="58">
        <v>10940</v>
      </c>
      <c r="C80" s="61">
        <v>24</v>
      </c>
      <c r="D80" s="58">
        <v>10946</v>
      </c>
      <c r="E80" s="61">
        <v>13</v>
      </c>
      <c r="F80" s="58">
        <v>10954</v>
      </c>
      <c r="G80" s="64">
        <v>14</v>
      </c>
      <c r="H80" s="64">
        <v>10973</v>
      </c>
      <c r="I80" s="41">
        <v>13</v>
      </c>
      <c r="J80" s="41">
        <v>10989</v>
      </c>
      <c r="K80" s="42">
        <v>0</v>
      </c>
      <c r="L80">
        <v>12111</v>
      </c>
    </row>
    <row r="81" spans="1:12" x14ac:dyDescent="0.3">
      <c r="A81" s="58">
        <v>21</v>
      </c>
      <c r="B81" s="58">
        <v>11087</v>
      </c>
      <c r="C81" s="61">
        <v>11</v>
      </c>
      <c r="D81" s="58">
        <v>11095</v>
      </c>
      <c r="E81" s="61">
        <v>22</v>
      </c>
      <c r="F81" s="58">
        <v>11103</v>
      </c>
      <c r="G81" s="64">
        <v>14</v>
      </c>
      <c r="H81" s="64">
        <v>11111</v>
      </c>
      <c r="I81" s="41">
        <v>24</v>
      </c>
      <c r="J81" s="41">
        <v>11120</v>
      </c>
      <c r="K81" s="42">
        <v>0</v>
      </c>
      <c r="L81">
        <v>21212</v>
      </c>
    </row>
    <row r="82" spans="1:12" x14ac:dyDescent="0.3">
      <c r="A82" s="58">
        <v>21</v>
      </c>
      <c r="B82" s="58">
        <v>11224</v>
      </c>
      <c r="C82" s="61">
        <v>11</v>
      </c>
      <c r="D82" s="58">
        <v>11233</v>
      </c>
      <c r="E82" s="61">
        <v>11</v>
      </c>
      <c r="F82" s="58">
        <v>11250</v>
      </c>
      <c r="G82" s="64">
        <v>21</v>
      </c>
      <c r="H82" s="64">
        <v>11261</v>
      </c>
      <c r="I82" s="41">
        <v>11</v>
      </c>
      <c r="J82" s="41">
        <v>11270</v>
      </c>
      <c r="K82" s="42">
        <v>1</v>
      </c>
      <c r="L82">
        <v>21121</v>
      </c>
    </row>
    <row r="83" spans="1:12" x14ac:dyDescent="0.3">
      <c r="A83" s="58">
        <v>21</v>
      </c>
      <c r="B83" s="58">
        <v>11367</v>
      </c>
      <c r="C83" s="61">
        <v>11</v>
      </c>
      <c r="D83" s="58">
        <v>11376</v>
      </c>
      <c r="E83" s="61">
        <v>11</v>
      </c>
      <c r="F83" s="58">
        <v>11384</v>
      </c>
      <c r="G83" s="64">
        <v>12</v>
      </c>
      <c r="H83" s="64">
        <v>11402</v>
      </c>
      <c r="I83" s="41">
        <v>24</v>
      </c>
      <c r="J83" s="41">
        <v>11411</v>
      </c>
      <c r="K83" s="42">
        <v>0</v>
      </c>
      <c r="L83">
        <v>21112</v>
      </c>
    </row>
    <row r="84" spans="1:12" x14ac:dyDescent="0.3">
      <c r="A84" s="58">
        <v>21</v>
      </c>
      <c r="B84" s="58">
        <v>11509</v>
      </c>
      <c r="C84" s="61">
        <v>11</v>
      </c>
      <c r="D84" s="58">
        <v>11521</v>
      </c>
      <c r="E84" s="61">
        <v>11</v>
      </c>
      <c r="F84" s="58">
        <v>11536</v>
      </c>
      <c r="G84" s="64">
        <v>12</v>
      </c>
      <c r="H84" s="64">
        <v>11553</v>
      </c>
      <c r="I84" s="41">
        <v>13</v>
      </c>
      <c r="J84" s="41">
        <v>11566</v>
      </c>
      <c r="K84" s="42">
        <v>0</v>
      </c>
      <c r="L84">
        <v>21111</v>
      </c>
    </row>
    <row r="85" spans="1:12" x14ac:dyDescent="0.3">
      <c r="A85" s="58">
        <v>12</v>
      </c>
      <c r="B85" s="58">
        <v>11673</v>
      </c>
      <c r="C85" s="61">
        <v>24</v>
      </c>
      <c r="D85" s="58">
        <v>11681</v>
      </c>
      <c r="E85" s="61">
        <v>13</v>
      </c>
      <c r="F85" s="58">
        <v>11687</v>
      </c>
      <c r="G85" s="64">
        <v>23</v>
      </c>
      <c r="H85" s="64">
        <v>11695</v>
      </c>
      <c r="I85" s="41">
        <v>13</v>
      </c>
      <c r="J85" s="41">
        <v>11704</v>
      </c>
      <c r="K85" s="42">
        <v>0</v>
      </c>
      <c r="L85">
        <v>12121</v>
      </c>
    </row>
    <row r="86" spans="1:12" x14ac:dyDescent="0.3">
      <c r="A86" s="58">
        <v>21</v>
      </c>
      <c r="B86" s="58">
        <v>11810</v>
      </c>
      <c r="C86" s="61">
        <v>11</v>
      </c>
      <c r="D86" s="58">
        <v>11819</v>
      </c>
      <c r="E86" s="61">
        <v>22</v>
      </c>
      <c r="F86" s="58">
        <v>11828</v>
      </c>
      <c r="G86" s="64">
        <v>14</v>
      </c>
      <c r="H86" s="64">
        <v>11837</v>
      </c>
      <c r="I86" s="41">
        <v>13</v>
      </c>
      <c r="J86" s="41">
        <v>11855</v>
      </c>
      <c r="K86" s="42">
        <v>0</v>
      </c>
      <c r="L86">
        <v>21211</v>
      </c>
    </row>
    <row r="87" spans="1:12" x14ac:dyDescent="0.3">
      <c r="A87" s="58">
        <v>21</v>
      </c>
      <c r="B87" s="58">
        <v>11954</v>
      </c>
      <c r="C87" s="61">
        <v>11</v>
      </c>
      <c r="D87" s="58">
        <v>11963</v>
      </c>
      <c r="E87" s="61">
        <v>11</v>
      </c>
      <c r="F87" s="58">
        <v>11973</v>
      </c>
      <c r="G87" s="64">
        <v>21</v>
      </c>
      <c r="H87" s="64">
        <v>11981</v>
      </c>
      <c r="I87" s="41">
        <v>11</v>
      </c>
      <c r="J87" s="41">
        <v>11990</v>
      </c>
      <c r="K87" s="42">
        <v>1</v>
      </c>
      <c r="L87">
        <v>21121</v>
      </c>
    </row>
    <row r="88" spans="1:12" x14ac:dyDescent="0.3">
      <c r="A88" s="58">
        <v>12</v>
      </c>
      <c r="B88" s="58">
        <v>12092</v>
      </c>
      <c r="C88" s="61">
        <v>24</v>
      </c>
      <c r="D88" s="58">
        <v>12101</v>
      </c>
      <c r="E88" s="61">
        <v>13</v>
      </c>
      <c r="F88" s="58">
        <v>12111</v>
      </c>
      <c r="G88" s="64">
        <v>14</v>
      </c>
      <c r="H88" s="64">
        <v>12124</v>
      </c>
      <c r="I88" s="41">
        <v>13</v>
      </c>
      <c r="J88" s="41">
        <v>12142</v>
      </c>
      <c r="K88" s="42">
        <v>0</v>
      </c>
      <c r="L88">
        <v>12111</v>
      </c>
    </row>
    <row r="89" spans="1:12" x14ac:dyDescent="0.3">
      <c r="A89" s="59">
        <v>12</v>
      </c>
      <c r="B89" s="59">
        <v>12247</v>
      </c>
      <c r="C89" s="62">
        <v>24</v>
      </c>
      <c r="D89" s="59">
        <v>12255</v>
      </c>
      <c r="E89" s="62">
        <v>13</v>
      </c>
      <c r="F89" s="59">
        <v>12265</v>
      </c>
      <c r="G89" s="65">
        <v>14</v>
      </c>
      <c r="H89" s="65">
        <v>12284</v>
      </c>
      <c r="I89" s="40">
        <v>13</v>
      </c>
      <c r="J89" s="40">
        <v>12302</v>
      </c>
      <c r="K89" s="50">
        <v>0</v>
      </c>
      <c r="L89">
        <v>12111</v>
      </c>
    </row>
    <row r="90" spans="1:12" x14ac:dyDescent="0.3">
      <c r="A90" s="59">
        <v>21</v>
      </c>
      <c r="B90" s="59">
        <v>12404</v>
      </c>
      <c r="C90" s="62">
        <v>11</v>
      </c>
      <c r="D90" s="59">
        <v>12420</v>
      </c>
      <c r="E90" s="62">
        <v>11</v>
      </c>
      <c r="F90" s="59">
        <v>12428</v>
      </c>
      <c r="G90" s="65">
        <v>21</v>
      </c>
      <c r="H90" s="65">
        <v>12437</v>
      </c>
      <c r="I90" s="40">
        <v>11</v>
      </c>
      <c r="J90" s="40">
        <v>12446</v>
      </c>
      <c r="K90" s="50">
        <v>1</v>
      </c>
      <c r="L90">
        <v>21121</v>
      </c>
    </row>
    <row r="91" spans="1:12" x14ac:dyDescent="0.3">
      <c r="A91" s="59">
        <v>21</v>
      </c>
      <c r="B91" s="59">
        <v>12536</v>
      </c>
      <c r="C91" s="62">
        <v>11</v>
      </c>
      <c r="D91" s="59">
        <v>12547</v>
      </c>
      <c r="E91" s="62">
        <v>11</v>
      </c>
      <c r="F91" s="59">
        <v>12557</v>
      </c>
      <c r="G91" s="65">
        <v>12</v>
      </c>
      <c r="H91" s="65">
        <v>12572</v>
      </c>
      <c r="I91" s="40">
        <v>24</v>
      </c>
      <c r="J91" s="40">
        <v>12581</v>
      </c>
      <c r="K91" s="50">
        <v>0</v>
      </c>
      <c r="L91">
        <v>21112</v>
      </c>
    </row>
    <row r="92" spans="1:12" x14ac:dyDescent="0.3">
      <c r="A92" s="59">
        <v>21</v>
      </c>
      <c r="B92" s="59">
        <v>12678</v>
      </c>
      <c r="C92" s="62">
        <v>11</v>
      </c>
      <c r="D92" s="59">
        <v>12688</v>
      </c>
      <c r="E92" s="62">
        <v>11</v>
      </c>
      <c r="F92" s="59">
        <v>12697</v>
      </c>
      <c r="G92" s="65">
        <v>21</v>
      </c>
      <c r="H92" s="65">
        <v>12703</v>
      </c>
      <c r="I92" s="40">
        <v>11</v>
      </c>
      <c r="J92" s="40">
        <v>12730</v>
      </c>
      <c r="K92" s="50">
        <v>1</v>
      </c>
      <c r="L92">
        <v>21121</v>
      </c>
    </row>
    <row r="93" spans="1:12" x14ac:dyDescent="0.3">
      <c r="A93" s="59">
        <v>21</v>
      </c>
      <c r="B93" s="59">
        <v>12818</v>
      </c>
      <c r="C93" s="62">
        <v>22</v>
      </c>
      <c r="D93" s="59">
        <v>12820</v>
      </c>
      <c r="E93" s="62">
        <v>13</v>
      </c>
      <c r="F93" s="59">
        <v>12829</v>
      </c>
      <c r="G93" s="65">
        <v>14</v>
      </c>
      <c r="H93" s="65">
        <v>12846</v>
      </c>
      <c r="I93" s="40">
        <v>13</v>
      </c>
      <c r="J93" s="40">
        <v>12864</v>
      </c>
      <c r="K93" s="50">
        <v>0</v>
      </c>
      <c r="L93">
        <v>22111</v>
      </c>
    </row>
    <row r="94" spans="1:12" x14ac:dyDescent="0.3">
      <c r="A94" s="59">
        <v>21</v>
      </c>
      <c r="B94" s="59">
        <v>12959</v>
      </c>
      <c r="C94" s="62">
        <v>22</v>
      </c>
      <c r="D94" s="59">
        <v>12964</v>
      </c>
      <c r="E94" s="62">
        <v>13</v>
      </c>
      <c r="F94" s="59">
        <v>12973</v>
      </c>
      <c r="G94" s="65">
        <v>23</v>
      </c>
      <c r="H94" s="65">
        <v>12982</v>
      </c>
      <c r="I94" s="40">
        <v>13</v>
      </c>
      <c r="J94" s="40">
        <v>12991</v>
      </c>
      <c r="K94" s="50">
        <v>0</v>
      </c>
      <c r="L94">
        <v>22121</v>
      </c>
    </row>
    <row r="95" spans="1:12" x14ac:dyDescent="0.3">
      <c r="A95" s="59">
        <v>21</v>
      </c>
      <c r="B95" s="59">
        <v>13089</v>
      </c>
      <c r="C95" s="62">
        <v>11</v>
      </c>
      <c r="D95" s="59">
        <v>13098</v>
      </c>
      <c r="E95" s="62">
        <v>22</v>
      </c>
      <c r="F95" s="59">
        <v>13106</v>
      </c>
      <c r="G95" s="65">
        <v>14</v>
      </c>
      <c r="H95" s="65">
        <v>13112</v>
      </c>
      <c r="I95" s="40">
        <v>24</v>
      </c>
      <c r="J95" s="40">
        <v>13122</v>
      </c>
      <c r="K95" s="50">
        <v>0</v>
      </c>
      <c r="L95">
        <v>21212</v>
      </c>
    </row>
    <row r="96" spans="1:12" x14ac:dyDescent="0.3">
      <c r="A96" s="59">
        <v>21</v>
      </c>
      <c r="B96" s="59">
        <v>13220</v>
      </c>
      <c r="C96" s="62">
        <v>11</v>
      </c>
      <c r="D96" s="59">
        <v>13228</v>
      </c>
      <c r="E96" s="62">
        <v>11</v>
      </c>
      <c r="F96" s="59">
        <v>13245</v>
      </c>
      <c r="G96" s="65">
        <v>12</v>
      </c>
      <c r="H96" s="65">
        <v>13262</v>
      </c>
      <c r="I96" s="40">
        <v>13</v>
      </c>
      <c r="J96" s="40">
        <v>13280</v>
      </c>
      <c r="K96" s="50">
        <v>0</v>
      </c>
      <c r="L96">
        <v>21111</v>
      </c>
    </row>
    <row r="97" spans="1:12" x14ac:dyDescent="0.3">
      <c r="A97" s="59">
        <v>12</v>
      </c>
      <c r="B97" s="59">
        <v>13390</v>
      </c>
      <c r="C97" s="62">
        <v>13</v>
      </c>
      <c r="D97" s="59">
        <v>13399</v>
      </c>
      <c r="E97" s="62">
        <v>13</v>
      </c>
      <c r="F97" s="59">
        <v>13413</v>
      </c>
      <c r="G97" s="65">
        <v>14</v>
      </c>
      <c r="H97" s="65">
        <v>13431</v>
      </c>
      <c r="I97" s="40">
        <v>13</v>
      </c>
      <c r="J97" s="40">
        <v>13444</v>
      </c>
      <c r="K97" s="50">
        <v>0</v>
      </c>
      <c r="L97">
        <v>11111</v>
      </c>
    </row>
    <row r="98" spans="1:12" x14ac:dyDescent="0.3">
      <c r="A98" s="59">
        <v>12</v>
      </c>
      <c r="B98" s="59">
        <v>13558</v>
      </c>
      <c r="C98" s="62">
        <v>13</v>
      </c>
      <c r="D98" s="59">
        <v>13567</v>
      </c>
      <c r="E98" s="62">
        <v>24</v>
      </c>
      <c r="F98" s="59">
        <v>13576</v>
      </c>
      <c r="G98" s="65">
        <v>14</v>
      </c>
      <c r="H98" s="65">
        <v>13599</v>
      </c>
      <c r="I98" s="40">
        <v>13</v>
      </c>
      <c r="J98" s="40">
        <v>13619</v>
      </c>
      <c r="K98" s="50">
        <v>0</v>
      </c>
      <c r="L98">
        <v>11211</v>
      </c>
    </row>
    <row r="99" spans="1:12" x14ac:dyDescent="0.3">
      <c r="A99" s="59">
        <v>21</v>
      </c>
      <c r="B99" s="59">
        <v>13729</v>
      </c>
      <c r="C99" s="62">
        <v>11</v>
      </c>
      <c r="D99" s="59">
        <v>13746</v>
      </c>
      <c r="E99" s="62">
        <v>11</v>
      </c>
      <c r="F99" s="59">
        <v>13754</v>
      </c>
      <c r="G99" s="65">
        <v>12</v>
      </c>
      <c r="H99" s="65">
        <v>13767</v>
      </c>
      <c r="I99" s="40">
        <v>13</v>
      </c>
      <c r="J99" s="40">
        <v>13785</v>
      </c>
      <c r="K99" s="50">
        <v>0</v>
      </c>
      <c r="L99">
        <v>21111</v>
      </c>
    </row>
    <row r="100" spans="1:12" x14ac:dyDescent="0.3">
      <c r="A100" s="59">
        <v>21</v>
      </c>
      <c r="B100" s="59">
        <v>13881</v>
      </c>
      <c r="C100" s="62">
        <v>11</v>
      </c>
      <c r="D100" s="59">
        <v>13896</v>
      </c>
      <c r="E100" s="62">
        <v>22</v>
      </c>
      <c r="F100" s="59">
        <v>13904</v>
      </c>
      <c r="G100" s="65">
        <v>14</v>
      </c>
      <c r="H100" s="65">
        <v>13910</v>
      </c>
      <c r="I100" s="40">
        <v>24</v>
      </c>
      <c r="J100" s="40">
        <v>13918</v>
      </c>
      <c r="K100" s="50">
        <v>0</v>
      </c>
      <c r="L100">
        <v>21212</v>
      </c>
    </row>
    <row r="101" spans="1:12" x14ac:dyDescent="0.3">
      <c r="A101" s="59">
        <v>21</v>
      </c>
      <c r="B101" s="59">
        <v>14019</v>
      </c>
      <c r="C101" s="62">
        <v>11</v>
      </c>
      <c r="D101" s="59">
        <v>14033</v>
      </c>
      <c r="E101" s="62">
        <v>11</v>
      </c>
      <c r="F101" s="59">
        <v>14043</v>
      </c>
      <c r="G101" s="65">
        <v>12</v>
      </c>
      <c r="H101" s="65">
        <v>14060</v>
      </c>
      <c r="I101" s="40">
        <v>13</v>
      </c>
      <c r="J101" s="40">
        <v>14070</v>
      </c>
      <c r="K101" s="50">
        <v>0</v>
      </c>
      <c r="L101">
        <v>21111</v>
      </c>
    </row>
    <row r="102" spans="1:12" x14ac:dyDescent="0.3">
      <c r="A102" s="59">
        <v>12</v>
      </c>
      <c r="B102" s="59">
        <v>14179</v>
      </c>
      <c r="C102" s="62">
        <v>13</v>
      </c>
      <c r="D102" s="59">
        <v>14187</v>
      </c>
      <c r="E102" s="62">
        <v>13</v>
      </c>
      <c r="F102" s="59">
        <v>14202</v>
      </c>
      <c r="G102" s="65">
        <v>14</v>
      </c>
      <c r="H102" s="65">
        <v>14221</v>
      </c>
      <c r="I102" s="40">
        <v>13</v>
      </c>
      <c r="J102" s="40">
        <v>14240</v>
      </c>
      <c r="K102" s="50">
        <v>0</v>
      </c>
      <c r="L102">
        <v>11111</v>
      </c>
    </row>
    <row r="103" spans="1:12" x14ac:dyDescent="0.3">
      <c r="A103" s="59">
        <v>21</v>
      </c>
      <c r="B103" s="59">
        <v>14340</v>
      </c>
      <c r="C103" s="62">
        <v>11</v>
      </c>
      <c r="D103" s="59">
        <v>14356</v>
      </c>
      <c r="E103" s="62">
        <v>11</v>
      </c>
      <c r="F103" s="59">
        <v>14364</v>
      </c>
      <c r="G103" s="65">
        <v>21</v>
      </c>
      <c r="H103" s="65">
        <v>14370</v>
      </c>
      <c r="I103" s="40">
        <v>11</v>
      </c>
      <c r="J103" s="40">
        <v>14376</v>
      </c>
      <c r="K103" s="50">
        <v>1</v>
      </c>
      <c r="L103">
        <v>21121</v>
      </c>
    </row>
    <row r="104" spans="1:12" x14ac:dyDescent="0.3">
      <c r="A104" s="59">
        <v>21</v>
      </c>
      <c r="B104" s="59">
        <v>14472</v>
      </c>
      <c r="C104" s="62">
        <v>11</v>
      </c>
      <c r="D104" s="59">
        <v>14480</v>
      </c>
      <c r="E104" s="62">
        <v>11</v>
      </c>
      <c r="F104" s="59">
        <v>14488</v>
      </c>
      <c r="G104" s="65">
        <v>12</v>
      </c>
      <c r="H104" s="65">
        <v>14503</v>
      </c>
      <c r="I104" s="40">
        <v>24</v>
      </c>
      <c r="J104" s="40">
        <v>14515</v>
      </c>
      <c r="K104" s="50">
        <v>0</v>
      </c>
      <c r="L104">
        <v>21112</v>
      </c>
    </row>
    <row r="105" spans="1:12" x14ac:dyDescent="0.3">
      <c r="A105" s="59">
        <v>21</v>
      </c>
      <c r="B105" s="59">
        <v>14618</v>
      </c>
      <c r="C105" s="62">
        <v>11</v>
      </c>
      <c r="D105" s="59">
        <v>14631</v>
      </c>
      <c r="E105" s="62">
        <v>11</v>
      </c>
      <c r="F105" s="59">
        <v>14639</v>
      </c>
      <c r="G105" s="65">
        <v>12</v>
      </c>
      <c r="H105" s="65">
        <v>14653</v>
      </c>
      <c r="I105" s="40">
        <v>24</v>
      </c>
      <c r="J105" s="40">
        <v>14663</v>
      </c>
      <c r="K105" s="50">
        <v>0</v>
      </c>
      <c r="L105">
        <v>21112</v>
      </c>
    </row>
    <row r="106" spans="1:12" x14ac:dyDescent="0.3">
      <c r="A106" s="59">
        <v>21</v>
      </c>
      <c r="B106" s="59">
        <v>14766</v>
      </c>
      <c r="C106" s="62">
        <v>11</v>
      </c>
      <c r="D106" s="59">
        <v>14775</v>
      </c>
      <c r="E106" s="62">
        <v>11</v>
      </c>
      <c r="F106" s="59">
        <v>14783</v>
      </c>
      <c r="G106" s="65">
        <v>21</v>
      </c>
      <c r="H106" s="65">
        <v>14793</v>
      </c>
      <c r="I106" s="40">
        <v>11</v>
      </c>
      <c r="J106" s="40">
        <v>14802</v>
      </c>
      <c r="K106" s="50">
        <v>1</v>
      </c>
      <c r="L106">
        <v>21121</v>
      </c>
    </row>
    <row r="107" spans="1:12" x14ac:dyDescent="0.3">
      <c r="A107" s="59">
        <v>12</v>
      </c>
      <c r="B107" s="59">
        <v>14903</v>
      </c>
      <c r="C107" s="62">
        <v>13</v>
      </c>
      <c r="D107" s="59">
        <v>14910</v>
      </c>
      <c r="E107" s="62">
        <v>13</v>
      </c>
      <c r="F107" s="59">
        <v>14920</v>
      </c>
      <c r="G107" s="65">
        <v>23</v>
      </c>
      <c r="H107" s="65">
        <v>14928</v>
      </c>
      <c r="I107" s="40">
        <v>13</v>
      </c>
      <c r="J107" s="40">
        <v>14936</v>
      </c>
      <c r="K107" s="50">
        <v>0</v>
      </c>
      <c r="L107">
        <v>11121</v>
      </c>
    </row>
    <row r="108" spans="1:12" x14ac:dyDescent="0.3">
      <c r="A108" s="59">
        <v>21</v>
      </c>
      <c r="B108" s="59">
        <v>15033</v>
      </c>
      <c r="C108" s="62">
        <v>11</v>
      </c>
      <c r="D108" s="59">
        <v>15045</v>
      </c>
      <c r="E108" s="62">
        <v>11</v>
      </c>
      <c r="F108" s="59">
        <v>15053</v>
      </c>
      <c r="G108" s="65">
        <v>21</v>
      </c>
      <c r="H108" s="65">
        <v>15062</v>
      </c>
      <c r="I108" s="40">
        <v>11</v>
      </c>
      <c r="J108" s="40">
        <v>15071</v>
      </c>
      <c r="K108" s="50">
        <v>1</v>
      </c>
      <c r="L108">
        <v>21121</v>
      </c>
    </row>
    <row r="109" spans="1:12" x14ac:dyDescent="0.3">
      <c r="A109" s="59">
        <v>12</v>
      </c>
      <c r="B109" s="59">
        <v>15171</v>
      </c>
      <c r="C109" s="62">
        <v>13</v>
      </c>
      <c r="D109" s="59">
        <v>15177</v>
      </c>
      <c r="E109" s="62">
        <v>24</v>
      </c>
      <c r="F109" s="59">
        <v>15185</v>
      </c>
      <c r="G109" s="65">
        <v>14</v>
      </c>
      <c r="H109" s="65">
        <v>15194</v>
      </c>
      <c r="I109" s="40">
        <v>13</v>
      </c>
      <c r="J109" s="40">
        <v>15207</v>
      </c>
      <c r="K109" s="50">
        <v>0</v>
      </c>
      <c r="L109">
        <v>11211</v>
      </c>
    </row>
    <row r="110" spans="1:12" x14ac:dyDescent="0.3">
      <c r="A110" s="59">
        <v>21</v>
      </c>
      <c r="B110" s="59">
        <v>15301</v>
      </c>
      <c r="C110" s="62">
        <v>11</v>
      </c>
      <c r="D110" s="59">
        <v>15310</v>
      </c>
      <c r="E110" s="62">
        <v>11</v>
      </c>
      <c r="F110" s="59">
        <v>15317</v>
      </c>
      <c r="G110" s="65">
        <v>12</v>
      </c>
      <c r="H110" s="65">
        <v>15332</v>
      </c>
      <c r="I110" s="40">
        <v>24</v>
      </c>
      <c r="J110" s="40">
        <v>15341</v>
      </c>
      <c r="K110" s="50">
        <v>0</v>
      </c>
      <c r="L110">
        <v>21112</v>
      </c>
    </row>
    <row r="111" spans="1:12" x14ac:dyDescent="0.3">
      <c r="A111" s="59">
        <v>21</v>
      </c>
      <c r="B111" s="59">
        <v>15445</v>
      </c>
      <c r="C111" s="62">
        <v>11</v>
      </c>
      <c r="D111" s="59">
        <v>15455</v>
      </c>
      <c r="E111" s="62">
        <v>11</v>
      </c>
      <c r="F111" s="59">
        <v>15472</v>
      </c>
      <c r="G111" s="65">
        <v>21</v>
      </c>
      <c r="H111" s="65">
        <v>15485</v>
      </c>
      <c r="I111" s="40">
        <v>11</v>
      </c>
      <c r="J111" s="40">
        <v>15494</v>
      </c>
      <c r="K111" s="50">
        <v>1</v>
      </c>
      <c r="L111">
        <v>21121</v>
      </c>
    </row>
    <row r="112" spans="1:12" x14ac:dyDescent="0.3">
      <c r="A112" s="59">
        <v>21</v>
      </c>
      <c r="B112" s="59">
        <v>15587</v>
      </c>
      <c r="C112" s="62">
        <v>11</v>
      </c>
      <c r="D112" s="59">
        <v>15599</v>
      </c>
      <c r="E112" s="62">
        <v>11</v>
      </c>
      <c r="F112" s="59">
        <v>15608</v>
      </c>
      <c r="G112" s="65">
        <v>21</v>
      </c>
      <c r="H112" s="65">
        <v>15617</v>
      </c>
      <c r="I112" s="40">
        <v>11</v>
      </c>
      <c r="J112" s="40">
        <v>15625</v>
      </c>
      <c r="K112" s="50">
        <v>1</v>
      </c>
      <c r="L112">
        <v>21121</v>
      </c>
    </row>
    <row r="113" spans="1:12" x14ac:dyDescent="0.3">
      <c r="A113" s="59">
        <v>21</v>
      </c>
      <c r="B113" s="59">
        <v>15716</v>
      </c>
      <c r="C113" s="62">
        <v>11</v>
      </c>
      <c r="D113" s="59">
        <v>15726</v>
      </c>
      <c r="E113" s="62">
        <v>11</v>
      </c>
      <c r="F113" s="59">
        <v>15734</v>
      </c>
      <c r="G113" s="65">
        <v>12</v>
      </c>
      <c r="H113" s="65">
        <v>15749</v>
      </c>
      <c r="I113" s="40">
        <v>13</v>
      </c>
      <c r="J113" s="40">
        <v>15768</v>
      </c>
      <c r="K113" s="50">
        <v>0</v>
      </c>
      <c r="L113">
        <v>21111</v>
      </c>
    </row>
    <row r="114" spans="1:12" x14ac:dyDescent="0.3">
      <c r="A114" s="59">
        <v>21</v>
      </c>
      <c r="B114" s="59">
        <v>15866</v>
      </c>
      <c r="C114" s="62">
        <v>11</v>
      </c>
      <c r="D114" s="59">
        <v>15882</v>
      </c>
      <c r="E114" s="62">
        <v>11</v>
      </c>
      <c r="F114" s="59">
        <v>15890</v>
      </c>
      <c r="G114" s="65">
        <v>12</v>
      </c>
      <c r="H114" s="65">
        <v>15904</v>
      </c>
      <c r="I114" s="40">
        <v>13</v>
      </c>
      <c r="J114" s="40">
        <v>15928</v>
      </c>
      <c r="K114" s="50">
        <v>0</v>
      </c>
      <c r="L114">
        <v>21111</v>
      </c>
    </row>
    <row r="115" spans="1:12" x14ac:dyDescent="0.3">
      <c r="A115" s="59">
        <v>21</v>
      </c>
      <c r="B115" s="59">
        <v>16030</v>
      </c>
      <c r="C115" s="62">
        <v>11</v>
      </c>
      <c r="D115" s="59">
        <v>16039</v>
      </c>
      <c r="E115" s="62">
        <v>11</v>
      </c>
      <c r="F115" s="59">
        <v>16060</v>
      </c>
      <c r="G115" s="65">
        <v>21</v>
      </c>
      <c r="H115" s="65">
        <v>16068</v>
      </c>
      <c r="I115" s="40">
        <v>11</v>
      </c>
      <c r="J115" s="40">
        <v>16077</v>
      </c>
      <c r="K115" s="50">
        <v>1</v>
      </c>
      <c r="L115">
        <v>21121</v>
      </c>
    </row>
    <row r="116" spans="1:12" x14ac:dyDescent="0.3">
      <c r="A116" s="58">
        <v>21</v>
      </c>
      <c r="B116" s="58">
        <v>16169</v>
      </c>
      <c r="C116" s="61">
        <v>11</v>
      </c>
      <c r="D116" s="58">
        <v>16180</v>
      </c>
      <c r="E116" s="61">
        <v>11</v>
      </c>
      <c r="F116" s="58">
        <v>16189</v>
      </c>
      <c r="G116" s="64">
        <v>12</v>
      </c>
      <c r="H116" s="64">
        <v>16203</v>
      </c>
      <c r="I116" s="41">
        <v>13</v>
      </c>
      <c r="J116" s="41">
        <v>16223</v>
      </c>
      <c r="K116" s="42">
        <v>0</v>
      </c>
      <c r="L116">
        <v>21111</v>
      </c>
    </row>
    <row r="117" spans="1:12" x14ac:dyDescent="0.3">
      <c r="A117" s="58">
        <v>12</v>
      </c>
      <c r="B117" s="58">
        <v>16333</v>
      </c>
      <c r="C117" s="61">
        <v>24</v>
      </c>
      <c r="D117" s="58">
        <v>16341</v>
      </c>
      <c r="E117" s="61">
        <v>13</v>
      </c>
      <c r="F117" s="58">
        <v>16347</v>
      </c>
      <c r="G117" s="64">
        <v>14</v>
      </c>
      <c r="H117" s="64">
        <v>16359</v>
      </c>
      <c r="I117" s="41">
        <v>24</v>
      </c>
      <c r="J117" s="41">
        <v>16370</v>
      </c>
      <c r="K117" s="42">
        <v>0</v>
      </c>
      <c r="L117">
        <v>12112</v>
      </c>
    </row>
    <row r="118" spans="1:12" x14ac:dyDescent="0.3">
      <c r="A118" s="58">
        <v>12</v>
      </c>
      <c r="B118" s="58">
        <v>16481</v>
      </c>
      <c r="C118" s="61">
        <v>24</v>
      </c>
      <c r="D118" s="58">
        <v>16489</v>
      </c>
      <c r="E118" s="61">
        <v>13</v>
      </c>
      <c r="F118" s="58">
        <v>16497</v>
      </c>
      <c r="G118" s="64">
        <v>14</v>
      </c>
      <c r="H118" s="64">
        <v>16517</v>
      </c>
      <c r="I118" s="41">
        <v>13</v>
      </c>
      <c r="J118" s="41">
        <v>16536</v>
      </c>
      <c r="K118" s="42">
        <v>0</v>
      </c>
      <c r="L118">
        <v>12111</v>
      </c>
    </row>
    <row r="119" spans="1:12" x14ac:dyDescent="0.3">
      <c r="A119" s="58">
        <v>12</v>
      </c>
      <c r="B119" s="58">
        <v>16644</v>
      </c>
      <c r="C119" s="61">
        <v>13</v>
      </c>
      <c r="D119" s="58">
        <v>16653</v>
      </c>
      <c r="E119" s="61">
        <v>24</v>
      </c>
      <c r="F119" s="58">
        <v>16661</v>
      </c>
      <c r="G119" s="64">
        <v>14</v>
      </c>
      <c r="H119" s="64">
        <v>16667</v>
      </c>
      <c r="I119" s="41">
        <v>13</v>
      </c>
      <c r="J119" s="41">
        <v>16675</v>
      </c>
      <c r="K119" s="42">
        <v>0</v>
      </c>
      <c r="L119">
        <v>11211</v>
      </c>
    </row>
    <row r="120" spans="1:12" x14ac:dyDescent="0.3">
      <c r="A120" s="58">
        <v>12</v>
      </c>
      <c r="B120" s="58">
        <v>16786</v>
      </c>
      <c r="C120" s="61">
        <v>13</v>
      </c>
      <c r="D120" s="58">
        <v>16794</v>
      </c>
      <c r="E120" s="61">
        <v>24</v>
      </c>
      <c r="F120" s="58">
        <v>16803</v>
      </c>
      <c r="G120" s="64">
        <v>14</v>
      </c>
      <c r="H120" s="64">
        <v>16830</v>
      </c>
      <c r="I120" s="41">
        <v>13</v>
      </c>
      <c r="J120" s="41">
        <v>16842</v>
      </c>
      <c r="K120" s="42">
        <v>0</v>
      </c>
      <c r="L120">
        <v>11211</v>
      </c>
    </row>
    <row r="121" spans="1:12" x14ac:dyDescent="0.3">
      <c r="A121" s="58">
        <v>21</v>
      </c>
      <c r="B121" s="58">
        <v>16944</v>
      </c>
      <c r="C121" s="61">
        <v>11</v>
      </c>
      <c r="D121" s="58">
        <v>16953</v>
      </c>
      <c r="E121" s="61">
        <v>22</v>
      </c>
      <c r="F121" s="58">
        <v>16961</v>
      </c>
      <c r="G121" s="64">
        <v>14</v>
      </c>
      <c r="H121" s="64">
        <v>16967</v>
      </c>
      <c r="I121" s="41">
        <v>13</v>
      </c>
      <c r="J121" s="41">
        <v>16976</v>
      </c>
      <c r="K121" s="42">
        <v>0</v>
      </c>
      <c r="L121">
        <v>21211</v>
      </c>
    </row>
    <row r="122" spans="1:12" x14ac:dyDescent="0.3">
      <c r="A122" s="58">
        <v>21</v>
      </c>
      <c r="B122" s="58">
        <v>17073</v>
      </c>
      <c r="C122" s="61">
        <v>11</v>
      </c>
      <c r="D122" s="58">
        <v>17082</v>
      </c>
      <c r="E122" s="61">
        <v>11</v>
      </c>
      <c r="F122" s="58">
        <v>17091</v>
      </c>
      <c r="G122" s="64">
        <v>21</v>
      </c>
      <c r="H122" s="64">
        <v>17100</v>
      </c>
      <c r="I122" s="41">
        <v>11</v>
      </c>
      <c r="J122" s="41">
        <v>17109</v>
      </c>
      <c r="K122" s="42">
        <v>1</v>
      </c>
      <c r="L122">
        <v>21121</v>
      </c>
    </row>
    <row r="123" spans="1:12" x14ac:dyDescent="0.3">
      <c r="A123" s="58">
        <v>21</v>
      </c>
      <c r="B123" s="58">
        <v>17200</v>
      </c>
      <c r="C123" s="61">
        <v>11</v>
      </c>
      <c r="D123" s="58">
        <v>17211</v>
      </c>
      <c r="E123" s="61">
        <v>11</v>
      </c>
      <c r="F123" s="58">
        <v>17216</v>
      </c>
      <c r="G123" s="64">
        <v>21</v>
      </c>
      <c r="H123" s="64">
        <v>17225</v>
      </c>
      <c r="I123" s="41">
        <v>11</v>
      </c>
      <c r="J123" s="41">
        <v>17235</v>
      </c>
      <c r="K123" s="42">
        <v>1</v>
      </c>
      <c r="L123">
        <v>21121</v>
      </c>
    </row>
    <row r="124" spans="1:12" x14ac:dyDescent="0.3">
      <c r="A124" s="58">
        <v>21</v>
      </c>
      <c r="B124" s="58">
        <v>17324</v>
      </c>
      <c r="C124" s="61">
        <v>11</v>
      </c>
      <c r="D124" s="58">
        <v>17370</v>
      </c>
      <c r="E124" s="61">
        <v>11</v>
      </c>
      <c r="F124" s="58">
        <v>17381</v>
      </c>
      <c r="G124" s="64">
        <v>12</v>
      </c>
      <c r="H124" s="64">
        <v>17390</v>
      </c>
      <c r="I124" s="41">
        <v>13</v>
      </c>
      <c r="J124" s="41">
        <v>17399</v>
      </c>
      <c r="K124" s="42">
        <v>0</v>
      </c>
      <c r="L124">
        <v>21111</v>
      </c>
    </row>
    <row r="125" spans="1:12" x14ac:dyDescent="0.3">
      <c r="A125" s="58">
        <v>12</v>
      </c>
      <c r="B125" s="58">
        <v>17503</v>
      </c>
      <c r="C125" s="61">
        <v>24</v>
      </c>
      <c r="D125" s="58">
        <v>17512</v>
      </c>
      <c r="E125" s="61">
        <v>24</v>
      </c>
      <c r="F125" s="58">
        <v>17528</v>
      </c>
      <c r="G125" s="64">
        <v>14</v>
      </c>
      <c r="H125" s="64">
        <v>17537</v>
      </c>
      <c r="I125" s="41">
        <v>13</v>
      </c>
      <c r="J125" s="41">
        <v>17546</v>
      </c>
      <c r="K125" s="42">
        <v>0</v>
      </c>
      <c r="L125">
        <v>12211</v>
      </c>
    </row>
    <row r="126" spans="1:12" x14ac:dyDescent="0.3">
      <c r="A126" s="58">
        <v>21</v>
      </c>
      <c r="B126" s="58">
        <v>17643</v>
      </c>
      <c r="C126" s="61">
        <v>11</v>
      </c>
      <c r="D126" s="58">
        <v>17654</v>
      </c>
      <c r="E126" s="61">
        <v>11</v>
      </c>
      <c r="F126" s="58">
        <v>17661</v>
      </c>
      <c r="G126" s="64">
        <v>21</v>
      </c>
      <c r="H126" s="64">
        <v>17670</v>
      </c>
      <c r="I126" s="41">
        <v>11</v>
      </c>
      <c r="J126" s="41">
        <v>17679</v>
      </c>
      <c r="K126" s="42">
        <v>1</v>
      </c>
      <c r="L126">
        <v>21121</v>
      </c>
    </row>
    <row r="127" spans="1:12" x14ac:dyDescent="0.3">
      <c r="A127" s="58">
        <v>12</v>
      </c>
      <c r="B127" s="58">
        <v>17779</v>
      </c>
      <c r="C127" s="61">
        <v>13</v>
      </c>
      <c r="D127" s="58">
        <v>17796</v>
      </c>
      <c r="E127" s="61">
        <v>24</v>
      </c>
      <c r="F127" s="58">
        <v>17805</v>
      </c>
      <c r="G127" s="64">
        <v>14</v>
      </c>
      <c r="H127" s="64">
        <v>17814</v>
      </c>
      <c r="I127" s="41">
        <v>13</v>
      </c>
      <c r="J127" s="41">
        <v>17822</v>
      </c>
      <c r="K127" s="42">
        <v>0</v>
      </c>
      <c r="L127">
        <v>11211</v>
      </c>
    </row>
    <row r="128" spans="1:12" x14ac:dyDescent="0.3">
      <c r="A128" s="58">
        <v>12</v>
      </c>
      <c r="B128" s="58">
        <v>17931</v>
      </c>
      <c r="C128" s="61">
        <v>24</v>
      </c>
      <c r="D128" s="58">
        <v>17941</v>
      </c>
      <c r="E128" s="61">
        <v>13</v>
      </c>
      <c r="F128" s="58">
        <v>17950</v>
      </c>
      <c r="G128" s="64">
        <v>14</v>
      </c>
      <c r="H128" s="64">
        <v>17969</v>
      </c>
      <c r="I128" s="41">
        <v>13</v>
      </c>
      <c r="J128" s="41">
        <v>17988</v>
      </c>
      <c r="K128" s="42">
        <v>0</v>
      </c>
      <c r="L128">
        <v>12111</v>
      </c>
    </row>
    <row r="129" spans="1:12" x14ac:dyDescent="0.3">
      <c r="A129" s="58">
        <v>12</v>
      </c>
      <c r="B129" s="58">
        <v>18095</v>
      </c>
      <c r="C129" s="61">
        <v>24</v>
      </c>
      <c r="D129" s="58">
        <v>18104</v>
      </c>
      <c r="E129" s="61">
        <v>13</v>
      </c>
      <c r="F129" s="58">
        <v>18114</v>
      </c>
      <c r="G129" s="64">
        <v>14</v>
      </c>
      <c r="H129" s="64">
        <v>18126</v>
      </c>
      <c r="I129" s="41">
        <v>24</v>
      </c>
      <c r="J129" s="41">
        <v>18135</v>
      </c>
      <c r="K129" s="42">
        <v>0</v>
      </c>
      <c r="L129">
        <v>12112</v>
      </c>
    </row>
    <row r="130" spans="1:12" x14ac:dyDescent="0.3">
      <c r="A130" s="58">
        <v>21</v>
      </c>
      <c r="B130" s="58">
        <v>18234</v>
      </c>
      <c r="C130" s="61">
        <v>11</v>
      </c>
      <c r="D130" s="58">
        <v>18244</v>
      </c>
      <c r="E130" s="61">
        <v>11</v>
      </c>
      <c r="F130" s="58">
        <v>18261</v>
      </c>
      <c r="G130" s="64">
        <v>12</v>
      </c>
      <c r="H130" s="64">
        <v>18279</v>
      </c>
      <c r="I130" s="41">
        <v>13</v>
      </c>
      <c r="J130" s="41">
        <v>18291</v>
      </c>
      <c r="K130" s="42">
        <v>0</v>
      </c>
      <c r="L130">
        <v>21111</v>
      </c>
    </row>
    <row r="131" spans="1:12" x14ac:dyDescent="0.3">
      <c r="A131" s="58">
        <v>21</v>
      </c>
      <c r="B131" s="58">
        <v>18389</v>
      </c>
      <c r="C131" s="61">
        <v>11</v>
      </c>
      <c r="D131" s="58">
        <v>18400</v>
      </c>
      <c r="E131" s="61">
        <v>22</v>
      </c>
      <c r="F131" s="58">
        <v>18406</v>
      </c>
      <c r="G131" s="64">
        <v>14</v>
      </c>
      <c r="H131" s="64">
        <v>18412</v>
      </c>
      <c r="I131" s="41">
        <v>24</v>
      </c>
      <c r="J131" s="41">
        <v>18420</v>
      </c>
      <c r="K131" s="42">
        <v>0</v>
      </c>
      <c r="L131">
        <v>21212</v>
      </c>
    </row>
    <row r="132" spans="1:12" x14ac:dyDescent="0.3">
      <c r="A132" s="58">
        <v>21</v>
      </c>
      <c r="B132" s="58">
        <v>18516</v>
      </c>
      <c r="C132" s="61">
        <v>11</v>
      </c>
      <c r="D132" s="58">
        <v>18528</v>
      </c>
      <c r="E132" s="61">
        <v>11</v>
      </c>
      <c r="F132" s="58">
        <v>18537</v>
      </c>
      <c r="G132" s="64">
        <v>21</v>
      </c>
      <c r="H132" s="64">
        <v>18547</v>
      </c>
      <c r="I132" s="41">
        <v>11</v>
      </c>
      <c r="J132" s="41">
        <v>18557</v>
      </c>
      <c r="K132" s="42">
        <v>1</v>
      </c>
      <c r="L132">
        <v>21121</v>
      </c>
    </row>
    <row r="133" spans="1:12" x14ac:dyDescent="0.3">
      <c r="A133" s="58">
        <v>21</v>
      </c>
      <c r="B133" s="58">
        <v>18645</v>
      </c>
      <c r="C133" s="61">
        <v>11</v>
      </c>
      <c r="D133" s="58">
        <v>18655</v>
      </c>
      <c r="E133" s="61">
        <v>22</v>
      </c>
      <c r="F133" s="58">
        <v>18664</v>
      </c>
      <c r="G133" s="64">
        <v>14</v>
      </c>
      <c r="H133" s="64">
        <v>18672</v>
      </c>
      <c r="I133" s="41">
        <v>24</v>
      </c>
      <c r="J133" s="41">
        <v>18681</v>
      </c>
      <c r="K133" s="42">
        <v>0</v>
      </c>
      <c r="L133">
        <v>21212</v>
      </c>
    </row>
    <row r="134" spans="1:12" x14ac:dyDescent="0.3">
      <c r="A134" s="58">
        <v>21</v>
      </c>
      <c r="B134" s="58">
        <v>18783</v>
      </c>
      <c r="C134" s="61">
        <v>11</v>
      </c>
      <c r="D134" s="58">
        <v>18789</v>
      </c>
      <c r="E134" s="61">
        <v>11</v>
      </c>
      <c r="F134" s="58">
        <v>18807</v>
      </c>
      <c r="G134" s="64">
        <v>12</v>
      </c>
      <c r="H134" s="64">
        <v>18823</v>
      </c>
      <c r="I134" s="41">
        <v>13</v>
      </c>
      <c r="J134" s="41">
        <v>18842</v>
      </c>
      <c r="K134" s="42">
        <v>0</v>
      </c>
      <c r="L134">
        <v>21111</v>
      </c>
    </row>
    <row r="135" spans="1:12" x14ac:dyDescent="0.3">
      <c r="A135" s="58">
        <v>21</v>
      </c>
      <c r="B135" s="58">
        <v>18940</v>
      </c>
      <c r="C135" s="61">
        <v>11</v>
      </c>
      <c r="D135" s="58">
        <v>18951</v>
      </c>
      <c r="E135" s="61">
        <v>22</v>
      </c>
      <c r="F135" s="58">
        <v>18959</v>
      </c>
      <c r="G135" s="64">
        <v>14</v>
      </c>
      <c r="H135" s="64">
        <v>18967</v>
      </c>
      <c r="I135" s="41">
        <v>24</v>
      </c>
      <c r="J135" s="41">
        <v>18976</v>
      </c>
      <c r="K135" s="42">
        <v>0</v>
      </c>
      <c r="L135">
        <v>21212</v>
      </c>
    </row>
    <row r="136" spans="1:12" x14ac:dyDescent="0.3">
      <c r="A136" s="58">
        <v>21</v>
      </c>
      <c r="B136" s="58">
        <v>19074</v>
      </c>
      <c r="C136" s="61">
        <v>11</v>
      </c>
      <c r="D136" s="58">
        <v>19084</v>
      </c>
      <c r="E136" s="61">
        <v>22</v>
      </c>
      <c r="F136" s="58">
        <v>19092</v>
      </c>
      <c r="G136" s="64">
        <v>14</v>
      </c>
      <c r="H136" s="64">
        <v>19101</v>
      </c>
      <c r="I136" s="41">
        <v>24</v>
      </c>
      <c r="J136" s="41">
        <v>19112</v>
      </c>
      <c r="K136" s="42">
        <v>0</v>
      </c>
      <c r="L136">
        <v>21212</v>
      </c>
    </row>
    <row r="137" spans="1:12" x14ac:dyDescent="0.3">
      <c r="A137" s="58">
        <v>12</v>
      </c>
      <c r="B137" s="58">
        <v>19218</v>
      </c>
      <c r="C137" s="61">
        <v>24</v>
      </c>
      <c r="D137" s="58">
        <v>19227</v>
      </c>
      <c r="E137" s="61">
        <v>13</v>
      </c>
      <c r="F137" s="58">
        <v>19235</v>
      </c>
      <c r="G137" s="64">
        <v>14</v>
      </c>
      <c r="H137" s="64">
        <v>19254</v>
      </c>
      <c r="I137" s="41">
        <v>13</v>
      </c>
      <c r="J137" s="41">
        <v>19271</v>
      </c>
      <c r="K137" s="42">
        <v>0</v>
      </c>
      <c r="L137">
        <v>12111</v>
      </c>
    </row>
    <row r="138" spans="1:12" x14ac:dyDescent="0.3">
      <c r="A138" s="58">
        <v>21</v>
      </c>
      <c r="B138" s="58">
        <v>19367</v>
      </c>
      <c r="C138" s="61">
        <v>11</v>
      </c>
      <c r="D138" s="58">
        <v>19373</v>
      </c>
      <c r="E138" s="61">
        <v>11</v>
      </c>
      <c r="F138" s="58">
        <v>19384</v>
      </c>
      <c r="G138" s="64">
        <v>21</v>
      </c>
      <c r="H138" s="64">
        <v>19390</v>
      </c>
      <c r="I138" s="41">
        <v>11</v>
      </c>
      <c r="J138" s="41">
        <v>19398</v>
      </c>
      <c r="K138" s="42">
        <v>1</v>
      </c>
      <c r="L138">
        <v>21121</v>
      </c>
    </row>
    <row r="139" spans="1:12" x14ac:dyDescent="0.3">
      <c r="A139" s="58">
        <v>21</v>
      </c>
      <c r="B139" s="58">
        <v>19490</v>
      </c>
      <c r="C139" s="61">
        <v>11</v>
      </c>
      <c r="D139" s="58">
        <v>19503</v>
      </c>
      <c r="E139" s="61">
        <v>22</v>
      </c>
      <c r="F139" s="58">
        <v>19510</v>
      </c>
      <c r="G139" s="64">
        <v>14</v>
      </c>
      <c r="H139" s="64">
        <v>19519</v>
      </c>
      <c r="I139" s="41">
        <v>13</v>
      </c>
      <c r="J139" s="41">
        <v>19536</v>
      </c>
      <c r="K139" s="42">
        <v>0</v>
      </c>
      <c r="L139">
        <v>21211</v>
      </c>
    </row>
    <row r="140" spans="1:12" x14ac:dyDescent="0.3">
      <c r="A140" s="58">
        <v>21</v>
      </c>
      <c r="B140" s="58">
        <v>19634</v>
      </c>
      <c r="C140" s="61">
        <v>11</v>
      </c>
      <c r="D140" s="58">
        <v>19643</v>
      </c>
      <c r="E140" s="61">
        <v>11</v>
      </c>
      <c r="F140" s="58">
        <v>19651</v>
      </c>
      <c r="G140" s="64">
        <v>21</v>
      </c>
      <c r="H140" s="64">
        <v>19657</v>
      </c>
      <c r="I140" s="41">
        <v>11</v>
      </c>
      <c r="J140" s="41">
        <v>19665</v>
      </c>
      <c r="K140" s="42">
        <v>1</v>
      </c>
      <c r="L140">
        <v>21121</v>
      </c>
    </row>
    <row r="141" spans="1:12" x14ac:dyDescent="0.3">
      <c r="A141" s="58">
        <v>12</v>
      </c>
      <c r="B141" s="58">
        <v>19768</v>
      </c>
      <c r="C141" s="61">
        <v>13</v>
      </c>
      <c r="D141" s="58">
        <v>19776</v>
      </c>
      <c r="E141" s="61">
        <v>13</v>
      </c>
      <c r="F141" s="58">
        <v>19792</v>
      </c>
      <c r="G141" s="64">
        <v>14</v>
      </c>
      <c r="H141" s="64">
        <v>19804</v>
      </c>
      <c r="I141" s="41">
        <v>13</v>
      </c>
      <c r="J141" s="41">
        <v>19820</v>
      </c>
      <c r="K141" s="42">
        <v>0</v>
      </c>
      <c r="L141">
        <v>11111</v>
      </c>
    </row>
    <row r="142" spans="1:12" x14ac:dyDescent="0.3">
      <c r="A142" s="58">
        <v>12</v>
      </c>
      <c r="B142" s="58">
        <v>19926</v>
      </c>
      <c r="C142" s="61">
        <v>24</v>
      </c>
      <c r="D142" s="58">
        <v>19935</v>
      </c>
      <c r="E142" s="61">
        <v>13</v>
      </c>
      <c r="F142" s="58">
        <v>19944</v>
      </c>
      <c r="G142" s="64">
        <v>23</v>
      </c>
      <c r="H142" s="64">
        <v>19954</v>
      </c>
      <c r="I142" s="41">
        <v>13</v>
      </c>
      <c r="J142" s="41">
        <v>19963</v>
      </c>
      <c r="K142" s="42">
        <v>0</v>
      </c>
      <c r="L142">
        <v>12121</v>
      </c>
    </row>
    <row r="143" spans="1:12" x14ac:dyDescent="0.3">
      <c r="A143" s="59">
        <v>21</v>
      </c>
      <c r="B143" s="59">
        <v>20055</v>
      </c>
      <c r="C143" s="62">
        <v>11</v>
      </c>
      <c r="D143" s="59">
        <v>20067</v>
      </c>
      <c r="E143" s="62">
        <v>22</v>
      </c>
      <c r="F143" s="59">
        <v>20083</v>
      </c>
      <c r="G143" s="65">
        <v>14</v>
      </c>
      <c r="H143" s="65">
        <v>20092</v>
      </c>
      <c r="I143" s="40">
        <v>13</v>
      </c>
      <c r="J143" s="40">
        <v>20101</v>
      </c>
      <c r="K143" s="50">
        <v>0</v>
      </c>
      <c r="L143">
        <v>21211</v>
      </c>
    </row>
    <row r="144" spans="1:12" x14ac:dyDescent="0.3">
      <c r="A144" s="59">
        <v>21</v>
      </c>
      <c r="B144" s="59">
        <v>20198</v>
      </c>
      <c r="C144" s="62">
        <v>11</v>
      </c>
      <c r="D144" s="59">
        <v>20206</v>
      </c>
      <c r="E144" s="62">
        <v>11</v>
      </c>
      <c r="F144" s="59">
        <v>20211</v>
      </c>
      <c r="G144" s="65">
        <v>21</v>
      </c>
      <c r="H144" s="65">
        <v>20220</v>
      </c>
      <c r="I144" s="40">
        <v>11</v>
      </c>
      <c r="J144" s="40">
        <v>20228</v>
      </c>
      <c r="K144" s="50">
        <v>1</v>
      </c>
      <c r="L144">
        <v>21121</v>
      </c>
    </row>
    <row r="145" spans="1:12" x14ac:dyDescent="0.3">
      <c r="A145" s="59">
        <v>21</v>
      </c>
      <c r="B145" s="59">
        <v>20319</v>
      </c>
      <c r="C145" s="62">
        <v>11</v>
      </c>
      <c r="D145" s="59">
        <v>20329</v>
      </c>
      <c r="E145" s="62">
        <v>11</v>
      </c>
      <c r="F145" s="59">
        <v>20337</v>
      </c>
      <c r="G145" s="65">
        <v>21</v>
      </c>
      <c r="H145" s="65">
        <v>20346</v>
      </c>
      <c r="I145" s="40">
        <v>11</v>
      </c>
      <c r="J145" s="40">
        <v>20354</v>
      </c>
      <c r="K145" s="50">
        <v>1</v>
      </c>
      <c r="L145">
        <v>21121</v>
      </c>
    </row>
    <row r="146" spans="1:12" x14ac:dyDescent="0.3">
      <c r="A146" s="59">
        <v>12</v>
      </c>
      <c r="B146" s="59">
        <v>20451</v>
      </c>
      <c r="C146" s="62">
        <v>24</v>
      </c>
      <c r="D146" s="59">
        <v>20459</v>
      </c>
      <c r="E146" s="62">
        <v>13</v>
      </c>
      <c r="F146" s="59">
        <v>20468</v>
      </c>
      <c r="G146" s="65">
        <v>23</v>
      </c>
      <c r="H146" s="65">
        <v>20477</v>
      </c>
      <c r="I146" s="40">
        <v>13</v>
      </c>
      <c r="J146" s="40">
        <v>20486</v>
      </c>
      <c r="K146" s="50">
        <v>0</v>
      </c>
      <c r="L146">
        <v>12121</v>
      </c>
    </row>
    <row r="147" spans="1:12" x14ac:dyDescent="0.3">
      <c r="A147" s="59">
        <v>12</v>
      </c>
      <c r="B147" s="59">
        <v>20595</v>
      </c>
      <c r="C147" s="62">
        <v>13</v>
      </c>
      <c r="D147" s="59">
        <v>20604</v>
      </c>
      <c r="E147" s="62">
        <v>13</v>
      </c>
      <c r="F147" s="59">
        <v>20618</v>
      </c>
      <c r="G147" s="65">
        <v>14</v>
      </c>
      <c r="H147" s="65">
        <v>20630</v>
      </c>
      <c r="I147" s="40">
        <v>24</v>
      </c>
      <c r="J147" s="40">
        <v>20638</v>
      </c>
      <c r="K147" s="50">
        <v>0</v>
      </c>
      <c r="L147">
        <v>11112</v>
      </c>
    </row>
    <row r="148" spans="1:12" x14ac:dyDescent="0.3">
      <c r="A148" s="59">
        <v>12</v>
      </c>
      <c r="B148" s="59">
        <v>20747</v>
      </c>
      <c r="C148" s="62">
        <v>13</v>
      </c>
      <c r="D148" s="59">
        <v>20765</v>
      </c>
      <c r="E148" s="62">
        <v>24</v>
      </c>
      <c r="F148" s="59">
        <v>20775</v>
      </c>
      <c r="G148" s="65">
        <v>14</v>
      </c>
      <c r="H148" s="65">
        <v>20784</v>
      </c>
      <c r="I148" s="40">
        <v>13</v>
      </c>
      <c r="J148" s="40">
        <v>20793</v>
      </c>
      <c r="K148" s="50">
        <v>0</v>
      </c>
      <c r="L148">
        <v>11211</v>
      </c>
    </row>
    <row r="149" spans="1:12" x14ac:dyDescent="0.3">
      <c r="A149" s="59">
        <v>12</v>
      </c>
      <c r="B149" s="59">
        <v>20902</v>
      </c>
      <c r="C149" s="62">
        <v>13</v>
      </c>
      <c r="D149" s="59">
        <v>20912</v>
      </c>
      <c r="E149" s="62">
        <v>13</v>
      </c>
      <c r="F149" s="59">
        <v>20926</v>
      </c>
      <c r="G149" s="65">
        <v>14</v>
      </c>
      <c r="H149" s="65">
        <v>20944</v>
      </c>
      <c r="I149" s="40">
        <v>13</v>
      </c>
      <c r="J149" s="40">
        <v>20963</v>
      </c>
      <c r="K149" s="50">
        <v>0</v>
      </c>
      <c r="L149">
        <v>11111</v>
      </c>
    </row>
    <row r="150" spans="1:12" x14ac:dyDescent="0.3">
      <c r="A150" s="59">
        <v>12</v>
      </c>
      <c r="B150" s="59">
        <v>21068</v>
      </c>
      <c r="C150" s="62">
        <v>13</v>
      </c>
      <c r="D150" s="59">
        <v>21083</v>
      </c>
      <c r="E150" s="62">
        <v>24</v>
      </c>
      <c r="F150" s="59">
        <v>21092</v>
      </c>
      <c r="G150" s="65">
        <v>14</v>
      </c>
      <c r="H150" s="65">
        <v>21101</v>
      </c>
      <c r="I150" s="40">
        <v>13</v>
      </c>
      <c r="J150" s="40">
        <v>21114</v>
      </c>
      <c r="K150" s="50">
        <v>0</v>
      </c>
      <c r="L150">
        <v>11211</v>
      </c>
    </row>
    <row r="151" spans="1:12" x14ac:dyDescent="0.3">
      <c r="A151" s="59">
        <v>21</v>
      </c>
      <c r="B151" s="59">
        <v>21212</v>
      </c>
      <c r="C151" s="62">
        <v>11</v>
      </c>
      <c r="D151" s="59">
        <v>21220</v>
      </c>
      <c r="E151" s="62">
        <v>11</v>
      </c>
      <c r="F151" s="59">
        <v>21243</v>
      </c>
      <c r="G151" s="65">
        <v>12</v>
      </c>
      <c r="H151" s="65">
        <v>21261</v>
      </c>
      <c r="I151" s="40">
        <v>13</v>
      </c>
      <c r="J151" s="40">
        <v>21278</v>
      </c>
      <c r="K151" s="50">
        <v>0</v>
      </c>
      <c r="L151">
        <v>21111</v>
      </c>
    </row>
    <row r="152" spans="1:12" x14ac:dyDescent="0.3">
      <c r="A152" s="59">
        <v>21</v>
      </c>
      <c r="B152" s="59">
        <v>21383</v>
      </c>
      <c r="C152" s="62">
        <v>11</v>
      </c>
      <c r="D152" s="59">
        <v>21393</v>
      </c>
      <c r="E152" s="62">
        <v>11</v>
      </c>
      <c r="F152" s="59">
        <v>21400</v>
      </c>
      <c r="G152" s="65">
        <v>12</v>
      </c>
      <c r="H152" s="65">
        <v>21425</v>
      </c>
      <c r="I152" s="40">
        <v>13</v>
      </c>
      <c r="J152" s="40">
        <v>21433</v>
      </c>
      <c r="K152" s="50">
        <v>0</v>
      </c>
      <c r="L152">
        <v>21111</v>
      </c>
    </row>
    <row r="153" spans="1:12" x14ac:dyDescent="0.3">
      <c r="A153" s="59">
        <v>21</v>
      </c>
      <c r="B153" s="59">
        <v>21530</v>
      </c>
      <c r="C153" s="62">
        <v>11</v>
      </c>
      <c r="D153" s="59">
        <v>21540</v>
      </c>
      <c r="E153" s="62">
        <v>22</v>
      </c>
      <c r="F153" s="59">
        <v>21548</v>
      </c>
      <c r="G153" s="65">
        <v>14</v>
      </c>
      <c r="H153" s="65">
        <v>21554</v>
      </c>
      <c r="I153" s="40">
        <v>13</v>
      </c>
      <c r="J153" s="40">
        <v>21562</v>
      </c>
      <c r="K153" s="50">
        <v>0</v>
      </c>
      <c r="L153">
        <v>21211</v>
      </c>
    </row>
    <row r="154" spans="1:12" x14ac:dyDescent="0.3">
      <c r="A154" s="59">
        <v>21</v>
      </c>
      <c r="B154" s="59">
        <v>21658</v>
      </c>
      <c r="C154" s="62">
        <v>11</v>
      </c>
      <c r="D154" s="59">
        <v>21668</v>
      </c>
      <c r="E154" s="62">
        <v>22</v>
      </c>
      <c r="F154" s="59">
        <v>21677</v>
      </c>
      <c r="G154" s="65">
        <v>14</v>
      </c>
      <c r="H154" s="65">
        <v>21686</v>
      </c>
      <c r="I154" s="40">
        <v>13</v>
      </c>
      <c r="J154" s="40">
        <v>21702</v>
      </c>
      <c r="K154" s="50">
        <v>0</v>
      </c>
      <c r="L154">
        <v>21211</v>
      </c>
    </row>
    <row r="155" spans="1:12" x14ac:dyDescent="0.3">
      <c r="A155" s="59">
        <v>12</v>
      </c>
      <c r="B155" s="59">
        <v>21806</v>
      </c>
      <c r="C155" s="62">
        <v>13</v>
      </c>
      <c r="D155" s="59">
        <v>21820</v>
      </c>
      <c r="E155" s="62">
        <v>13</v>
      </c>
      <c r="F155" s="59">
        <v>21837</v>
      </c>
      <c r="G155" s="65">
        <v>23</v>
      </c>
      <c r="H155" s="65">
        <v>21845</v>
      </c>
      <c r="I155" s="40">
        <v>13</v>
      </c>
      <c r="J155" s="40">
        <v>21854</v>
      </c>
      <c r="K155" s="50">
        <v>0</v>
      </c>
      <c r="L155">
        <v>11121</v>
      </c>
    </row>
    <row r="156" spans="1:12" x14ac:dyDescent="0.3">
      <c r="A156" s="59">
        <v>21</v>
      </c>
      <c r="B156" s="59">
        <v>21949</v>
      </c>
      <c r="C156" s="62">
        <v>11</v>
      </c>
      <c r="D156" s="59">
        <v>21960</v>
      </c>
      <c r="E156" s="62">
        <v>11</v>
      </c>
      <c r="F156" s="59">
        <v>21968</v>
      </c>
      <c r="G156" s="65">
        <v>12</v>
      </c>
      <c r="H156" s="65">
        <v>21982</v>
      </c>
      <c r="I156" s="40">
        <v>24</v>
      </c>
      <c r="J156" s="40">
        <v>21990</v>
      </c>
      <c r="K156" s="50">
        <v>0</v>
      </c>
      <c r="L156">
        <v>21112</v>
      </c>
    </row>
    <row r="157" spans="1:12" x14ac:dyDescent="0.3">
      <c r="A157" s="59">
        <v>21</v>
      </c>
      <c r="B157" s="59">
        <v>22096</v>
      </c>
      <c r="C157" s="62">
        <v>11</v>
      </c>
      <c r="D157" s="59">
        <v>22108</v>
      </c>
      <c r="E157" s="62">
        <v>11</v>
      </c>
      <c r="F157" s="59">
        <v>22125</v>
      </c>
      <c r="G157" s="65">
        <v>12</v>
      </c>
      <c r="H157" s="65">
        <v>22146</v>
      </c>
      <c r="I157" s="40">
        <v>13</v>
      </c>
      <c r="J157" s="40">
        <v>22165</v>
      </c>
      <c r="K157" s="50">
        <v>0</v>
      </c>
      <c r="L157">
        <v>21111</v>
      </c>
    </row>
    <row r="158" spans="1:12" x14ac:dyDescent="0.3">
      <c r="A158" s="59">
        <v>21</v>
      </c>
      <c r="B158" s="59">
        <v>22269</v>
      </c>
      <c r="C158" s="62">
        <v>11</v>
      </c>
      <c r="D158" s="59">
        <v>22278</v>
      </c>
      <c r="E158" s="62">
        <v>11</v>
      </c>
      <c r="F158" s="59">
        <v>22287</v>
      </c>
      <c r="G158" s="65">
        <v>12</v>
      </c>
      <c r="H158" s="65">
        <v>22304</v>
      </c>
      <c r="I158" s="40">
        <v>13</v>
      </c>
      <c r="J158" s="40">
        <v>22322</v>
      </c>
      <c r="K158" s="50">
        <v>0</v>
      </c>
      <c r="L158">
        <v>21111</v>
      </c>
    </row>
    <row r="159" spans="1:12" x14ac:dyDescent="0.3">
      <c r="A159" s="59">
        <v>12</v>
      </c>
      <c r="B159" s="59">
        <v>22460</v>
      </c>
      <c r="C159" s="62">
        <v>13</v>
      </c>
      <c r="D159" s="59">
        <v>22469</v>
      </c>
      <c r="E159" s="62">
        <v>13</v>
      </c>
      <c r="F159" s="59">
        <v>22486</v>
      </c>
      <c r="G159" s="65">
        <v>14</v>
      </c>
      <c r="H159" s="65">
        <v>22500</v>
      </c>
      <c r="I159" s="40">
        <v>13</v>
      </c>
      <c r="J159" s="40">
        <v>22517</v>
      </c>
      <c r="K159" s="50">
        <v>0</v>
      </c>
      <c r="L159">
        <v>11111</v>
      </c>
    </row>
    <row r="160" spans="1:12" x14ac:dyDescent="0.3">
      <c r="A160" s="59">
        <v>21</v>
      </c>
      <c r="B160" s="59">
        <v>22618</v>
      </c>
      <c r="C160" s="62">
        <v>11</v>
      </c>
      <c r="D160" s="59">
        <v>22627</v>
      </c>
      <c r="E160" s="62">
        <v>11</v>
      </c>
      <c r="F160" s="59">
        <v>22635</v>
      </c>
      <c r="G160" s="65">
        <v>21</v>
      </c>
      <c r="H160" s="65">
        <v>22641</v>
      </c>
      <c r="I160" s="40">
        <v>11</v>
      </c>
      <c r="J160" s="40">
        <v>22649</v>
      </c>
      <c r="K160" s="50">
        <v>1</v>
      </c>
      <c r="L160">
        <v>21121</v>
      </c>
    </row>
    <row r="161" spans="1:12" x14ac:dyDescent="0.3">
      <c r="A161" s="59">
        <v>12</v>
      </c>
      <c r="B161" s="59">
        <v>22751</v>
      </c>
      <c r="C161" s="62">
        <v>24</v>
      </c>
      <c r="D161" s="59">
        <v>22759</v>
      </c>
      <c r="E161" s="62">
        <v>13</v>
      </c>
      <c r="F161" s="59">
        <v>22768</v>
      </c>
      <c r="G161" s="65">
        <v>14</v>
      </c>
      <c r="H161" s="65">
        <v>22785</v>
      </c>
      <c r="I161" s="40">
        <v>13</v>
      </c>
      <c r="J161" s="40">
        <v>22795</v>
      </c>
      <c r="K161" s="50">
        <v>0</v>
      </c>
      <c r="L161">
        <v>12111</v>
      </c>
    </row>
    <row r="162" spans="1:12" x14ac:dyDescent="0.3">
      <c r="A162" s="59">
        <v>21</v>
      </c>
      <c r="B162" s="59">
        <v>22894</v>
      </c>
      <c r="C162" s="62">
        <v>22</v>
      </c>
      <c r="D162" s="59">
        <v>22899</v>
      </c>
      <c r="E162" s="62">
        <v>13</v>
      </c>
      <c r="F162" s="59">
        <v>22906</v>
      </c>
      <c r="G162" s="65">
        <v>14</v>
      </c>
      <c r="H162" s="65">
        <v>22915</v>
      </c>
      <c r="I162" s="40">
        <v>24</v>
      </c>
      <c r="J162" s="40">
        <v>22922</v>
      </c>
      <c r="K162" s="50">
        <v>0</v>
      </c>
      <c r="L162">
        <v>22112</v>
      </c>
    </row>
    <row r="163" spans="1:12" x14ac:dyDescent="0.3">
      <c r="A163" s="59">
        <v>21</v>
      </c>
      <c r="B163" s="59">
        <v>23022</v>
      </c>
      <c r="C163" s="62">
        <v>11</v>
      </c>
      <c r="D163" s="59">
        <v>23032</v>
      </c>
      <c r="E163" s="62">
        <v>11</v>
      </c>
      <c r="F163" s="59">
        <v>23040</v>
      </c>
      <c r="G163" s="65">
        <v>21</v>
      </c>
      <c r="H163" s="65">
        <v>23048</v>
      </c>
      <c r="I163" s="40">
        <v>11</v>
      </c>
      <c r="J163" s="40">
        <v>23057</v>
      </c>
      <c r="K163" s="50">
        <v>1</v>
      </c>
      <c r="L163">
        <v>21121</v>
      </c>
    </row>
    <row r="164" spans="1:12" x14ac:dyDescent="0.3">
      <c r="A164" s="59">
        <v>12</v>
      </c>
      <c r="B164" s="59">
        <v>23161</v>
      </c>
      <c r="C164" s="62">
        <v>13</v>
      </c>
      <c r="D164" s="59">
        <v>23178</v>
      </c>
      <c r="E164" s="62">
        <v>13</v>
      </c>
      <c r="F164" s="59">
        <v>23196</v>
      </c>
      <c r="G164" s="65">
        <v>23</v>
      </c>
      <c r="H164" s="65">
        <v>23230</v>
      </c>
      <c r="I164" s="40">
        <v>13</v>
      </c>
      <c r="J164" s="40">
        <v>23238</v>
      </c>
      <c r="K164" s="50">
        <v>0</v>
      </c>
      <c r="L164">
        <v>11121</v>
      </c>
    </row>
    <row r="165" spans="1:12" x14ac:dyDescent="0.3">
      <c r="A165" s="59">
        <v>21</v>
      </c>
      <c r="B165" s="59">
        <v>23335</v>
      </c>
      <c r="C165" s="62">
        <v>11</v>
      </c>
      <c r="D165" s="59">
        <v>23343</v>
      </c>
      <c r="E165" s="62">
        <v>22</v>
      </c>
      <c r="F165" s="59">
        <v>23352</v>
      </c>
      <c r="G165" s="65">
        <v>23</v>
      </c>
      <c r="H165" s="65">
        <v>23366</v>
      </c>
      <c r="I165" s="40">
        <v>13</v>
      </c>
      <c r="J165" s="40">
        <v>23375</v>
      </c>
      <c r="K165" s="50">
        <v>0</v>
      </c>
      <c r="L165">
        <v>21221</v>
      </c>
    </row>
    <row r="166" spans="1:12" x14ac:dyDescent="0.3">
      <c r="A166" s="59">
        <v>21</v>
      </c>
      <c r="B166" s="59">
        <v>23473</v>
      </c>
      <c r="C166" s="62">
        <v>11</v>
      </c>
      <c r="D166" s="59">
        <v>23481</v>
      </c>
      <c r="E166" s="62">
        <v>22</v>
      </c>
      <c r="F166" s="59">
        <v>23491</v>
      </c>
      <c r="G166" s="65">
        <v>14</v>
      </c>
      <c r="H166" s="65">
        <v>23497</v>
      </c>
      <c r="I166" s="40">
        <v>24</v>
      </c>
      <c r="J166" s="40">
        <v>23506</v>
      </c>
      <c r="K166" s="50">
        <v>0</v>
      </c>
      <c r="L166">
        <v>21212</v>
      </c>
    </row>
    <row r="167" spans="1:12" x14ac:dyDescent="0.3">
      <c r="A167" s="59">
        <v>21</v>
      </c>
      <c r="B167" s="59">
        <v>23601</v>
      </c>
      <c r="C167" s="62">
        <v>22</v>
      </c>
      <c r="D167" s="59">
        <v>23606</v>
      </c>
      <c r="E167" s="62">
        <v>13</v>
      </c>
      <c r="F167" s="59">
        <v>23616</v>
      </c>
      <c r="G167" s="65">
        <v>14</v>
      </c>
      <c r="H167" s="65">
        <v>23632</v>
      </c>
      <c r="I167" s="40">
        <v>24</v>
      </c>
      <c r="J167" s="40">
        <v>23641</v>
      </c>
      <c r="K167" s="50">
        <v>0</v>
      </c>
      <c r="L167">
        <v>22112</v>
      </c>
    </row>
    <row r="168" spans="1:12" x14ac:dyDescent="0.3">
      <c r="A168" s="59">
        <v>21</v>
      </c>
      <c r="B168" s="59">
        <v>23733</v>
      </c>
      <c r="C168" s="62">
        <v>22</v>
      </c>
      <c r="D168" s="59">
        <v>23737</v>
      </c>
      <c r="E168" s="62">
        <v>13</v>
      </c>
      <c r="F168" s="59">
        <v>23747</v>
      </c>
      <c r="G168" s="65">
        <v>14</v>
      </c>
      <c r="H168" s="65">
        <v>23756</v>
      </c>
      <c r="I168" s="40">
        <v>13</v>
      </c>
      <c r="J168" s="40">
        <v>23780</v>
      </c>
      <c r="K168" s="50">
        <v>0</v>
      </c>
      <c r="L168">
        <v>22111</v>
      </c>
    </row>
    <row r="169" spans="1:12" x14ac:dyDescent="0.3">
      <c r="A169" s="59">
        <v>12</v>
      </c>
      <c r="B169" s="59">
        <v>23889</v>
      </c>
      <c r="C169" s="62">
        <v>13</v>
      </c>
      <c r="D169" s="59">
        <v>23906</v>
      </c>
      <c r="E169" s="62">
        <v>13</v>
      </c>
      <c r="F169" s="59">
        <v>23918</v>
      </c>
      <c r="G169" s="65">
        <v>23</v>
      </c>
      <c r="H169" s="65">
        <v>23926</v>
      </c>
      <c r="I169" s="40">
        <v>13</v>
      </c>
      <c r="J169" s="40">
        <v>23935</v>
      </c>
      <c r="K169" s="50"/>
      <c r="L169">
        <v>11121</v>
      </c>
    </row>
    <row r="170" spans="1:12" x14ac:dyDescent="0.3">
      <c r="A170" s="17"/>
      <c r="B170" s="17"/>
      <c r="C170" s="17"/>
      <c r="D170" s="17"/>
      <c r="E170" s="17"/>
      <c r="F170" s="17"/>
      <c r="G170" s="17"/>
      <c r="H1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170</v>
      </c>
      <c r="V3" s="25" t="s">
        <v>117</v>
      </c>
      <c r="W3">
        <f>COUNTA(L7:L34)</f>
        <v>28</v>
      </c>
      <c r="AA3" s="25" t="s">
        <v>117</v>
      </c>
      <c r="AB3">
        <f>COUNTA(L35:L63)</f>
        <v>29</v>
      </c>
      <c r="AF3" s="25" t="s">
        <v>117</v>
      </c>
      <c r="AG3">
        <f>COUNTA(L64:L91)</f>
        <v>28</v>
      </c>
      <c r="AK3" s="25" t="s">
        <v>117</v>
      </c>
      <c r="AL3">
        <f>COUNTA(L92:L119)</f>
        <v>28</v>
      </c>
      <c r="AP3" s="25" t="s">
        <v>117</v>
      </c>
      <c r="AQ3">
        <f>COUNTA(L120:L148)</f>
        <v>29</v>
      </c>
      <c r="AU3" s="25" t="s">
        <v>117</v>
      </c>
      <c r="AV3">
        <f>COUNTA(L149:L176)</f>
        <v>28</v>
      </c>
    </row>
    <row r="4" spans="1:48" x14ac:dyDescent="0.3">
      <c r="P4" s="25" t="s">
        <v>85</v>
      </c>
      <c r="Q4" s="26">
        <f>SUM(O7:O38)</f>
        <v>170</v>
      </c>
      <c r="V4" s="25" t="s">
        <v>118</v>
      </c>
      <c r="W4">
        <f>SUM(U7:U38)</f>
        <v>28</v>
      </c>
      <c r="AA4" s="25" t="s">
        <v>118</v>
      </c>
      <c r="AB4">
        <f>SUM(Z7:Z38)</f>
        <v>29</v>
      </c>
      <c r="AF4" s="25" t="s">
        <v>118</v>
      </c>
      <c r="AG4">
        <f>SUM(AE7:AE38)</f>
        <v>28</v>
      </c>
      <c r="AK4" s="25" t="s">
        <v>118</v>
      </c>
      <c r="AL4">
        <f>SUM(AJ7:AJ38)</f>
        <v>28</v>
      </c>
      <c r="AP4" s="25" t="s">
        <v>118</v>
      </c>
      <c r="AQ4">
        <f>SUM(AO7:AO38)</f>
        <v>29</v>
      </c>
      <c r="AU4" s="25" t="s">
        <v>118</v>
      </c>
      <c r="AV4">
        <f>SUM(AT7:AT38)</f>
        <v>28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11</v>
      </c>
      <c r="C7" s="60">
        <v>11</v>
      </c>
      <c r="D7" s="57">
        <v>21</v>
      </c>
      <c r="E7" s="60">
        <v>11</v>
      </c>
      <c r="F7" s="57">
        <v>41</v>
      </c>
      <c r="G7" s="63">
        <v>12</v>
      </c>
      <c r="H7" s="63">
        <v>55</v>
      </c>
      <c r="I7" s="41">
        <v>13</v>
      </c>
      <c r="J7" s="41">
        <v>84</v>
      </c>
      <c r="K7" s="42">
        <v>0</v>
      </c>
      <c r="L7">
        <v>21111</v>
      </c>
      <c r="N7" s="35">
        <v>11111</v>
      </c>
      <c r="O7" s="35">
        <f>COUNTIF($L$7:$L$500,N7)</f>
        <v>6</v>
      </c>
      <c r="P7" s="35">
        <f>O7/$Q$4</f>
        <v>3.5294117647058823E-2</v>
      </c>
      <c r="Q7" s="35">
        <f>IF(P7=0,0,(P7*((LOG(P7))/LOG(2))))</f>
        <v>-0.17027394477940749</v>
      </c>
      <c r="T7" s="35">
        <f>N7</f>
        <v>11111</v>
      </c>
      <c r="U7" s="35">
        <f>COUNTIF(L7:L34,T7)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COUNTIF(L35:L63,Y7)</f>
        <v>1</v>
      </c>
      <c r="AA7" s="35">
        <f>Z7/(AB4-Z25)</f>
        <v>3.7037037037037035E-2</v>
      </c>
      <c r="AB7" s="35">
        <f>IF(AA7=0,0,(AA7*((LOG(AA7))/LOG(2))))</f>
        <v>-0.1761069445245729</v>
      </c>
      <c r="AD7" s="35">
        <f>N7</f>
        <v>11111</v>
      </c>
      <c r="AE7" s="35">
        <f>COUNTIF(L64:L91,AD7)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COUNTIF(L92:L119,AI7)</f>
        <v>3</v>
      </c>
      <c r="AK7" s="35">
        <f>AJ7/(AL4-AJ25)</f>
        <v>0.14285714285714285</v>
      </c>
      <c r="AL7" s="35">
        <f>IF(AK7=0,0,(AK7*((LOG(AK7))/LOG(2))))</f>
        <v>-0.40105070315108626</v>
      </c>
      <c r="AN7" s="35">
        <f>N7</f>
        <v>11111</v>
      </c>
      <c r="AO7" s="35">
        <f>COUNTIF(L120:L148,AN7)</f>
        <v>2</v>
      </c>
      <c r="AP7" s="35">
        <f>AO7/(AQ4-AO25)</f>
        <v>9.5238095238095233E-2</v>
      </c>
      <c r="AQ7" s="35">
        <f>IF(AP7=0,0,(AP7*((LOG(AP7))/LOG(2))))</f>
        <v>-0.32307784978845333</v>
      </c>
      <c r="AS7" s="35">
        <f>N7</f>
        <v>11111</v>
      </c>
      <c r="AT7" s="35">
        <f>COUNTIF(L149:L176,AS7)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188</v>
      </c>
      <c r="C8" s="61">
        <v>11</v>
      </c>
      <c r="D8" s="58">
        <v>198</v>
      </c>
      <c r="E8" s="61">
        <v>22</v>
      </c>
      <c r="F8" s="58">
        <v>206</v>
      </c>
      <c r="G8" s="64">
        <v>14</v>
      </c>
      <c r="H8" s="64">
        <v>212</v>
      </c>
      <c r="I8" s="41">
        <v>24</v>
      </c>
      <c r="J8" s="41">
        <v>221</v>
      </c>
      <c r="K8" s="42">
        <v>0</v>
      </c>
      <c r="L8">
        <v>21212</v>
      </c>
      <c r="N8" s="35">
        <v>11112</v>
      </c>
      <c r="O8" s="35">
        <f>COUNTIF($L$7:$L$500,N8)</f>
        <v>3</v>
      </c>
      <c r="P8" s="35">
        <f>O8/$Q$4</f>
        <v>1.7647058823529412E-2</v>
      </c>
      <c r="Q8" s="35">
        <f>IF(P8=0,0,(P8*((LOG(P8))/LOG(2))))</f>
        <v>-0.10278403121323315</v>
      </c>
      <c r="T8" s="35">
        <f>N8</f>
        <v>11112</v>
      </c>
      <c r="U8" s="35">
        <f>COUNTIF(L7:L34,T8)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COUNTIF(L35:L63,Y8)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COUNTIF(L64:L91,AD8)</f>
        <v>1</v>
      </c>
      <c r="AF8" s="35">
        <f>AE8/(AG4-AE25)</f>
        <v>4.7619047619047616E-2</v>
      </c>
      <c r="AG8" s="35">
        <f>IF(AF8=0,0,(AF8*((LOG(AF8))/LOG(2))))</f>
        <v>-0.20915797251327431</v>
      </c>
      <c r="AI8" s="35">
        <f>N8</f>
        <v>11112</v>
      </c>
      <c r="AJ8" s="35">
        <f>COUNTIF(L92:L119,AI8)</f>
        <v>1</v>
      </c>
      <c r="AK8" s="35">
        <f>AJ8/(AL4-AJ25)</f>
        <v>4.7619047619047616E-2</v>
      </c>
      <c r="AL8" s="35">
        <f>IF(AK8=0,0,(AK8*((LOG(AK8))/LOG(2))))</f>
        <v>-0.20915797251327431</v>
      </c>
      <c r="AN8" s="35">
        <f>N8</f>
        <v>11112</v>
      </c>
      <c r="AO8" s="35">
        <f>COUNTIF(L120:L148,AN8)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COUNTIF(L149:L176,AS8)</f>
        <v>1</v>
      </c>
      <c r="AU8" s="35">
        <f>AT8/(AV4-AT25)</f>
        <v>4.1666666666666664E-2</v>
      </c>
      <c r="AV8" s="35">
        <f>IF(AU8=0,0,(AU8*((LOG(AU8))/LOG(2))))</f>
        <v>-0.19104010419671485</v>
      </c>
    </row>
    <row r="9" spans="1:48" x14ac:dyDescent="0.3">
      <c r="A9" s="58">
        <v>21</v>
      </c>
      <c r="B9" s="58">
        <v>318</v>
      </c>
      <c r="C9" s="61">
        <v>11</v>
      </c>
      <c r="D9" s="58">
        <v>333</v>
      </c>
      <c r="E9" s="61">
        <v>11</v>
      </c>
      <c r="F9" s="58">
        <v>349</v>
      </c>
      <c r="G9" s="64">
        <v>12</v>
      </c>
      <c r="H9" s="64">
        <v>358</v>
      </c>
      <c r="I9" s="41">
        <v>13</v>
      </c>
      <c r="J9" s="41">
        <v>392</v>
      </c>
      <c r="K9" s="42">
        <v>0</v>
      </c>
      <c r="L9">
        <v>21111</v>
      </c>
      <c r="N9" s="35">
        <v>11121</v>
      </c>
      <c r="O9" s="35">
        <f>COUNTIF($L$7:$L$500,N9)</f>
        <v>7</v>
      </c>
      <c r="P9" s="35">
        <f>O9/$Q$4</f>
        <v>4.1176470588235294E-2</v>
      </c>
      <c r="Q9" s="35">
        <f>IF(P9=0,0,(P9*((LOG(P9))/LOG(2))))</f>
        <v>-0.18949560057976875</v>
      </c>
      <c r="T9" s="35">
        <f>N9</f>
        <v>11121</v>
      </c>
      <c r="U9" s="35">
        <f>COUNTIF(L7:L34,T9)</f>
        <v>4</v>
      </c>
      <c r="V9" s="35">
        <f>U9/(W4-U25)</f>
        <v>0.18181818181818182</v>
      </c>
      <c r="W9" s="35">
        <f>IF(V9=0,0,(V9*((LOG(V9))/LOG(2))))</f>
        <v>-0.44716938520678134</v>
      </c>
      <c r="Y9" s="35">
        <f>N9</f>
        <v>11121</v>
      </c>
      <c r="Z9" s="35">
        <f>COUNTIF(L35:L63,Y9)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COUNTIF(L64:L91,AD9)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COUNTIF(L92:L119,AI9)</f>
        <v>1</v>
      </c>
      <c r="AK9" s="35">
        <f>AJ9/(AL4-AJ25)</f>
        <v>4.7619047619047616E-2</v>
      </c>
      <c r="AL9" s="35">
        <f>IF(AK9=0,0,(AK9*((LOG(AK9))/LOG(2))))</f>
        <v>-0.20915797251327431</v>
      </c>
      <c r="AN9" s="35">
        <f>N9</f>
        <v>11121</v>
      </c>
      <c r="AO9" s="35">
        <f>COUNTIF(L120:L148,AN9)</f>
        <v>1</v>
      </c>
      <c r="AP9" s="35">
        <f>AO9/(AQ4-AO25)</f>
        <v>4.7619047619047616E-2</v>
      </c>
      <c r="AQ9" s="35">
        <f>IF(AP9=0,0,(AP9*((LOG(AP9))/LOG(2))))</f>
        <v>-0.20915797251327431</v>
      </c>
      <c r="AS9" s="35">
        <f>N9</f>
        <v>11121</v>
      </c>
      <c r="AT9" s="35">
        <f>COUNTIF(L149:L176,AS9)</f>
        <v>1</v>
      </c>
      <c r="AU9" s="35">
        <f>AT9/(AV4-AT25)</f>
        <v>4.1666666666666664E-2</v>
      </c>
      <c r="AV9" s="35">
        <f>IF(AU9=0,0,(AU9*((LOG(AU9))/LOG(2))))</f>
        <v>-0.19104010419671485</v>
      </c>
    </row>
    <row r="10" spans="1:48" x14ac:dyDescent="0.3">
      <c r="A10" s="58">
        <v>21</v>
      </c>
      <c r="B10" s="58">
        <v>492</v>
      </c>
      <c r="C10" s="61">
        <v>11</v>
      </c>
      <c r="D10" s="58">
        <v>502</v>
      </c>
      <c r="E10" s="61">
        <v>11</v>
      </c>
      <c r="F10" s="58">
        <v>507</v>
      </c>
      <c r="G10" s="64">
        <v>21</v>
      </c>
      <c r="H10" s="64">
        <v>516</v>
      </c>
      <c r="I10" s="41">
        <v>11</v>
      </c>
      <c r="J10" s="41">
        <v>525</v>
      </c>
      <c r="K10" s="42">
        <v>1</v>
      </c>
      <c r="L10">
        <v>21121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COUNTIF(L35:L63,Y10)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COUNTIF(L64:L91,AD10)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COUNTIF(L92:L119,AI10)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COUNTIF(L120:L148,AN10)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COUNTIF(L149:L176,AS10)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623</v>
      </c>
      <c r="C11" s="61">
        <v>13</v>
      </c>
      <c r="D11" s="58">
        <v>628</v>
      </c>
      <c r="E11" s="61">
        <v>13</v>
      </c>
      <c r="F11" s="58">
        <v>636</v>
      </c>
      <c r="G11" s="64">
        <v>23</v>
      </c>
      <c r="H11" s="64">
        <v>645</v>
      </c>
      <c r="I11" s="41">
        <v>13</v>
      </c>
      <c r="J11" s="41">
        <v>654</v>
      </c>
      <c r="K11" s="42">
        <v>0</v>
      </c>
      <c r="L11">
        <v>11121</v>
      </c>
      <c r="N11" s="35">
        <v>11211</v>
      </c>
      <c r="O11" s="35">
        <f>COUNTIF($L$7:$L$500,N11)</f>
        <v>13</v>
      </c>
      <c r="P11" s="35">
        <f>O11/$Q$4</f>
        <v>7.6470588235294124E-2</v>
      </c>
      <c r="Q11" s="35">
        <f>IF(P11=0,0,(P11*((LOG(P11))/LOG(2))))</f>
        <v>-0.28362568137621136</v>
      </c>
      <c r="T11" s="35">
        <f>N11</f>
        <v>11211</v>
      </c>
      <c r="U11" s="35">
        <f>COUNTIF(L7:L34,T11)</f>
        <v>2</v>
      </c>
      <c r="V11" s="35">
        <f>U11/(W4-U25)</f>
        <v>9.0909090909090912E-2</v>
      </c>
      <c r="W11" s="35">
        <f>IF(V11=0,0,(V11*((LOG(V11))/LOG(2))))</f>
        <v>-0.31449378351248153</v>
      </c>
      <c r="Y11" s="35">
        <f>N11</f>
        <v>11211</v>
      </c>
      <c r="Z11" s="35">
        <f>COUNTIF(L35:L63,Y11)</f>
        <v>4</v>
      </c>
      <c r="AA11" s="35">
        <f>Z11/(AB4-Z25)</f>
        <v>0.14814814814814814</v>
      </c>
      <c r="AB11" s="35">
        <f>IF(AA11=0,0,(AA11*((LOG(AA11))/LOG(2))))</f>
        <v>-0.40813148180199532</v>
      </c>
      <c r="AD11" s="35">
        <f>N11</f>
        <v>11211</v>
      </c>
      <c r="AE11" s="35">
        <f>COUNTIF(L64:L91,AD11)</f>
        <v>3</v>
      </c>
      <c r="AF11" s="35">
        <f>AE11/(AG4-AE25)</f>
        <v>0.14285714285714285</v>
      </c>
      <c r="AG11" s="35">
        <f>IF(AF11=0,0,(AF11*((LOG(AF11))/LOG(2))))</f>
        <v>-0.40105070315108626</v>
      </c>
      <c r="AI11" s="35">
        <f>N11</f>
        <v>11211</v>
      </c>
      <c r="AJ11" s="35">
        <f>COUNTIF(L92:L119,AI11)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COUNTIF(L120:L148,AN11)</f>
        <v>3</v>
      </c>
      <c r="AP11" s="35">
        <f>AO11/(AQ4-AO25)</f>
        <v>0.14285714285714285</v>
      </c>
      <c r="AQ11" s="35">
        <f>IF(AP11=0,0,(AP11*((LOG(AP11))/LOG(2))))</f>
        <v>-0.40105070315108626</v>
      </c>
      <c r="AS11" s="35">
        <f>N11</f>
        <v>11211</v>
      </c>
      <c r="AT11" s="35">
        <f>COUNTIF(L149:L176,AS11)</f>
        <v>1</v>
      </c>
      <c r="AU11" s="35">
        <f>AT11/(AV4-AT25)</f>
        <v>4.1666666666666664E-2</v>
      </c>
      <c r="AV11" s="35">
        <f>IF(AU11=0,0,(AU11*((LOG(AU11))/LOG(2))))</f>
        <v>-0.19104010419671485</v>
      </c>
    </row>
    <row r="12" spans="1:48" x14ac:dyDescent="0.3">
      <c r="A12" s="58">
        <v>21</v>
      </c>
      <c r="B12" s="58">
        <v>751</v>
      </c>
      <c r="C12" s="61">
        <v>11</v>
      </c>
      <c r="D12" s="58">
        <v>763</v>
      </c>
      <c r="E12" s="61">
        <v>11</v>
      </c>
      <c r="F12" s="58">
        <v>768</v>
      </c>
      <c r="G12" s="64">
        <v>21</v>
      </c>
      <c r="H12" s="64">
        <v>777</v>
      </c>
      <c r="I12" s="41">
        <v>11</v>
      </c>
      <c r="J12" s="41">
        <v>786</v>
      </c>
      <c r="K12" s="42">
        <v>1</v>
      </c>
      <c r="L12">
        <v>21121</v>
      </c>
      <c r="N12" s="35">
        <v>11212</v>
      </c>
      <c r="O12" s="35">
        <f>COUNTIF($L$7:$L$500,N12)</f>
        <v>4</v>
      </c>
      <c r="P12" s="35">
        <f>O12/$Q$4</f>
        <v>2.3529411764705882E-2</v>
      </c>
      <c r="Q12" s="35">
        <f>IF(P12=0,0,(P12*((LOG(P12))/LOG(2))))</f>
        <v>-0.12727978673265181</v>
      </c>
      <c r="T12" s="35">
        <f>N12</f>
        <v>11212</v>
      </c>
      <c r="U12" s="35">
        <f>COUNTIF(L7:L34,T12)</f>
        <v>1</v>
      </c>
      <c r="V12" s="35">
        <f>U12/(W4-U25)</f>
        <v>4.5454545454545456E-2</v>
      </c>
      <c r="W12" s="35">
        <f>IF(V12=0,0,(V12*((LOG(V12))/LOG(2))))</f>
        <v>-0.20270143721078623</v>
      </c>
      <c r="Y12" s="35">
        <f>N12</f>
        <v>11212</v>
      </c>
      <c r="Z12" s="35">
        <f>COUNTIF(L35:L63,Y12)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COUNTIF(L64:L91,AD12)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COUNTIF(L92:L119,AI12)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COUNTIF(L120:L148,AN12)</f>
        <v>2</v>
      </c>
      <c r="AP12" s="35">
        <f>AO12/(AQ4-AO25)</f>
        <v>9.5238095238095233E-2</v>
      </c>
      <c r="AQ12" s="35">
        <f>IF(AP12=0,0,(AP12*((LOG(AP12))/LOG(2))))</f>
        <v>-0.32307784978845333</v>
      </c>
      <c r="AS12" s="35">
        <f>N12</f>
        <v>11212</v>
      </c>
      <c r="AT12" s="35">
        <f>COUNTIF(L149:L176,AS12)</f>
        <v>1</v>
      </c>
      <c r="AU12" s="35">
        <f>AT12/(AV4-AT25)</f>
        <v>4.1666666666666664E-2</v>
      </c>
      <c r="AV12" s="35">
        <f>IF(AU12=0,0,(AU12*((LOG(AU12))/LOG(2))))</f>
        <v>-0.19104010419671485</v>
      </c>
    </row>
    <row r="13" spans="1:48" x14ac:dyDescent="0.3">
      <c r="A13" s="58">
        <v>12</v>
      </c>
      <c r="B13" s="58">
        <v>891</v>
      </c>
      <c r="C13" s="61">
        <v>24</v>
      </c>
      <c r="D13" s="58">
        <v>899</v>
      </c>
      <c r="E13" s="61">
        <v>13</v>
      </c>
      <c r="F13" s="58">
        <v>910</v>
      </c>
      <c r="G13" s="64">
        <v>23</v>
      </c>
      <c r="H13" s="64">
        <v>920</v>
      </c>
      <c r="I13" s="41">
        <v>13</v>
      </c>
      <c r="J13" s="41">
        <v>938</v>
      </c>
      <c r="K13" s="51">
        <v>1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COUNTIF(L35:L63,Y13)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COUNTIF(L64:L91,AD13)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COUNTIF(L92:L119,AI13)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COUNTIF(L120:L148,AN13)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COUNTIF(L149:L176,AS13)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1029</v>
      </c>
      <c r="C14" s="61">
        <v>13</v>
      </c>
      <c r="D14" s="58">
        <v>1034</v>
      </c>
      <c r="E14" s="61">
        <v>24</v>
      </c>
      <c r="F14" s="58">
        <v>1044</v>
      </c>
      <c r="G14" s="64">
        <v>14</v>
      </c>
      <c r="H14" s="64">
        <v>1050</v>
      </c>
      <c r="I14" s="41">
        <v>13</v>
      </c>
      <c r="J14" s="41">
        <v>1058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COUNTIF(L7:L34,T14)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COUNTIF(L35:L63,Y14)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COUNTIF(L64:L91,AD14)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COUNTIF(L92:L119,AI14)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COUNTIF(L120:L148,AN14)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COUNTIF(L149:L176,AS14)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1156</v>
      </c>
      <c r="C15" s="61">
        <v>13</v>
      </c>
      <c r="D15" s="58">
        <v>1164</v>
      </c>
      <c r="E15" s="61">
        <v>13</v>
      </c>
      <c r="F15" s="58">
        <v>1169</v>
      </c>
      <c r="G15" s="64">
        <v>23</v>
      </c>
      <c r="H15" s="64">
        <v>1175</v>
      </c>
      <c r="I15" s="41">
        <v>13</v>
      </c>
      <c r="J15" s="41">
        <v>1184</v>
      </c>
      <c r="K15" s="42">
        <v>0</v>
      </c>
      <c r="L15">
        <v>11121</v>
      </c>
      <c r="N15" s="35">
        <v>12111</v>
      </c>
      <c r="O15" s="35">
        <f>COUNTIF($L$7:$L$500,N15)</f>
        <v>4</v>
      </c>
      <c r="P15" s="35">
        <f>O15/$Q$4</f>
        <v>2.3529411764705882E-2</v>
      </c>
      <c r="Q15" s="35">
        <f>IF(P15=0,0,(P15*((LOG(P15))/LOG(2))))</f>
        <v>-0.12727978673265181</v>
      </c>
      <c r="T15" s="35">
        <f>N15</f>
        <v>12111</v>
      </c>
      <c r="U15" s="35">
        <f>COUNTIF(L7:L34,T15)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COUNTIF(L35:L63,Y15)</f>
        <v>1</v>
      </c>
      <c r="AA15" s="35">
        <f>Z15/(AB4-Z25)</f>
        <v>3.7037037037037035E-2</v>
      </c>
      <c r="AB15" s="35">
        <f>IF(AA15=0,0,(AA15*((LOG(AA15))/LOG(2))))</f>
        <v>-0.1761069445245729</v>
      </c>
      <c r="AD15" s="35">
        <f>N15</f>
        <v>12111</v>
      </c>
      <c r="AE15" s="35">
        <f>COUNTIF(L64:L91,AD15)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COUNTIF(L92:L119,AI15)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COUNTIF(L120:L148,AN15)</f>
        <v>1</v>
      </c>
      <c r="AP15" s="35">
        <f>AO15/(AQ4-AO25)</f>
        <v>4.7619047619047616E-2</v>
      </c>
      <c r="AQ15" s="35">
        <f>IF(AP15=0,0,(AP15*((LOG(AP15))/LOG(2))))</f>
        <v>-0.20915797251327431</v>
      </c>
      <c r="AS15" s="35">
        <f>N15</f>
        <v>12111</v>
      </c>
      <c r="AT15" s="35">
        <f>COUNTIF(L149:L176,AS15)</f>
        <v>2</v>
      </c>
      <c r="AU15" s="35">
        <f>AT15/(AV4-AT25)</f>
        <v>8.3333333333333329E-2</v>
      </c>
      <c r="AV15" s="35">
        <f>IF(AU15=0,0,(AU15*((LOG(AU15))/LOG(2))))</f>
        <v>-0.29874687506009634</v>
      </c>
    </row>
    <row r="16" spans="1:48" x14ac:dyDescent="0.3">
      <c r="A16" s="58">
        <v>12</v>
      </c>
      <c r="B16" s="58">
        <v>1282</v>
      </c>
      <c r="C16" s="61">
        <v>13</v>
      </c>
      <c r="D16" s="58">
        <v>1290</v>
      </c>
      <c r="E16" s="61">
        <v>13</v>
      </c>
      <c r="F16" s="58">
        <v>1306</v>
      </c>
      <c r="G16" s="64">
        <v>23</v>
      </c>
      <c r="H16" s="64">
        <v>1318</v>
      </c>
      <c r="I16" s="41">
        <v>13</v>
      </c>
      <c r="J16" s="41">
        <v>1328</v>
      </c>
      <c r="K16" s="42">
        <v>0</v>
      </c>
      <c r="L16">
        <v>11121</v>
      </c>
      <c r="N16" s="35">
        <v>12112</v>
      </c>
      <c r="O16" s="35">
        <f>COUNTIF($L$7:$L$500,N16)</f>
        <v>2</v>
      </c>
      <c r="P16" s="35">
        <f>O16/$Q$4</f>
        <v>1.1764705882352941E-2</v>
      </c>
      <c r="Q16" s="35">
        <f>IF(P16=0,0,(P16*((LOG(P16))/LOG(2))))</f>
        <v>-7.5404599248678844E-2</v>
      </c>
      <c r="T16" s="35">
        <f>N16</f>
        <v>12112</v>
      </c>
      <c r="U16" s="35">
        <f>COUNTIF(L7:L34,T16)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COUNTIF(L35:L63,Y16)</f>
        <v>2</v>
      </c>
      <c r="AA16" s="35">
        <f>Z16/(AB4-Z25)</f>
        <v>7.407407407407407E-2</v>
      </c>
      <c r="AB16" s="35">
        <f>IF(AA16=0,0,(AA16*((LOG(AA16))/LOG(2))))</f>
        <v>-0.27813981497507173</v>
      </c>
      <c r="AD16" s="35">
        <f>N16</f>
        <v>12112</v>
      </c>
      <c r="AE16" s="35">
        <f>COUNTIF(L64:L91,AD16)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COUNTIF(L92:L119,AI16)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COUNTIF(L120:L148,AN16)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COUNTIF(L149:L176,AS16)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1425</v>
      </c>
      <c r="C17" s="61">
        <v>13</v>
      </c>
      <c r="D17" s="58">
        <v>1431</v>
      </c>
      <c r="E17" s="61">
        <v>13</v>
      </c>
      <c r="F17" s="58">
        <v>1449</v>
      </c>
      <c r="G17" s="64">
        <v>23</v>
      </c>
      <c r="H17" s="64">
        <v>1462</v>
      </c>
      <c r="I17" s="41">
        <v>13</v>
      </c>
      <c r="J17" s="41">
        <v>1471</v>
      </c>
      <c r="K17" s="42">
        <v>0</v>
      </c>
      <c r="L17">
        <v>11121</v>
      </c>
      <c r="N17" s="35">
        <v>12121</v>
      </c>
      <c r="O17" s="35">
        <f>COUNTIF($L$7:$L$500,N17)</f>
        <v>12</v>
      </c>
      <c r="P17" s="35">
        <f>O17/$Q$4</f>
        <v>7.0588235294117646E-2</v>
      </c>
      <c r="Q17" s="35">
        <f>IF(P17=0,0,(P17*((LOG(P17))/LOG(2))))</f>
        <v>-0.26995965426469731</v>
      </c>
      <c r="T17" s="35">
        <f>N17</f>
        <v>12121</v>
      </c>
      <c r="U17" s="35">
        <f>COUNTIF(L7:L34,T17)</f>
        <v>4</v>
      </c>
      <c r="V17" s="35">
        <f>U17/(W4-U25)</f>
        <v>0.18181818181818182</v>
      </c>
      <c r="W17" s="35">
        <f>IF(V17=0,0,(V17*((LOG(V17))/LOG(2))))</f>
        <v>-0.44716938520678134</v>
      </c>
      <c r="Y17" s="35">
        <f>N17</f>
        <v>12121</v>
      </c>
      <c r="Z17" s="35">
        <f>COUNTIF(L35:L63,Y17)</f>
        <v>2</v>
      </c>
      <c r="AA17" s="35">
        <f>Z17/(AB4-Z25)</f>
        <v>7.407407407407407E-2</v>
      </c>
      <c r="AB17" s="35">
        <f>IF(AA17=0,0,(AA17*((LOG(AA17))/LOG(2))))</f>
        <v>-0.27813981497507173</v>
      </c>
      <c r="AD17" s="35">
        <f>N17</f>
        <v>12121</v>
      </c>
      <c r="AE17" s="35">
        <f>COUNTIF(L64:L91,AD17)</f>
        <v>2</v>
      </c>
      <c r="AF17" s="35">
        <f>AE17/(AG4-AE25)</f>
        <v>9.5238095238095233E-2</v>
      </c>
      <c r="AG17" s="35">
        <f>IF(AF17=0,0,(AF17*((LOG(AF17))/LOG(2))))</f>
        <v>-0.32307784978845333</v>
      </c>
      <c r="AI17" s="35">
        <f>N17</f>
        <v>12121</v>
      </c>
      <c r="AJ17" s="35">
        <f>COUNTIF(L92:L119,AI17)</f>
        <v>2</v>
      </c>
      <c r="AK17" s="35">
        <f>AJ17/(AL4-AJ25)</f>
        <v>9.5238095238095233E-2</v>
      </c>
      <c r="AL17" s="35">
        <f>IF(AK17=0,0,(AK17*((LOG(AK17))/LOG(2))))</f>
        <v>-0.32307784978845333</v>
      </c>
      <c r="AN17" s="35">
        <f>N17</f>
        <v>12121</v>
      </c>
      <c r="AO17" s="35">
        <f>COUNTIF(L120:L148,AN17)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COUNTIF(L149:L176,AS17)</f>
        <v>2</v>
      </c>
      <c r="AU17" s="35">
        <f>AT17/(AV4-AT25)</f>
        <v>8.3333333333333329E-2</v>
      </c>
      <c r="AV17" s="35">
        <f>IF(AU17=0,0,(AU17*((LOG(AU17))/LOG(2))))</f>
        <v>-0.29874687506009634</v>
      </c>
    </row>
    <row r="18" spans="1:48" x14ac:dyDescent="0.3">
      <c r="A18" s="58">
        <v>12</v>
      </c>
      <c r="B18" s="58">
        <v>1585</v>
      </c>
      <c r="C18" s="61">
        <v>24</v>
      </c>
      <c r="D18" s="58">
        <v>1595</v>
      </c>
      <c r="E18" s="61">
        <v>13</v>
      </c>
      <c r="F18" s="58">
        <v>1604</v>
      </c>
      <c r="G18" s="64">
        <v>23</v>
      </c>
      <c r="H18" s="64">
        <v>1614</v>
      </c>
      <c r="I18" s="41">
        <v>13</v>
      </c>
      <c r="J18" s="41">
        <v>1648</v>
      </c>
      <c r="K18" s="42">
        <v>0</v>
      </c>
      <c r="L18">
        <v>12121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COUNTIF(L35:L63,Y18)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COUNTIF(L64:L91,AD18)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COUNTIF(L92:L119,AI18)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COUNTIF(L120:L148,AN18)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COUNTIF(L149:L176,AS18)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1747</v>
      </c>
      <c r="C19" s="61">
        <v>13</v>
      </c>
      <c r="D19" s="58">
        <v>1752</v>
      </c>
      <c r="E19" s="61">
        <v>24</v>
      </c>
      <c r="F19" s="58">
        <v>1761</v>
      </c>
      <c r="G19" s="64">
        <v>14</v>
      </c>
      <c r="H19" s="64">
        <v>1770</v>
      </c>
      <c r="I19" s="41">
        <v>13</v>
      </c>
      <c r="J19" s="41">
        <v>1784</v>
      </c>
      <c r="K19" s="42">
        <v>0</v>
      </c>
      <c r="L19">
        <v>11211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COUNTIF(L7:L34,T19)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COUNTIF(L35:L63,Y19)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COUNTIF(L64:L91,AD19)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COUNTIF(L92:L119,AI19)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COUNTIF(L120:L148,AN19)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COUNTIF(L149:L176,AS19)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1887</v>
      </c>
      <c r="C20" s="61">
        <v>24</v>
      </c>
      <c r="D20" s="58">
        <v>1896</v>
      </c>
      <c r="E20" s="61">
        <v>13</v>
      </c>
      <c r="F20" s="58">
        <v>1902</v>
      </c>
      <c r="G20" s="64">
        <v>23</v>
      </c>
      <c r="H20" s="64">
        <v>1911</v>
      </c>
      <c r="I20" s="41">
        <v>13</v>
      </c>
      <c r="J20" s="41">
        <v>1923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COUNTIF(L35:L63,Y20)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COUNTIF(L64:L91,AD20)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COUNTIF(L92:L119,AI20)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COUNTIF(L120:L148,AN20)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COUNTIF(L149:L176,AS20)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2021</v>
      </c>
      <c r="C21" s="61">
        <v>11</v>
      </c>
      <c r="D21" s="58">
        <v>2031</v>
      </c>
      <c r="E21" s="61">
        <v>22</v>
      </c>
      <c r="F21" s="58">
        <v>2040</v>
      </c>
      <c r="G21" s="64">
        <v>14</v>
      </c>
      <c r="H21" s="64">
        <v>2049</v>
      </c>
      <c r="I21" s="41">
        <v>24</v>
      </c>
      <c r="J21" s="41">
        <v>2059</v>
      </c>
      <c r="K21" s="42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COUNTIF(L35:L63,Y21)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COUNTIF(L64:L91,AD21)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COUNTIF(L92:L119,AI21)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COUNTIF(L120:L148,AN21)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COUNTIF(L149:L176,AS21)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2157</v>
      </c>
      <c r="C22" s="61">
        <v>22</v>
      </c>
      <c r="D22" s="58">
        <v>2162</v>
      </c>
      <c r="E22" s="61">
        <v>13</v>
      </c>
      <c r="F22" s="58">
        <v>2173</v>
      </c>
      <c r="G22" s="64">
        <v>23</v>
      </c>
      <c r="H22" s="64">
        <v>2182</v>
      </c>
      <c r="I22" s="41">
        <v>13</v>
      </c>
      <c r="J22" s="41">
        <v>2188</v>
      </c>
      <c r="K22" s="42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COUNTIF(L35:L63,Y22)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COUNTIF(L64:L91,AD22)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COUNTIF(L92:L119,AI22)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COUNTIF(L120:L148,AN22)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COUNTIF(L149:L176,AS22)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2291</v>
      </c>
      <c r="C23" s="61">
        <v>11</v>
      </c>
      <c r="D23" s="58">
        <v>2300</v>
      </c>
      <c r="E23" s="61">
        <v>22</v>
      </c>
      <c r="F23" s="58">
        <v>2309</v>
      </c>
      <c r="G23" s="64">
        <v>14</v>
      </c>
      <c r="H23" s="64">
        <v>2318</v>
      </c>
      <c r="I23" s="41">
        <v>13</v>
      </c>
      <c r="J23" s="41">
        <v>2338</v>
      </c>
      <c r="K23" s="42">
        <v>0</v>
      </c>
      <c r="L23">
        <v>21211</v>
      </c>
      <c r="N23" s="35">
        <v>21111</v>
      </c>
      <c r="O23" s="35">
        <f>COUNTIF($L$7:$L$500,N23)</f>
        <v>22</v>
      </c>
      <c r="P23" s="35">
        <f>O23/$Q$4</f>
        <v>0.12941176470588237</v>
      </c>
      <c r="Q23" s="35">
        <f>IF(P23=0,0,(P23*((LOG(P23))/LOG(2))))</f>
        <v>-0.38175944108828763</v>
      </c>
      <c r="T23" s="35">
        <f>N23</f>
        <v>21111</v>
      </c>
      <c r="U23" s="35">
        <f>COUNTIF(L7:L34,T23)</f>
        <v>3</v>
      </c>
      <c r="V23" s="35">
        <f>U23/(W4-U25)</f>
        <v>0.13636363636363635</v>
      </c>
      <c r="W23" s="35">
        <f>IF(V23=0,0,(V23*((LOG(V23))/LOG(2))))</f>
        <v>-0.39197306153401923</v>
      </c>
      <c r="Y23" s="35">
        <f>N23</f>
        <v>21111</v>
      </c>
      <c r="Z23" s="35">
        <f>COUNTIF(L35:L63,Y23)</f>
        <v>7</v>
      </c>
      <c r="AA23" s="35">
        <f>Z23/(AB4-Z25)</f>
        <v>0.25925925925925924</v>
      </c>
      <c r="AB23" s="35">
        <f>IF(AA23=0,0,(AA23*((LOG(AA23))/LOG(2))))</f>
        <v>-0.5049158541015204</v>
      </c>
      <c r="AD23" s="35">
        <f>N23</f>
        <v>21111</v>
      </c>
      <c r="AE23" s="35">
        <f>COUNTIF(L64:L91,AD23)</f>
        <v>3</v>
      </c>
      <c r="AF23" s="35">
        <f>AE23/(AG4-AE25)</f>
        <v>0.14285714285714285</v>
      </c>
      <c r="AG23" s="35">
        <f>IF(AF23=0,0,(AF23*((LOG(AF23))/LOG(2))))</f>
        <v>-0.40105070315108626</v>
      </c>
      <c r="AI23" s="35">
        <f>N23</f>
        <v>21111</v>
      </c>
      <c r="AJ23" s="35">
        <f>COUNTIF(L92:L119,AI23)</f>
        <v>2</v>
      </c>
      <c r="AK23" s="35">
        <f>AJ23/(AL4-AJ25)</f>
        <v>9.5238095238095233E-2</v>
      </c>
      <c r="AL23" s="35">
        <f>IF(AK23=0,0,(AK23*((LOG(AK23))/LOG(2))))</f>
        <v>-0.32307784978845333</v>
      </c>
      <c r="AN23" s="35">
        <f>N23</f>
        <v>21111</v>
      </c>
      <c r="AO23" s="35">
        <f>COUNTIF(L120:L148,AN23)</f>
        <v>5</v>
      </c>
      <c r="AP23" s="35">
        <f>AO23/(AQ4-AO25)</f>
        <v>0.23809523809523808</v>
      </c>
      <c r="AQ23" s="35">
        <f>IF(AP23=0,0,(AP23*((LOG(AP23))/LOG(2))))</f>
        <v>-0.49294983997414238</v>
      </c>
      <c r="AS23" s="35">
        <f>N23</f>
        <v>21111</v>
      </c>
      <c r="AT23" s="35">
        <f>COUNTIF(L149:L176,AS23)</f>
        <v>2</v>
      </c>
      <c r="AU23" s="35">
        <f>AT23/(AV4-AT25)</f>
        <v>8.3333333333333329E-2</v>
      </c>
      <c r="AV23" s="35">
        <f>IF(AU23=0,0,(AU23*((LOG(AU23))/LOG(2))))</f>
        <v>-0.29874687506009634</v>
      </c>
    </row>
    <row r="24" spans="1:48" x14ac:dyDescent="0.3">
      <c r="A24" s="58">
        <v>21</v>
      </c>
      <c r="B24" s="58">
        <v>2441</v>
      </c>
      <c r="C24" s="61">
        <v>11</v>
      </c>
      <c r="D24" s="58">
        <v>2450</v>
      </c>
      <c r="E24" s="61">
        <v>11</v>
      </c>
      <c r="F24" s="58">
        <v>2459</v>
      </c>
      <c r="G24" s="64">
        <v>21</v>
      </c>
      <c r="H24" s="64">
        <v>2465</v>
      </c>
      <c r="I24" s="41">
        <v>11</v>
      </c>
      <c r="J24" s="41">
        <v>2471</v>
      </c>
      <c r="K24" s="42">
        <v>1</v>
      </c>
      <c r="L24">
        <v>21121</v>
      </c>
      <c r="N24" s="35">
        <v>21112</v>
      </c>
      <c r="O24" s="35">
        <f>COUNTIF($L$7:$L$500,N24)</f>
        <v>7</v>
      </c>
      <c r="P24" s="35">
        <f>O24/$Q$4</f>
        <v>4.1176470588235294E-2</v>
      </c>
      <c r="Q24" s="35">
        <f>IF(P24=0,0,(P24*((LOG(P24))/LOG(2))))</f>
        <v>-0.18949560057976875</v>
      </c>
      <c r="T24" s="35">
        <f>N24</f>
        <v>21112</v>
      </c>
      <c r="U24" s="35">
        <f>COUNTIF(L7:L34,T24)</f>
        <v>1</v>
      </c>
      <c r="V24" s="35">
        <f>U24/(W4-U25)</f>
        <v>4.5454545454545456E-2</v>
      </c>
      <c r="W24" s="35">
        <f>IF(V24=0,0,(V24*((LOG(V24))/LOG(2))))</f>
        <v>-0.20270143721078623</v>
      </c>
      <c r="Y24" s="35">
        <f>N24</f>
        <v>21112</v>
      </c>
      <c r="Z24" s="35">
        <f>COUNTIF(L35:L63,Y24)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COUNTIF(L64:L91,AD24)</f>
        <v>4</v>
      </c>
      <c r="AF24" s="35">
        <f>AE24/(AG4-AE25)</f>
        <v>0.19047619047619047</v>
      </c>
      <c r="AG24" s="35">
        <f>IF(AF24=0,0,(AF24*((LOG(AF24))/LOG(2))))</f>
        <v>-0.4556795091007162</v>
      </c>
      <c r="AI24" s="35">
        <f>N24</f>
        <v>21112</v>
      </c>
      <c r="AJ24" s="35">
        <f>COUNTIF(L92:L119,AI24)</f>
        <v>1</v>
      </c>
      <c r="AK24" s="35">
        <f>AJ24/(AL4-AJ25)</f>
        <v>4.7619047619047616E-2</v>
      </c>
      <c r="AL24" s="35">
        <f>IF(AK24=0,0,(AK24*((LOG(AK24))/LOG(2))))</f>
        <v>-0.20915797251327431</v>
      </c>
      <c r="AN24" s="35">
        <f>N24</f>
        <v>21112</v>
      </c>
      <c r="AO24" s="35">
        <f>COUNTIF(L120:L148,AN24)</f>
        <v>1</v>
      </c>
      <c r="AP24" s="35">
        <f>AO24/(AQ4-AO25)</f>
        <v>4.7619047619047616E-2</v>
      </c>
      <c r="AQ24" s="35">
        <f>IF(AP24=0,0,(AP24*((LOG(AP24))/LOG(2))))</f>
        <v>-0.20915797251327431</v>
      </c>
      <c r="AS24" s="35">
        <f>N24</f>
        <v>21112</v>
      </c>
      <c r="AT24" s="35">
        <f>COUNTIF(L149:L176,AS24)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2567</v>
      </c>
      <c r="C25" s="61">
        <v>13</v>
      </c>
      <c r="D25" s="58">
        <v>2569</v>
      </c>
      <c r="E25" s="61">
        <v>24</v>
      </c>
      <c r="F25" s="58">
        <v>2579</v>
      </c>
      <c r="G25" s="64">
        <v>14</v>
      </c>
      <c r="H25" s="64">
        <v>2587</v>
      </c>
      <c r="I25" s="41">
        <v>24</v>
      </c>
      <c r="J25" s="41">
        <v>2597</v>
      </c>
      <c r="K25" s="42">
        <v>0</v>
      </c>
      <c r="L25">
        <v>11212</v>
      </c>
      <c r="N25" s="35">
        <v>21121</v>
      </c>
      <c r="O25" s="35">
        <f>COUNTIF($L$7:$L$500,N25)</f>
        <v>34</v>
      </c>
      <c r="P25" s="35">
        <f>O25/$Q$4</f>
        <v>0.2</v>
      </c>
      <c r="Q25" s="35">
        <f>IF(P25=0,0,(P25*((LOG(P25))/LOG(2))))</f>
        <v>-0.46438561897747244</v>
      </c>
      <c r="T25" s="35">
        <f>N25</f>
        <v>21121</v>
      </c>
      <c r="U25" s="35">
        <f>COUNTIF(L7:L34,T25)</f>
        <v>6</v>
      </c>
      <c r="V25" s="55"/>
      <c r="W25" s="56"/>
      <c r="Y25" s="35">
        <f>N25</f>
        <v>21121</v>
      </c>
      <c r="Z25" s="35">
        <f>COUNTIF(L35:L63,Y25)</f>
        <v>2</v>
      </c>
      <c r="AA25" s="55"/>
      <c r="AB25" s="56"/>
      <c r="AD25" s="35">
        <f>N25</f>
        <v>21121</v>
      </c>
      <c r="AE25" s="35">
        <f>COUNTIF(L64:L91,AD25)</f>
        <v>7</v>
      </c>
      <c r="AF25" s="55"/>
      <c r="AG25" s="56"/>
      <c r="AI25" s="35">
        <f>N25</f>
        <v>21121</v>
      </c>
      <c r="AJ25" s="35">
        <f>COUNTIF(L92:L119,AI25)</f>
        <v>7</v>
      </c>
      <c r="AK25" s="55"/>
      <c r="AL25" s="56"/>
      <c r="AN25" s="35">
        <f>N25</f>
        <v>21121</v>
      </c>
      <c r="AO25" s="35">
        <f>COUNTIF(L120:L148,AN25)</f>
        <v>8</v>
      </c>
      <c r="AP25" s="55"/>
      <c r="AQ25" s="56"/>
      <c r="AS25" s="35">
        <f>N25</f>
        <v>21121</v>
      </c>
      <c r="AT25" s="35">
        <f>COUNTIF(L149:L176,AS25)</f>
        <v>4</v>
      </c>
      <c r="AU25" s="55"/>
      <c r="AV25" s="56"/>
    </row>
    <row r="26" spans="1:48" x14ac:dyDescent="0.3">
      <c r="A26" s="58">
        <v>21</v>
      </c>
      <c r="B26" s="58">
        <v>2699</v>
      </c>
      <c r="C26" s="61">
        <v>11</v>
      </c>
      <c r="D26" s="58">
        <v>2706</v>
      </c>
      <c r="E26" s="61">
        <v>22</v>
      </c>
      <c r="F26" s="58">
        <v>2716</v>
      </c>
      <c r="G26" s="64">
        <v>14</v>
      </c>
      <c r="H26" s="64">
        <v>2724</v>
      </c>
      <c r="I26" s="41">
        <v>24</v>
      </c>
      <c r="J26" s="41">
        <v>2733</v>
      </c>
      <c r="K26" s="42">
        <v>0</v>
      </c>
      <c r="L26">
        <v>21212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COUNTIF(L35:L63,Y26)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COUNTIF(L64:L91,AD26)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COUNTIF(L92:L119,AI26)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COUNTIF(L120:L148,AN26)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COUNTIF(L149:L176,AS26)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2838</v>
      </c>
      <c r="C27" s="61">
        <v>11</v>
      </c>
      <c r="D27" s="58">
        <v>2848</v>
      </c>
      <c r="E27" s="61">
        <v>22</v>
      </c>
      <c r="F27" s="58">
        <v>2857</v>
      </c>
      <c r="G27" s="64">
        <v>14</v>
      </c>
      <c r="H27" s="64">
        <v>2876</v>
      </c>
      <c r="I27" s="41">
        <v>24</v>
      </c>
      <c r="J27" s="41">
        <v>2888</v>
      </c>
      <c r="K27" s="42">
        <v>0</v>
      </c>
      <c r="L27">
        <v>21212</v>
      </c>
      <c r="N27" s="35">
        <v>21211</v>
      </c>
      <c r="O27" s="35">
        <f>COUNTIF($L$7:$L$500,N27)</f>
        <v>24</v>
      </c>
      <c r="P27" s="35">
        <f>O27/$Q$4</f>
        <v>0.14117647058823529</v>
      </c>
      <c r="Q27" s="35">
        <f>IF(P27=0,0,(P27*((LOG(P27))/LOG(2))))</f>
        <v>-0.39874283794115939</v>
      </c>
      <c r="T27" s="35">
        <f>N27</f>
        <v>21211</v>
      </c>
      <c r="U27" s="35">
        <f>COUNTIF(L7:L34,T27)</f>
        <v>1</v>
      </c>
      <c r="V27" s="35">
        <f>U27/(W4-U25)</f>
        <v>4.5454545454545456E-2</v>
      </c>
      <c r="W27" s="35">
        <f>IF(V27=0,0,(V27*((LOG(V27))/LOG(2))))</f>
        <v>-0.20270143721078623</v>
      </c>
      <c r="Y27" s="35">
        <f>N27</f>
        <v>21211</v>
      </c>
      <c r="Z27" s="35">
        <f>COUNTIF(L35:L63,Y27)</f>
        <v>5</v>
      </c>
      <c r="AA27" s="35">
        <f>Z27/(AB4-Z25)</f>
        <v>0.18518518518518517</v>
      </c>
      <c r="AB27" s="35">
        <f>IF(AA27=0,0,(AA27*((LOG(AA27))/LOG(2))))</f>
        <v>-0.45054803838446406</v>
      </c>
      <c r="AD27" s="35">
        <f>N27</f>
        <v>21211</v>
      </c>
      <c r="AE27" s="35">
        <f>COUNTIF(L64:L91,AD27)</f>
        <v>4</v>
      </c>
      <c r="AF27" s="35">
        <f>AE27/(AG4-AE25)</f>
        <v>0.19047619047619047</v>
      </c>
      <c r="AG27" s="35">
        <f>IF(AF27=0,0,(AF27*((LOG(AF27))/LOG(2))))</f>
        <v>-0.4556795091007162</v>
      </c>
      <c r="AI27" s="35">
        <f>N27</f>
        <v>21211</v>
      </c>
      <c r="AJ27" s="35">
        <f>COUNTIF(L92:L119,AI27)</f>
        <v>3</v>
      </c>
      <c r="AK27" s="35">
        <f>AJ27/(AL4-AJ25)</f>
        <v>0.14285714285714285</v>
      </c>
      <c r="AL27" s="35">
        <f>IF(AK27=0,0,(AK27*((LOG(AK27))/LOG(2))))</f>
        <v>-0.40105070315108626</v>
      </c>
      <c r="AN27" s="35">
        <f>N27</f>
        <v>21211</v>
      </c>
      <c r="AO27" s="35">
        <f>COUNTIF(L120:L148,AN27)</f>
        <v>3</v>
      </c>
      <c r="AP27" s="35">
        <f>AO27/(AQ4-AO25)</f>
        <v>0.14285714285714285</v>
      </c>
      <c r="AQ27" s="35">
        <f>IF(AP27=0,0,(AP27*((LOG(AP27))/LOG(2))))</f>
        <v>-0.40105070315108626</v>
      </c>
      <c r="AS27" s="35">
        <f>N27</f>
        <v>21211</v>
      </c>
      <c r="AT27" s="35">
        <f>COUNTIF(L149:L176,AS27)</f>
        <v>8</v>
      </c>
      <c r="AU27" s="35">
        <f>AT27/(AV4-AT25)</f>
        <v>0.33333333333333331</v>
      </c>
      <c r="AV27" s="35">
        <f>IF(AU27=0,0,(AU27*((LOG(AU27))/LOG(2))))</f>
        <v>-0.52832083357371862</v>
      </c>
    </row>
    <row r="28" spans="1:48" x14ac:dyDescent="0.3">
      <c r="A28" s="58">
        <v>21</v>
      </c>
      <c r="B28" s="58">
        <v>2987</v>
      </c>
      <c r="C28" s="61">
        <v>11</v>
      </c>
      <c r="D28" s="58">
        <v>3000</v>
      </c>
      <c r="E28" s="61">
        <v>11</v>
      </c>
      <c r="F28" s="58">
        <v>3017</v>
      </c>
      <c r="G28" s="64">
        <v>21</v>
      </c>
      <c r="H28" s="64">
        <v>3028</v>
      </c>
      <c r="I28" s="41">
        <v>11</v>
      </c>
      <c r="J28" s="41">
        <v>3046</v>
      </c>
      <c r="K28" s="42">
        <v>1</v>
      </c>
      <c r="L28">
        <v>21121</v>
      </c>
      <c r="N28" s="35">
        <v>21212</v>
      </c>
      <c r="O28" s="35">
        <f>COUNTIF($L$7:$L$500,N28)</f>
        <v>27</v>
      </c>
      <c r="P28" s="35">
        <f>O28/$Q$4</f>
        <v>0.1588235294117647</v>
      </c>
      <c r="Q28" s="35">
        <f>IF(P28=0,0,(P28*((LOG(P28))/LOG(2))))</f>
        <v>-0.42159760421943698</v>
      </c>
      <c r="T28" s="35">
        <f>N28</f>
        <v>21212</v>
      </c>
      <c r="U28" s="35">
        <f>COUNTIF(L7:L34,T28)</f>
        <v>5</v>
      </c>
      <c r="V28" s="35">
        <f>U28/(W4-U25)</f>
        <v>0.22727272727272727</v>
      </c>
      <c r="W28" s="35">
        <f>IF(V28=0,0,(V28*((LOG(V28))/LOG(2))))</f>
        <v>-0.48579625539771243</v>
      </c>
      <c r="Y28" s="35">
        <f>N28</f>
        <v>21212</v>
      </c>
      <c r="Z28" s="35">
        <f>COUNTIF(L35:L63,Y28)</f>
        <v>4</v>
      </c>
      <c r="AA28" s="35">
        <f>Z28/(AB4-Z25)</f>
        <v>0.14814814814814814</v>
      </c>
      <c r="AB28" s="35">
        <f>IF(AA28=0,0,(AA28*((LOG(AA28))/LOG(2))))</f>
        <v>-0.40813148180199532</v>
      </c>
      <c r="AD28" s="35">
        <f>N28</f>
        <v>21212</v>
      </c>
      <c r="AE28" s="35">
        <f>COUNTIF(L64:L91,AD28)</f>
        <v>1</v>
      </c>
      <c r="AF28" s="35">
        <f>AE28/(AG4-AE25)</f>
        <v>4.7619047619047616E-2</v>
      </c>
      <c r="AG28" s="35">
        <f>IF(AF28=0,0,(AF28*((LOG(AF28))/LOG(2))))</f>
        <v>-0.20915797251327431</v>
      </c>
      <c r="AI28" s="35">
        <f>N28</f>
        <v>21212</v>
      </c>
      <c r="AJ28" s="35">
        <f>COUNTIF(L92:L119,AI28)</f>
        <v>8</v>
      </c>
      <c r="AK28" s="35">
        <f>AJ28/(AL4-AJ25)</f>
        <v>0.38095238095238093</v>
      </c>
      <c r="AL28" s="35">
        <f>IF(AK28=0,0,(AK28*((LOG(AK28))/LOG(2))))</f>
        <v>-0.53040663724905157</v>
      </c>
      <c r="AN28" s="35">
        <f>N28</f>
        <v>21212</v>
      </c>
      <c r="AO28" s="35">
        <f>COUNTIF(L120:L148,AN28)</f>
        <v>3</v>
      </c>
      <c r="AP28" s="35">
        <f>AO28/(AQ4-AO25)</f>
        <v>0.14285714285714285</v>
      </c>
      <c r="AQ28" s="35">
        <f>IF(AP28=0,0,(AP28*((LOG(AP28))/LOG(2))))</f>
        <v>-0.40105070315108626</v>
      </c>
      <c r="AS28" s="35">
        <f>N28</f>
        <v>21212</v>
      </c>
      <c r="AT28" s="35">
        <f>COUNTIF(L149:L176,AS28)</f>
        <v>6</v>
      </c>
      <c r="AU28" s="35">
        <f>AT28/(AV4-AT25)</f>
        <v>0.25</v>
      </c>
      <c r="AV28" s="35">
        <f>IF(AU28=0,0,(AU28*((LOG(AU28))/LOG(2))))</f>
        <v>-0.5</v>
      </c>
    </row>
    <row r="29" spans="1:48" x14ac:dyDescent="0.3">
      <c r="A29" s="58">
        <v>21</v>
      </c>
      <c r="B29" s="58">
        <v>3135</v>
      </c>
      <c r="C29" s="61">
        <v>11</v>
      </c>
      <c r="D29" s="58">
        <v>3145</v>
      </c>
      <c r="E29" s="61">
        <v>22</v>
      </c>
      <c r="F29" s="58">
        <v>3150</v>
      </c>
      <c r="G29" s="64">
        <v>14</v>
      </c>
      <c r="H29" s="64">
        <v>3159</v>
      </c>
      <c r="I29" s="41">
        <v>24</v>
      </c>
      <c r="J29" s="41">
        <v>3169</v>
      </c>
      <c r="K29" s="42">
        <v>0</v>
      </c>
      <c r="L29">
        <v>21212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COUNTIF(L35:L63,Y29)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COUNTIF(L64:L91,AD29)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COUNTIF(L92:L119,AI29)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COUNTIF(L120:L148,AN29)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COUNTIF(L149:L176,AS29)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3273</v>
      </c>
      <c r="C30" s="61">
        <v>24</v>
      </c>
      <c r="D30" s="58">
        <v>3282</v>
      </c>
      <c r="E30" s="61">
        <v>13</v>
      </c>
      <c r="F30" s="58">
        <v>3291</v>
      </c>
      <c r="G30" s="64">
        <v>23</v>
      </c>
      <c r="H30" s="64">
        <v>3301</v>
      </c>
      <c r="I30" s="41">
        <v>13</v>
      </c>
      <c r="J30" s="41">
        <v>3311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COUNTIF(L35:L63,Y30)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COUNTIF(L64:L91,AD30)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COUNTIF(L92:L119,AI30)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COUNTIF(L120:L148,AN30)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COUNTIF(L149:L176,AS30)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3410</v>
      </c>
      <c r="C31" s="61">
        <v>11</v>
      </c>
      <c r="D31" s="58">
        <v>3421</v>
      </c>
      <c r="E31" s="61">
        <v>11</v>
      </c>
      <c r="F31" s="58">
        <v>3426</v>
      </c>
      <c r="G31" s="64">
        <v>21</v>
      </c>
      <c r="H31" s="64">
        <v>3433</v>
      </c>
      <c r="I31" s="41">
        <v>11</v>
      </c>
      <c r="J31" s="41">
        <v>3442</v>
      </c>
      <c r="K31" s="42">
        <v>1</v>
      </c>
      <c r="L31">
        <v>21121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COUNTIF(L35:L63,Y31)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COUNTIF(L64:L91,AD31)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COUNTIF(L92:L119,AI31)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COUNTIF(L120:L148,AN31)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COUNTIF(L149:L176,AS31)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3533</v>
      </c>
      <c r="C32" s="61">
        <v>11</v>
      </c>
      <c r="D32" s="58">
        <v>3543</v>
      </c>
      <c r="E32" s="61">
        <v>11</v>
      </c>
      <c r="F32" s="58">
        <v>3563</v>
      </c>
      <c r="G32" s="64">
        <v>21</v>
      </c>
      <c r="H32" s="64">
        <v>3574</v>
      </c>
      <c r="I32" s="41">
        <v>11</v>
      </c>
      <c r="J32" s="41">
        <v>3604</v>
      </c>
      <c r="K32" s="42">
        <v>1</v>
      </c>
      <c r="L32">
        <v>21121</v>
      </c>
      <c r="N32" s="35">
        <v>22112</v>
      </c>
      <c r="O32" s="35">
        <f>COUNTIF($L$7:$L$500,N32)</f>
        <v>1</v>
      </c>
      <c r="P32" s="35">
        <f>O32/$Q$4</f>
        <v>5.8823529411764705E-3</v>
      </c>
      <c r="Q32" s="35">
        <f>IF(P32=0,0,(P32*((LOG(P32))/LOG(2))))</f>
        <v>-4.35846525655159E-2</v>
      </c>
      <c r="T32" s="35">
        <f>N32</f>
        <v>22112</v>
      </c>
      <c r="U32" s="35">
        <f>COUNTIF(L7:L34,T32)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COUNTIF(L35:L63,Y32)</f>
        <v>1</v>
      </c>
      <c r="AA32" s="35">
        <f>Z32/(AB4-Z25)</f>
        <v>3.7037037037037035E-2</v>
      </c>
      <c r="AB32" s="35">
        <f>IF(AA32=0,0,(AA32*((LOG(AA32))/LOG(2))))</f>
        <v>-0.1761069445245729</v>
      </c>
      <c r="AD32" s="35">
        <f>N32</f>
        <v>22112</v>
      </c>
      <c r="AE32" s="35">
        <f>COUNTIF(L64:L91,AD32)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COUNTIF(L92:L119,AI32)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COUNTIF(L120:L148,AN32)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COUNTIF(L149:L176,AS32)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3693</v>
      </c>
      <c r="C33" s="61">
        <v>11</v>
      </c>
      <c r="D33" s="58">
        <v>3706</v>
      </c>
      <c r="E33" s="61">
        <v>11</v>
      </c>
      <c r="F33" s="58">
        <v>3711</v>
      </c>
      <c r="G33" s="64">
        <v>12</v>
      </c>
      <c r="H33" s="64">
        <v>3724</v>
      </c>
      <c r="I33" s="41">
        <v>24</v>
      </c>
      <c r="J33" s="41">
        <v>3734</v>
      </c>
      <c r="K33" s="42">
        <v>0</v>
      </c>
      <c r="L33">
        <v>21112</v>
      </c>
      <c r="N33" s="35">
        <v>22121</v>
      </c>
      <c r="O33" s="35">
        <f>COUNTIF($L$7:$L$500,N33)</f>
        <v>4</v>
      </c>
      <c r="P33" s="35">
        <f>O33/$Q$4</f>
        <v>2.3529411764705882E-2</v>
      </c>
      <c r="Q33" s="35">
        <f>IF(P33=0,0,(P33*((LOG(P33))/LOG(2))))</f>
        <v>-0.12727978673265181</v>
      </c>
      <c r="T33" s="35">
        <f>N33</f>
        <v>22121</v>
      </c>
      <c r="U33" s="35">
        <f>COUNTIF(L7:L34,T33)</f>
        <v>1</v>
      </c>
      <c r="V33" s="35">
        <f>U33/(W4-U25)</f>
        <v>4.5454545454545456E-2</v>
      </c>
      <c r="W33" s="35">
        <f>IF(V33=0,0,(V33*((LOG(V33))/LOG(2))))</f>
        <v>-0.20270143721078623</v>
      </c>
      <c r="Y33" s="35">
        <f>N33</f>
        <v>22121</v>
      </c>
      <c r="Z33" s="35">
        <f>COUNTIF(L35:L63,Y33)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COUNTIF(L64:L91,AD33)</f>
        <v>3</v>
      </c>
      <c r="AF33" s="35">
        <f>AE33/(AG4-AE25)</f>
        <v>0.14285714285714285</v>
      </c>
      <c r="AG33" s="35">
        <f>IF(AF33=0,0,(AF33*((LOG(AF33))/LOG(2))))</f>
        <v>-0.40105070315108626</v>
      </c>
      <c r="AI33" s="35">
        <f>N33</f>
        <v>22121</v>
      </c>
      <c r="AJ33" s="35">
        <f>COUNTIF(L92:L119,AI33)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COUNTIF(L120:L148,AN33)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COUNTIF(L149:L176,AS33)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3836</v>
      </c>
      <c r="C34" s="61">
        <v>11</v>
      </c>
      <c r="D34" s="58">
        <v>3845</v>
      </c>
      <c r="E34" s="61">
        <v>11</v>
      </c>
      <c r="F34" s="58">
        <v>3864</v>
      </c>
      <c r="G34" s="64">
        <v>12</v>
      </c>
      <c r="H34" s="64">
        <v>3882</v>
      </c>
      <c r="I34" s="41">
        <v>13</v>
      </c>
      <c r="J34" s="41">
        <v>3901</v>
      </c>
      <c r="K34" s="42">
        <v>0</v>
      </c>
      <c r="L34">
        <v>21111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COUNTIF(L35:L63,Y34)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COUNTIF(L64:L91,AD34)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COUNTIF(L92:L119,AI34)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COUNTIF(L120:L148,AN34)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COUNTIF(L149:L176,AS34)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4009</v>
      </c>
      <c r="C35" s="62">
        <v>24</v>
      </c>
      <c r="D35" s="59">
        <v>4018</v>
      </c>
      <c r="E35" s="62">
        <v>13</v>
      </c>
      <c r="F35" s="59">
        <v>4026</v>
      </c>
      <c r="G35" s="65">
        <v>23</v>
      </c>
      <c r="H35" s="65">
        <v>4036</v>
      </c>
      <c r="I35" s="40">
        <v>13</v>
      </c>
      <c r="J35" s="40">
        <v>4045</v>
      </c>
      <c r="K35" s="50">
        <v>0</v>
      </c>
      <c r="L35">
        <v>12121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COUNTIF(L7:L34,T35)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COUNTIF(L35:L63,Y35)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COUNTIF(L64:L91,AD35)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COUNTIF(L92:L119,AI35)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COUNTIF(L120:L148,AN35)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COUNTIF(L149:L176,AS35)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4142</v>
      </c>
      <c r="C36" s="62">
        <v>11</v>
      </c>
      <c r="D36" s="59">
        <v>4156</v>
      </c>
      <c r="E36" s="62">
        <v>22</v>
      </c>
      <c r="F36" s="59">
        <v>4165</v>
      </c>
      <c r="G36" s="65">
        <v>14</v>
      </c>
      <c r="H36" s="65">
        <v>4174</v>
      </c>
      <c r="I36" s="40">
        <v>13</v>
      </c>
      <c r="J36" s="40">
        <v>4186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COUNTIF(L7:L34,T36)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COUNTIF(L35:L63,Y36)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COUNTIF(L64:L91,AD36)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COUNTIF(L92:L119,AI36)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COUNTIF(L120:L148,AN36)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COUNTIF(L149:L176,AS36)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4281</v>
      </c>
      <c r="C37" s="62">
        <v>11</v>
      </c>
      <c r="D37" s="59">
        <v>4291</v>
      </c>
      <c r="E37" s="62">
        <v>22</v>
      </c>
      <c r="F37" s="59">
        <v>4299</v>
      </c>
      <c r="G37" s="65">
        <v>14</v>
      </c>
      <c r="H37" s="65">
        <v>4309</v>
      </c>
      <c r="I37" s="40">
        <v>24</v>
      </c>
      <c r="J37" s="40">
        <v>4318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COUNTIF(L35:L63,Y37)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COUNTIF(L64:L91,AD37)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COUNTIF(L92:L119,AI37)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COUNTIF(L120:L148,AN37)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COUNTIF(L149:L176,AS37)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4419</v>
      </c>
      <c r="C38" s="62">
        <v>13</v>
      </c>
      <c r="D38" s="59">
        <v>4434</v>
      </c>
      <c r="E38" s="62">
        <v>24</v>
      </c>
      <c r="F38" s="59">
        <v>4441</v>
      </c>
      <c r="G38" s="65">
        <v>14</v>
      </c>
      <c r="H38" s="65">
        <v>4451</v>
      </c>
      <c r="I38" s="40">
        <v>13</v>
      </c>
      <c r="J38" s="40">
        <v>4469</v>
      </c>
      <c r="K38" s="50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COUNTIF(L35:L63,Y38)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COUNTIF(L64:L91,AD38)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COUNTIF(L92:L119,AI38)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COUNTIF(L120:L148,AN38)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COUNTIF(L149:L176,AS38)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4567</v>
      </c>
      <c r="C39" s="62">
        <v>11</v>
      </c>
      <c r="D39" s="59">
        <v>4581</v>
      </c>
      <c r="E39" s="62">
        <v>11</v>
      </c>
      <c r="F39" s="59">
        <v>4598</v>
      </c>
      <c r="G39" s="65">
        <v>12</v>
      </c>
      <c r="H39" s="65">
        <v>4614</v>
      </c>
      <c r="I39" s="40">
        <v>13</v>
      </c>
      <c r="J39" s="40">
        <v>4633</v>
      </c>
      <c r="K39" s="50">
        <v>0</v>
      </c>
      <c r="L39">
        <v>21111</v>
      </c>
      <c r="P39" s="27">
        <f>SUM(P7:P38)</f>
        <v>1</v>
      </c>
      <c r="Q39" s="27">
        <f>-SUM(Q7:Q38)</f>
        <v>3.3729486270315934</v>
      </c>
      <c r="V39" s="27">
        <f>SUM(V7:V38)</f>
        <v>0.99999999999999989</v>
      </c>
      <c r="W39" s="27">
        <f>-SUM(W7:W38)</f>
        <v>2.8974076197009202</v>
      </c>
      <c r="AA39" s="27">
        <f>SUM(AA7:AA38)</f>
        <v>0.99999999999999978</v>
      </c>
      <c r="AB39" s="27">
        <f>-SUM(AB7:AB38)</f>
        <v>2.8563273196138375</v>
      </c>
      <c r="AF39" s="27">
        <f>SUM(AF7:AF38)</f>
        <v>1</v>
      </c>
      <c r="AG39" s="27">
        <f>-SUM(AG7:AG38)</f>
        <v>2.8559049224696929</v>
      </c>
      <c r="AK39" s="27">
        <f>SUM(AK7:AK38)</f>
        <v>1</v>
      </c>
      <c r="AL39" s="27">
        <f>-SUM(AL7:AL38)</f>
        <v>2.6061376606679536</v>
      </c>
      <c r="AP39" s="27">
        <f>SUM(AP7:AP38)</f>
        <v>0.99999999999999978</v>
      </c>
      <c r="AQ39" s="27">
        <f>-SUM(AQ7:AQ38)</f>
        <v>2.9697315665441311</v>
      </c>
      <c r="AU39" s="27">
        <f>SUM(AU7:AU38)</f>
        <v>1</v>
      </c>
      <c r="AV39" s="27">
        <f>-SUM(AV7:AV38)</f>
        <v>2.6887218755408671</v>
      </c>
    </row>
    <row r="40" spans="1:48" x14ac:dyDescent="0.3">
      <c r="A40" s="59">
        <v>21</v>
      </c>
      <c r="B40" s="59">
        <v>4732</v>
      </c>
      <c r="C40" s="62">
        <v>11</v>
      </c>
      <c r="D40" s="59">
        <v>4741</v>
      </c>
      <c r="E40" s="62">
        <v>22</v>
      </c>
      <c r="F40" s="59">
        <v>4750</v>
      </c>
      <c r="G40" s="65">
        <v>14</v>
      </c>
      <c r="H40" s="65">
        <v>4756</v>
      </c>
      <c r="I40" s="40">
        <v>13</v>
      </c>
      <c r="J40" s="40">
        <v>4773</v>
      </c>
      <c r="K40" s="50">
        <v>0</v>
      </c>
      <c r="L40">
        <v>21211</v>
      </c>
      <c r="P40" s="28" t="s">
        <v>89</v>
      </c>
      <c r="Q40" s="28">
        <f>Q39/(LOG(Q4)/LOG(2))</f>
        <v>0.45522616583513842</v>
      </c>
      <c r="V40" s="28" t="s">
        <v>116</v>
      </c>
      <c r="W40" s="28">
        <f>W39/(LOG(W4)/LOG(2))</f>
        <v>0.60270308031693987</v>
      </c>
      <c r="AA40" s="28" t="s">
        <v>119</v>
      </c>
      <c r="AB40" s="28">
        <f>AB39/(LOG(AB4)/LOG(2))</f>
        <v>0.58796593121271146</v>
      </c>
      <c r="AF40" s="28" t="s">
        <v>120</v>
      </c>
      <c r="AG40" s="28">
        <f>AG39/(LOG(AG4)/LOG(2))</f>
        <v>0.59406991344989613</v>
      </c>
      <c r="AK40" s="28" t="s">
        <v>121</v>
      </c>
      <c r="AL40" s="28">
        <f>AL39/(LOG(AL4)/LOG(2))</f>
        <v>0.54211467697344395</v>
      </c>
      <c r="AP40" s="28" t="s">
        <v>122</v>
      </c>
      <c r="AQ40" s="28">
        <f>AQ39/(LOG(AQ4)/LOG(2))</f>
        <v>0.61130983623087332</v>
      </c>
      <c r="AU40" s="28" t="s">
        <v>123</v>
      </c>
      <c r="AV40" s="28">
        <f>AV39/(LOG(AV4)/LOG(2))</f>
        <v>0.55929339920466348</v>
      </c>
    </row>
    <row r="41" spans="1:48" x14ac:dyDescent="0.3">
      <c r="A41" s="59">
        <v>21</v>
      </c>
      <c r="B41" s="59">
        <v>4871</v>
      </c>
      <c r="C41" s="62">
        <v>11</v>
      </c>
      <c r="D41" s="59">
        <v>4881</v>
      </c>
      <c r="E41" s="62">
        <v>11</v>
      </c>
      <c r="F41" s="59">
        <v>4889</v>
      </c>
      <c r="G41" s="65">
        <v>12</v>
      </c>
      <c r="H41" s="65">
        <v>4908</v>
      </c>
      <c r="I41" s="40">
        <v>13</v>
      </c>
      <c r="J41" s="40">
        <v>4926</v>
      </c>
      <c r="K41" s="50">
        <v>0</v>
      </c>
      <c r="L41">
        <v>21111</v>
      </c>
    </row>
    <row r="42" spans="1:48" x14ac:dyDescent="0.3">
      <c r="A42" s="59">
        <v>21</v>
      </c>
      <c r="B42" s="59">
        <v>5023</v>
      </c>
      <c r="C42" s="62">
        <v>11</v>
      </c>
      <c r="D42" s="59">
        <v>5043</v>
      </c>
      <c r="E42" s="62">
        <v>22</v>
      </c>
      <c r="F42" s="59">
        <v>5048</v>
      </c>
      <c r="G42" s="65">
        <v>14</v>
      </c>
      <c r="H42" s="65">
        <v>5054</v>
      </c>
      <c r="I42" s="40">
        <v>13</v>
      </c>
      <c r="J42" s="40">
        <v>5074</v>
      </c>
      <c r="K42" s="50">
        <v>0</v>
      </c>
      <c r="L42">
        <v>21211</v>
      </c>
    </row>
    <row r="43" spans="1:48" x14ac:dyDescent="0.3">
      <c r="A43" s="59">
        <v>12</v>
      </c>
      <c r="B43" s="59">
        <v>5177</v>
      </c>
      <c r="C43" s="62">
        <v>24</v>
      </c>
      <c r="D43" s="59">
        <v>5185</v>
      </c>
      <c r="E43" s="62">
        <v>13</v>
      </c>
      <c r="F43" s="59">
        <v>5194</v>
      </c>
      <c r="G43" s="65">
        <v>14</v>
      </c>
      <c r="H43" s="65">
        <v>5212</v>
      </c>
      <c r="I43" s="40">
        <v>24</v>
      </c>
      <c r="J43" s="40">
        <v>5223</v>
      </c>
      <c r="K43" s="50">
        <v>0</v>
      </c>
      <c r="L43">
        <v>12112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5335</v>
      </c>
      <c r="C44" s="62">
        <v>13</v>
      </c>
      <c r="D44" s="59">
        <v>5345</v>
      </c>
      <c r="E44" s="62">
        <v>24</v>
      </c>
      <c r="F44" s="59">
        <v>5355</v>
      </c>
      <c r="G44" s="65">
        <v>14</v>
      </c>
      <c r="H44" s="65">
        <v>5364</v>
      </c>
      <c r="I44" s="40">
        <v>13</v>
      </c>
      <c r="J44" s="40">
        <v>5401</v>
      </c>
      <c r="K44" s="50">
        <v>0</v>
      </c>
      <c r="L44">
        <v>11211</v>
      </c>
      <c r="N44" s="39">
        <f>COUNTIF(L7:L176,G3)</f>
        <v>34</v>
      </c>
      <c r="O44" s="39"/>
      <c r="P44" s="46">
        <v>28</v>
      </c>
      <c r="Q44" s="46">
        <v>29</v>
      </c>
      <c r="R44" s="46">
        <v>28</v>
      </c>
      <c r="S44" s="46">
        <v>28</v>
      </c>
      <c r="T44" s="46">
        <v>29</v>
      </c>
      <c r="U44" s="46">
        <v>28</v>
      </c>
      <c r="V44" s="45"/>
    </row>
    <row r="45" spans="1:48" x14ac:dyDescent="0.3">
      <c r="A45" s="59">
        <v>12</v>
      </c>
      <c r="B45" s="59">
        <v>5513</v>
      </c>
      <c r="C45" s="62">
        <v>13</v>
      </c>
      <c r="D45" s="59">
        <v>5528</v>
      </c>
      <c r="E45" s="62">
        <v>24</v>
      </c>
      <c r="F45" s="59">
        <v>5537</v>
      </c>
      <c r="G45" s="65">
        <v>14</v>
      </c>
      <c r="H45" s="65">
        <v>5546</v>
      </c>
      <c r="I45" s="40">
        <v>13</v>
      </c>
      <c r="J45" s="40">
        <v>5558</v>
      </c>
      <c r="K45" s="50">
        <v>0</v>
      </c>
      <c r="L45">
        <v>11211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5655</v>
      </c>
      <c r="C46" s="62">
        <v>11</v>
      </c>
      <c r="D46" s="59">
        <v>5663</v>
      </c>
      <c r="E46" s="62">
        <v>22</v>
      </c>
      <c r="F46" s="59">
        <v>5669</v>
      </c>
      <c r="G46" s="65">
        <v>14</v>
      </c>
      <c r="H46" s="65">
        <v>5678</v>
      </c>
      <c r="I46" s="40">
        <v>24</v>
      </c>
      <c r="J46" s="40">
        <v>5689</v>
      </c>
      <c r="K46" s="50">
        <v>0</v>
      </c>
      <c r="L46">
        <v>21212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5799</v>
      </c>
      <c r="C47" s="62">
        <v>24</v>
      </c>
      <c r="D47" s="59">
        <v>5805</v>
      </c>
      <c r="E47" s="62">
        <v>13</v>
      </c>
      <c r="F47" s="59">
        <v>5814</v>
      </c>
      <c r="G47" s="65">
        <v>14</v>
      </c>
      <c r="H47" s="65">
        <v>5833</v>
      </c>
      <c r="I47" s="40">
        <v>13</v>
      </c>
      <c r="J47" s="40">
        <v>5851</v>
      </c>
      <c r="K47" s="51">
        <v>1</v>
      </c>
      <c r="L47">
        <v>12111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5942</v>
      </c>
      <c r="C48" s="62">
        <v>11</v>
      </c>
      <c r="D48" s="59">
        <v>5951</v>
      </c>
      <c r="E48" s="62">
        <v>11</v>
      </c>
      <c r="F48" s="59">
        <v>5961</v>
      </c>
      <c r="G48" s="65">
        <v>12</v>
      </c>
      <c r="H48" s="65">
        <v>5999</v>
      </c>
      <c r="I48" s="40">
        <v>13</v>
      </c>
      <c r="J48" s="40">
        <v>6022</v>
      </c>
      <c r="K48" s="50">
        <v>0</v>
      </c>
      <c r="L48">
        <v>21111</v>
      </c>
      <c r="O48" s="44" t="s">
        <v>105</v>
      </c>
      <c r="P48" s="46">
        <f>U25</f>
        <v>6</v>
      </c>
      <c r="Q48" s="46">
        <f>Z25</f>
        <v>2</v>
      </c>
      <c r="R48" s="46">
        <f>AE25</f>
        <v>7</v>
      </c>
      <c r="S48" s="46">
        <f>AJ25</f>
        <v>7</v>
      </c>
      <c r="T48" s="46">
        <f>AO25</f>
        <v>8</v>
      </c>
      <c r="U48" s="46">
        <f>AT25</f>
        <v>4</v>
      </c>
      <c r="V48" s="44"/>
    </row>
    <row r="49" spans="1:22" x14ac:dyDescent="0.3">
      <c r="A49" s="59">
        <v>12</v>
      </c>
      <c r="B49" s="59">
        <v>6135</v>
      </c>
      <c r="C49" s="62">
        <v>24</v>
      </c>
      <c r="D49" s="59">
        <v>6145</v>
      </c>
      <c r="E49" s="62">
        <v>13</v>
      </c>
      <c r="F49" s="59">
        <v>6155</v>
      </c>
      <c r="G49" s="65">
        <v>14</v>
      </c>
      <c r="H49" s="65">
        <v>6168</v>
      </c>
      <c r="I49" s="40">
        <v>24</v>
      </c>
      <c r="J49" s="40">
        <v>6178</v>
      </c>
      <c r="K49" s="50">
        <v>0</v>
      </c>
      <c r="L49">
        <v>12112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6276</v>
      </c>
      <c r="C50" s="62">
        <v>11</v>
      </c>
      <c r="D50" s="59">
        <v>6286</v>
      </c>
      <c r="E50" s="62">
        <v>22</v>
      </c>
      <c r="F50" s="59">
        <v>6294</v>
      </c>
      <c r="G50" s="65">
        <v>14</v>
      </c>
      <c r="H50" s="65">
        <v>6303</v>
      </c>
      <c r="I50" s="40">
        <v>24</v>
      </c>
      <c r="J50" s="40">
        <v>6313</v>
      </c>
      <c r="K50" s="50">
        <v>0</v>
      </c>
      <c r="L50">
        <v>21212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6413</v>
      </c>
      <c r="C51" s="62">
        <v>11</v>
      </c>
      <c r="D51" s="59">
        <v>6422</v>
      </c>
      <c r="E51" s="62">
        <v>11</v>
      </c>
      <c r="F51" s="59">
        <v>6441</v>
      </c>
      <c r="G51" s="65">
        <v>12</v>
      </c>
      <c r="H51" s="65">
        <v>6479</v>
      </c>
      <c r="I51" s="40">
        <v>13</v>
      </c>
      <c r="J51" s="40">
        <v>6490</v>
      </c>
      <c r="K51" s="50">
        <v>0</v>
      </c>
      <c r="L51">
        <v>21111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6595</v>
      </c>
      <c r="C52" s="62">
        <v>11</v>
      </c>
      <c r="D52" s="59">
        <v>6605</v>
      </c>
      <c r="E52" s="62">
        <v>11</v>
      </c>
      <c r="F52" s="59">
        <v>6615</v>
      </c>
      <c r="G52" s="65">
        <v>21</v>
      </c>
      <c r="H52" s="65">
        <v>6624</v>
      </c>
      <c r="I52" s="40">
        <v>11</v>
      </c>
      <c r="J52" s="40">
        <v>6632</v>
      </c>
      <c r="K52" s="50">
        <v>1</v>
      </c>
      <c r="L52">
        <v>21121</v>
      </c>
      <c r="N52" s="40"/>
      <c r="O52" s="49" t="s">
        <v>109</v>
      </c>
      <c r="P52">
        <f>J34/P44</f>
        <v>139.32142857142858</v>
      </c>
      <c r="Q52">
        <f>(J63-J34)/Q44</f>
        <v>149.86206896551724</v>
      </c>
      <c r="R52">
        <f>(J91-J63)/R44</f>
        <v>138.39285714285714</v>
      </c>
      <c r="S52">
        <f>(J119-J91)/S44</f>
        <v>140.35714285714286</v>
      </c>
      <c r="T52">
        <f>(J148-J119)/T44</f>
        <v>139.10344827586206</v>
      </c>
      <c r="U52">
        <f>(J176-J148)/U44</f>
        <v>138.78571428571428</v>
      </c>
    </row>
    <row r="53" spans="1:22" x14ac:dyDescent="0.3">
      <c r="A53" s="59">
        <v>21</v>
      </c>
      <c r="B53" s="59">
        <v>6721</v>
      </c>
      <c r="C53" s="62">
        <v>11</v>
      </c>
      <c r="D53" s="59">
        <v>6734</v>
      </c>
      <c r="E53" s="62">
        <v>11</v>
      </c>
      <c r="F53" s="59">
        <v>6743</v>
      </c>
      <c r="G53" s="65">
        <v>21</v>
      </c>
      <c r="H53" s="65">
        <v>6749</v>
      </c>
      <c r="I53" s="40">
        <v>11</v>
      </c>
      <c r="J53" s="40">
        <v>6758</v>
      </c>
      <c r="K53" s="50">
        <v>1</v>
      </c>
      <c r="L53">
        <v>21121</v>
      </c>
    </row>
    <row r="54" spans="1:22" x14ac:dyDescent="0.3">
      <c r="A54" s="59">
        <v>21</v>
      </c>
      <c r="B54" s="59">
        <v>6847</v>
      </c>
      <c r="C54" s="62">
        <v>11</v>
      </c>
      <c r="D54" s="59">
        <v>6857</v>
      </c>
      <c r="E54" s="62">
        <v>11</v>
      </c>
      <c r="F54" s="59">
        <v>6867</v>
      </c>
      <c r="G54" s="65">
        <v>12</v>
      </c>
      <c r="H54" s="65">
        <v>6882</v>
      </c>
      <c r="I54" s="40">
        <v>13</v>
      </c>
      <c r="J54" s="40">
        <v>6902</v>
      </c>
      <c r="K54" s="50">
        <v>0</v>
      </c>
      <c r="L54">
        <v>21111</v>
      </c>
    </row>
    <row r="55" spans="1:22" x14ac:dyDescent="0.3">
      <c r="A55" s="59">
        <v>21</v>
      </c>
      <c r="B55" s="59">
        <v>6999</v>
      </c>
      <c r="C55" s="62">
        <v>11</v>
      </c>
      <c r="D55" s="59">
        <v>7008</v>
      </c>
      <c r="E55" s="62">
        <v>22</v>
      </c>
      <c r="F55" s="59">
        <v>7023</v>
      </c>
      <c r="G55" s="65">
        <v>14</v>
      </c>
      <c r="H55" s="65">
        <v>7029</v>
      </c>
      <c r="I55" s="40">
        <v>13</v>
      </c>
      <c r="J55" s="40">
        <v>7047</v>
      </c>
      <c r="K55" s="50">
        <v>0</v>
      </c>
      <c r="L55">
        <v>21211</v>
      </c>
    </row>
    <row r="56" spans="1:22" x14ac:dyDescent="0.3">
      <c r="A56" s="59">
        <v>12</v>
      </c>
      <c r="B56" s="59">
        <v>7154</v>
      </c>
      <c r="C56" s="62">
        <v>13</v>
      </c>
      <c r="D56" s="59">
        <v>7163</v>
      </c>
      <c r="E56" s="62">
        <v>24</v>
      </c>
      <c r="F56" s="59">
        <v>7172</v>
      </c>
      <c r="G56" s="65">
        <v>14</v>
      </c>
      <c r="H56" s="65">
        <v>7178</v>
      </c>
      <c r="I56" s="40">
        <v>13</v>
      </c>
      <c r="J56" s="40">
        <v>7187</v>
      </c>
      <c r="K56" s="50">
        <v>0</v>
      </c>
      <c r="L56">
        <v>11211</v>
      </c>
    </row>
    <row r="57" spans="1:22" x14ac:dyDescent="0.3">
      <c r="A57" s="59">
        <v>12</v>
      </c>
      <c r="B57" s="59">
        <v>7306</v>
      </c>
      <c r="C57" s="62">
        <v>13</v>
      </c>
      <c r="D57" s="59">
        <v>7315</v>
      </c>
      <c r="E57" s="62">
        <v>13</v>
      </c>
      <c r="F57" s="59">
        <v>7347</v>
      </c>
      <c r="G57" s="65">
        <v>14</v>
      </c>
      <c r="H57" s="65">
        <v>7356</v>
      </c>
      <c r="I57" s="40">
        <v>13</v>
      </c>
      <c r="J57" s="40">
        <v>7365</v>
      </c>
      <c r="K57" s="50">
        <v>0</v>
      </c>
      <c r="L57">
        <v>11111</v>
      </c>
    </row>
    <row r="58" spans="1:22" x14ac:dyDescent="0.3">
      <c r="A58" s="59">
        <v>21</v>
      </c>
      <c r="B58" s="59">
        <v>7462</v>
      </c>
      <c r="C58" s="62">
        <v>11</v>
      </c>
      <c r="D58" s="59">
        <v>7472</v>
      </c>
      <c r="E58" s="62">
        <v>22</v>
      </c>
      <c r="F58" s="59">
        <v>7480</v>
      </c>
      <c r="G58" s="65">
        <v>14</v>
      </c>
      <c r="H58" s="65">
        <v>7505</v>
      </c>
      <c r="I58" s="40">
        <v>24</v>
      </c>
      <c r="J58" s="40">
        <v>7516</v>
      </c>
      <c r="K58" s="50">
        <v>0</v>
      </c>
      <c r="L58">
        <v>21212</v>
      </c>
    </row>
    <row r="59" spans="1:22" x14ac:dyDescent="0.3">
      <c r="A59" s="59">
        <v>21</v>
      </c>
      <c r="B59" s="59">
        <v>7611</v>
      </c>
      <c r="C59" s="62">
        <v>11</v>
      </c>
      <c r="D59" s="59">
        <v>7622</v>
      </c>
      <c r="E59" s="62">
        <v>11</v>
      </c>
      <c r="F59" s="59">
        <v>7630</v>
      </c>
      <c r="G59" s="65">
        <v>12</v>
      </c>
      <c r="H59" s="65">
        <v>7653</v>
      </c>
      <c r="I59" s="40">
        <v>13</v>
      </c>
      <c r="J59" s="40">
        <v>7665</v>
      </c>
      <c r="K59" s="50">
        <v>0</v>
      </c>
      <c r="L59">
        <v>21111</v>
      </c>
    </row>
    <row r="60" spans="1:22" x14ac:dyDescent="0.3">
      <c r="A60" s="59">
        <v>21</v>
      </c>
      <c r="B60" s="59">
        <v>7761</v>
      </c>
      <c r="C60" s="62">
        <v>22</v>
      </c>
      <c r="D60" s="59">
        <v>7767</v>
      </c>
      <c r="E60" s="62">
        <v>13</v>
      </c>
      <c r="F60" s="59">
        <v>7776</v>
      </c>
      <c r="G60" s="65">
        <v>14</v>
      </c>
      <c r="H60" s="65">
        <v>7785</v>
      </c>
      <c r="I60" s="40">
        <v>24</v>
      </c>
      <c r="J60" s="40">
        <v>7791</v>
      </c>
      <c r="K60" s="51">
        <v>1</v>
      </c>
      <c r="L60">
        <v>22112</v>
      </c>
    </row>
    <row r="61" spans="1:22" x14ac:dyDescent="0.3">
      <c r="A61" s="59">
        <v>21</v>
      </c>
      <c r="B61" s="59">
        <v>7888</v>
      </c>
      <c r="C61" s="62">
        <v>11</v>
      </c>
      <c r="D61" s="59">
        <v>7908</v>
      </c>
      <c r="E61" s="62">
        <v>22</v>
      </c>
      <c r="F61" s="59">
        <v>7916</v>
      </c>
      <c r="G61" s="65">
        <v>14</v>
      </c>
      <c r="H61" s="65">
        <v>7925</v>
      </c>
      <c r="I61" s="40">
        <v>13</v>
      </c>
      <c r="J61" s="40">
        <v>7946</v>
      </c>
      <c r="K61" s="50">
        <v>0</v>
      </c>
      <c r="L61">
        <v>21211</v>
      </c>
    </row>
    <row r="62" spans="1:22" x14ac:dyDescent="0.3">
      <c r="A62" s="59">
        <v>21</v>
      </c>
      <c r="B62" s="59">
        <v>8042</v>
      </c>
      <c r="C62" s="62">
        <v>11</v>
      </c>
      <c r="D62" s="59">
        <v>8051</v>
      </c>
      <c r="E62" s="62">
        <v>11</v>
      </c>
      <c r="F62" s="59">
        <v>8067</v>
      </c>
      <c r="G62" s="65">
        <v>12</v>
      </c>
      <c r="H62" s="65">
        <v>8099</v>
      </c>
      <c r="I62" s="40">
        <v>13</v>
      </c>
      <c r="J62" s="40">
        <v>8107</v>
      </c>
      <c r="K62" s="50">
        <v>0</v>
      </c>
      <c r="L62">
        <v>21111</v>
      </c>
    </row>
    <row r="63" spans="1:22" x14ac:dyDescent="0.3">
      <c r="A63" s="59">
        <v>12</v>
      </c>
      <c r="B63" s="59">
        <v>8213</v>
      </c>
      <c r="C63" s="62">
        <v>24</v>
      </c>
      <c r="D63" s="59">
        <v>8222</v>
      </c>
      <c r="E63" s="62">
        <v>13</v>
      </c>
      <c r="F63" s="59">
        <v>8228</v>
      </c>
      <c r="G63" s="65">
        <v>23</v>
      </c>
      <c r="H63" s="65">
        <v>8237</v>
      </c>
      <c r="I63" s="40">
        <v>13</v>
      </c>
      <c r="J63" s="40">
        <v>8247</v>
      </c>
      <c r="K63" s="50">
        <v>0</v>
      </c>
      <c r="L63">
        <v>12121</v>
      </c>
    </row>
    <row r="64" spans="1:22" x14ac:dyDescent="0.3">
      <c r="A64" s="58">
        <v>21</v>
      </c>
      <c r="B64" s="58">
        <v>8343</v>
      </c>
      <c r="C64" s="61">
        <v>11</v>
      </c>
      <c r="D64" s="58">
        <v>8354</v>
      </c>
      <c r="E64" s="61">
        <v>11</v>
      </c>
      <c r="F64" s="58">
        <v>8361</v>
      </c>
      <c r="G64" s="64">
        <v>12</v>
      </c>
      <c r="H64" s="64">
        <v>8378</v>
      </c>
      <c r="I64" s="41">
        <v>13</v>
      </c>
      <c r="J64" s="41">
        <v>8398</v>
      </c>
      <c r="K64" s="42">
        <v>0</v>
      </c>
      <c r="L64">
        <v>21111</v>
      </c>
    </row>
    <row r="65" spans="1:12" x14ac:dyDescent="0.3">
      <c r="A65" s="58">
        <v>21</v>
      </c>
      <c r="B65" s="58">
        <v>8500</v>
      </c>
      <c r="C65" s="61">
        <v>11</v>
      </c>
      <c r="D65" s="58">
        <v>8505</v>
      </c>
      <c r="E65" s="61">
        <v>11</v>
      </c>
      <c r="F65" s="58">
        <v>8514</v>
      </c>
      <c r="G65" s="64">
        <v>21</v>
      </c>
      <c r="H65" s="64">
        <v>8523</v>
      </c>
      <c r="I65" s="41">
        <v>11</v>
      </c>
      <c r="J65" s="41">
        <v>8531</v>
      </c>
      <c r="K65" s="42">
        <v>1</v>
      </c>
      <c r="L65">
        <v>21121</v>
      </c>
    </row>
    <row r="66" spans="1:12" x14ac:dyDescent="0.3">
      <c r="A66" s="58">
        <v>21</v>
      </c>
      <c r="B66" s="58">
        <v>8623</v>
      </c>
      <c r="C66" s="61">
        <v>22</v>
      </c>
      <c r="D66" s="58">
        <v>8624</v>
      </c>
      <c r="E66" s="61">
        <v>13</v>
      </c>
      <c r="F66" s="58">
        <v>8635</v>
      </c>
      <c r="G66" s="64">
        <v>23</v>
      </c>
      <c r="H66" s="64">
        <v>8677</v>
      </c>
      <c r="I66" s="41">
        <v>13</v>
      </c>
      <c r="J66" s="41">
        <v>8705</v>
      </c>
      <c r="K66" s="42">
        <v>0</v>
      </c>
      <c r="L66">
        <v>22121</v>
      </c>
    </row>
    <row r="67" spans="1:12" x14ac:dyDescent="0.3">
      <c r="A67" s="58">
        <v>12</v>
      </c>
      <c r="B67" s="58">
        <v>8810</v>
      </c>
      <c r="C67" s="61">
        <v>13</v>
      </c>
      <c r="D67" s="58">
        <v>8818</v>
      </c>
      <c r="E67" s="61">
        <v>13</v>
      </c>
      <c r="F67" s="58">
        <v>8833</v>
      </c>
      <c r="G67" s="64">
        <v>14</v>
      </c>
      <c r="H67" s="64">
        <v>8851</v>
      </c>
      <c r="I67" s="41">
        <v>24</v>
      </c>
      <c r="J67" s="41">
        <v>8859</v>
      </c>
      <c r="K67" s="42">
        <v>0</v>
      </c>
      <c r="L67">
        <v>11112</v>
      </c>
    </row>
    <row r="68" spans="1:12" x14ac:dyDescent="0.3">
      <c r="A68" s="58">
        <v>12</v>
      </c>
      <c r="B68" s="58">
        <v>8969</v>
      </c>
      <c r="C68" s="61">
        <v>24</v>
      </c>
      <c r="D68" s="58">
        <v>8975</v>
      </c>
      <c r="E68" s="61">
        <v>13</v>
      </c>
      <c r="F68" s="58">
        <v>8984</v>
      </c>
      <c r="G68" s="64">
        <v>23</v>
      </c>
      <c r="H68" s="64">
        <v>8998</v>
      </c>
      <c r="I68" s="41">
        <v>13</v>
      </c>
      <c r="J68" s="41">
        <v>9006</v>
      </c>
      <c r="K68" s="42">
        <v>0</v>
      </c>
      <c r="L68">
        <v>12121</v>
      </c>
    </row>
    <row r="69" spans="1:12" x14ac:dyDescent="0.3">
      <c r="A69" s="58">
        <v>21</v>
      </c>
      <c r="B69" s="58">
        <v>9102</v>
      </c>
      <c r="C69" s="61">
        <v>11</v>
      </c>
      <c r="D69" s="58">
        <v>9111</v>
      </c>
      <c r="E69" s="61">
        <v>22</v>
      </c>
      <c r="F69" s="58">
        <v>9118</v>
      </c>
      <c r="G69" s="64">
        <v>14</v>
      </c>
      <c r="H69" s="64">
        <v>9124</v>
      </c>
      <c r="I69" s="41">
        <v>13</v>
      </c>
      <c r="J69" s="41">
        <v>9144</v>
      </c>
      <c r="K69" s="42">
        <v>0</v>
      </c>
      <c r="L69">
        <v>21211</v>
      </c>
    </row>
    <row r="70" spans="1:12" x14ac:dyDescent="0.3">
      <c r="A70" s="58">
        <v>21</v>
      </c>
      <c r="B70" s="58">
        <v>9240</v>
      </c>
      <c r="C70" s="61">
        <v>11</v>
      </c>
      <c r="D70" s="58">
        <v>9248</v>
      </c>
      <c r="E70" s="61">
        <v>11</v>
      </c>
      <c r="F70" s="58">
        <v>9257</v>
      </c>
      <c r="G70" s="64">
        <v>12</v>
      </c>
      <c r="H70" s="64">
        <v>9272</v>
      </c>
      <c r="I70" s="41">
        <v>13</v>
      </c>
      <c r="J70" s="41">
        <v>9291</v>
      </c>
      <c r="K70" s="42">
        <v>0</v>
      </c>
      <c r="L70">
        <v>21111</v>
      </c>
    </row>
    <row r="71" spans="1:12" x14ac:dyDescent="0.3">
      <c r="A71" s="58">
        <v>21</v>
      </c>
      <c r="B71" s="58">
        <v>9390</v>
      </c>
      <c r="C71" s="61">
        <v>11</v>
      </c>
      <c r="D71" s="58">
        <v>9401</v>
      </c>
      <c r="E71" s="61">
        <v>22</v>
      </c>
      <c r="F71" s="58">
        <v>9407</v>
      </c>
      <c r="G71" s="64">
        <v>14</v>
      </c>
      <c r="H71" s="64">
        <v>9413</v>
      </c>
      <c r="I71" s="41">
        <v>24</v>
      </c>
      <c r="J71" s="41">
        <v>9421</v>
      </c>
      <c r="K71" s="42">
        <v>0</v>
      </c>
      <c r="L71">
        <v>21212</v>
      </c>
    </row>
    <row r="72" spans="1:12" x14ac:dyDescent="0.3">
      <c r="A72" s="58">
        <v>12</v>
      </c>
      <c r="B72" s="58">
        <v>9525</v>
      </c>
      <c r="C72" s="61">
        <v>13</v>
      </c>
      <c r="D72" s="58">
        <v>9531</v>
      </c>
      <c r="E72" s="61">
        <v>24</v>
      </c>
      <c r="F72" s="58">
        <v>9537</v>
      </c>
      <c r="G72" s="64">
        <v>14</v>
      </c>
      <c r="H72" s="64">
        <v>9546</v>
      </c>
      <c r="I72" s="41">
        <v>13</v>
      </c>
      <c r="J72" s="41">
        <v>9584</v>
      </c>
      <c r="K72" s="42">
        <v>0</v>
      </c>
      <c r="L72">
        <v>11211</v>
      </c>
    </row>
    <row r="73" spans="1:12" x14ac:dyDescent="0.3">
      <c r="A73" s="58">
        <v>21</v>
      </c>
      <c r="B73" s="58">
        <v>9681</v>
      </c>
      <c r="C73" s="61">
        <v>11</v>
      </c>
      <c r="D73" s="58">
        <v>9689</v>
      </c>
      <c r="E73" s="61">
        <v>11</v>
      </c>
      <c r="F73" s="58">
        <v>9697</v>
      </c>
      <c r="G73" s="64">
        <v>21</v>
      </c>
      <c r="H73" s="64">
        <v>9703</v>
      </c>
      <c r="I73" s="41">
        <v>11</v>
      </c>
      <c r="J73" s="41">
        <v>9709</v>
      </c>
      <c r="K73" s="42">
        <v>1</v>
      </c>
      <c r="L73">
        <v>21121</v>
      </c>
    </row>
    <row r="74" spans="1:12" x14ac:dyDescent="0.3">
      <c r="A74" s="58">
        <v>21</v>
      </c>
      <c r="B74" s="58">
        <v>9798</v>
      </c>
      <c r="C74" s="61">
        <v>11</v>
      </c>
      <c r="D74" s="58">
        <v>9807</v>
      </c>
      <c r="E74" s="61">
        <v>22</v>
      </c>
      <c r="F74" s="58">
        <v>9813</v>
      </c>
      <c r="G74" s="64">
        <v>14</v>
      </c>
      <c r="H74" s="64">
        <v>9819</v>
      </c>
      <c r="I74" s="41">
        <v>13</v>
      </c>
      <c r="J74" s="41">
        <v>9837</v>
      </c>
      <c r="K74" s="42">
        <v>0</v>
      </c>
      <c r="L74">
        <v>21211</v>
      </c>
    </row>
    <row r="75" spans="1:12" x14ac:dyDescent="0.3">
      <c r="A75" s="58">
        <v>21</v>
      </c>
      <c r="B75" s="58">
        <v>9935</v>
      </c>
      <c r="C75" s="61">
        <v>11</v>
      </c>
      <c r="D75" s="58">
        <v>9945</v>
      </c>
      <c r="E75" s="61">
        <v>11</v>
      </c>
      <c r="F75" s="58">
        <v>9953</v>
      </c>
      <c r="G75" s="64">
        <v>12</v>
      </c>
      <c r="H75" s="64">
        <v>9969</v>
      </c>
      <c r="I75" s="41">
        <v>24</v>
      </c>
      <c r="J75" s="41">
        <v>9981</v>
      </c>
      <c r="K75" s="42">
        <v>0</v>
      </c>
      <c r="L75">
        <v>21112</v>
      </c>
    </row>
    <row r="76" spans="1:12" x14ac:dyDescent="0.3">
      <c r="A76" s="58">
        <v>21</v>
      </c>
      <c r="B76" s="58">
        <v>10078</v>
      </c>
      <c r="C76" s="61">
        <v>11</v>
      </c>
      <c r="D76" s="58">
        <v>10088</v>
      </c>
      <c r="E76" s="61">
        <v>11</v>
      </c>
      <c r="F76" s="58">
        <v>10095</v>
      </c>
      <c r="G76" s="64">
        <v>21</v>
      </c>
      <c r="H76" s="64">
        <v>10103</v>
      </c>
      <c r="I76" s="41">
        <v>11</v>
      </c>
      <c r="J76" s="41">
        <v>10111</v>
      </c>
      <c r="K76" s="42">
        <v>1</v>
      </c>
      <c r="L76">
        <v>21121</v>
      </c>
    </row>
    <row r="77" spans="1:12" x14ac:dyDescent="0.3">
      <c r="A77" s="58">
        <v>21</v>
      </c>
      <c r="B77" s="58">
        <v>10204</v>
      </c>
      <c r="C77" s="61">
        <v>11</v>
      </c>
      <c r="D77" s="58">
        <v>10213</v>
      </c>
      <c r="E77" s="61">
        <v>11</v>
      </c>
      <c r="F77" s="58">
        <v>10218</v>
      </c>
      <c r="G77" s="64">
        <v>21</v>
      </c>
      <c r="H77" s="64">
        <v>10224</v>
      </c>
      <c r="I77" s="41">
        <v>11</v>
      </c>
      <c r="J77" s="41">
        <v>10230</v>
      </c>
      <c r="K77" s="42">
        <v>1</v>
      </c>
      <c r="L77">
        <v>21121</v>
      </c>
    </row>
    <row r="78" spans="1:12" x14ac:dyDescent="0.3">
      <c r="A78" s="58">
        <v>12</v>
      </c>
      <c r="B78" s="58">
        <v>10330</v>
      </c>
      <c r="C78" s="61">
        <v>13</v>
      </c>
      <c r="D78" s="58">
        <v>10340</v>
      </c>
      <c r="E78" s="61">
        <v>24</v>
      </c>
      <c r="F78" s="58">
        <v>10347</v>
      </c>
      <c r="G78" s="64">
        <v>14</v>
      </c>
      <c r="H78" s="64">
        <v>10357</v>
      </c>
      <c r="I78" s="41">
        <v>13</v>
      </c>
      <c r="J78" s="41">
        <v>10367</v>
      </c>
      <c r="K78" s="42">
        <v>0</v>
      </c>
      <c r="L78">
        <v>11211</v>
      </c>
    </row>
    <row r="79" spans="1:12" x14ac:dyDescent="0.3">
      <c r="A79" s="58">
        <v>12</v>
      </c>
      <c r="B79" s="58">
        <v>10472</v>
      </c>
      <c r="C79" s="61">
        <v>13</v>
      </c>
      <c r="D79" s="58">
        <v>10480</v>
      </c>
      <c r="E79" s="61">
        <v>24</v>
      </c>
      <c r="F79" s="58">
        <v>10489</v>
      </c>
      <c r="G79" s="64">
        <v>14</v>
      </c>
      <c r="H79" s="64">
        <v>10498</v>
      </c>
      <c r="I79" s="41">
        <v>13</v>
      </c>
      <c r="J79" s="41">
        <v>10515</v>
      </c>
      <c r="K79" s="42">
        <v>0</v>
      </c>
      <c r="L79">
        <v>11211</v>
      </c>
    </row>
    <row r="80" spans="1:12" x14ac:dyDescent="0.3">
      <c r="A80" s="58">
        <v>21</v>
      </c>
      <c r="B80" s="58">
        <v>10612</v>
      </c>
      <c r="C80" s="61">
        <v>22</v>
      </c>
      <c r="D80" s="58">
        <v>10613</v>
      </c>
      <c r="E80" s="61">
        <v>13</v>
      </c>
      <c r="F80" s="58">
        <v>10622</v>
      </c>
      <c r="G80" s="64">
        <v>23</v>
      </c>
      <c r="H80" s="64">
        <v>10631</v>
      </c>
      <c r="I80" s="41">
        <v>13</v>
      </c>
      <c r="J80" s="41">
        <v>10640</v>
      </c>
      <c r="K80" s="42">
        <v>0</v>
      </c>
      <c r="L80">
        <v>22121</v>
      </c>
    </row>
    <row r="81" spans="1:12" x14ac:dyDescent="0.3">
      <c r="A81" s="58">
        <v>21</v>
      </c>
      <c r="B81" s="58">
        <v>10737</v>
      </c>
      <c r="C81" s="61">
        <v>11</v>
      </c>
      <c r="D81" s="58">
        <v>10745</v>
      </c>
      <c r="E81" s="61">
        <v>11</v>
      </c>
      <c r="F81" s="58">
        <v>10754</v>
      </c>
      <c r="G81" s="64">
        <v>21</v>
      </c>
      <c r="H81" s="64">
        <v>10762</v>
      </c>
      <c r="I81" s="41">
        <v>11</v>
      </c>
      <c r="J81" s="41">
        <v>10771</v>
      </c>
      <c r="K81" s="42">
        <v>1</v>
      </c>
      <c r="L81">
        <v>21121</v>
      </c>
    </row>
    <row r="82" spans="1:12" x14ac:dyDescent="0.3">
      <c r="A82" s="58">
        <v>21</v>
      </c>
      <c r="B82" s="58">
        <v>10863</v>
      </c>
      <c r="C82" s="61">
        <v>11</v>
      </c>
      <c r="D82" s="58">
        <v>10872</v>
      </c>
      <c r="E82" s="61">
        <v>11</v>
      </c>
      <c r="F82" s="58">
        <v>10880</v>
      </c>
      <c r="G82" s="64">
        <v>12</v>
      </c>
      <c r="H82" s="64">
        <v>10894</v>
      </c>
      <c r="I82" s="41">
        <v>13</v>
      </c>
      <c r="J82" s="41">
        <v>10912</v>
      </c>
      <c r="K82" s="42">
        <v>0</v>
      </c>
      <c r="L82">
        <v>21111</v>
      </c>
    </row>
    <row r="83" spans="1:12" x14ac:dyDescent="0.3">
      <c r="A83" s="58">
        <v>21</v>
      </c>
      <c r="B83" s="58">
        <v>11010</v>
      </c>
      <c r="C83" s="61">
        <v>11</v>
      </c>
      <c r="D83" s="58">
        <v>11019</v>
      </c>
      <c r="E83" s="61">
        <v>11</v>
      </c>
      <c r="F83" s="58">
        <v>11027</v>
      </c>
      <c r="G83" s="64">
        <v>12</v>
      </c>
      <c r="H83" s="64">
        <v>11038</v>
      </c>
      <c r="I83" s="41">
        <v>24</v>
      </c>
      <c r="J83" s="41">
        <v>11048</v>
      </c>
      <c r="K83" s="42">
        <v>0</v>
      </c>
      <c r="L83">
        <v>21112</v>
      </c>
    </row>
    <row r="84" spans="1:12" x14ac:dyDescent="0.3">
      <c r="A84" s="58">
        <v>21</v>
      </c>
      <c r="B84" s="58">
        <v>11144</v>
      </c>
      <c r="C84" s="61">
        <v>11</v>
      </c>
      <c r="D84" s="58">
        <v>11153</v>
      </c>
      <c r="E84" s="61">
        <v>11</v>
      </c>
      <c r="F84" s="58">
        <v>11162</v>
      </c>
      <c r="G84" s="64">
        <v>12</v>
      </c>
      <c r="H84" s="64">
        <v>11180</v>
      </c>
      <c r="I84" s="41">
        <v>24</v>
      </c>
      <c r="J84" s="41">
        <v>11189</v>
      </c>
      <c r="K84" s="42">
        <v>0</v>
      </c>
      <c r="L84">
        <v>21112</v>
      </c>
    </row>
    <row r="85" spans="1:12" x14ac:dyDescent="0.3">
      <c r="A85" s="58">
        <v>21</v>
      </c>
      <c r="B85" s="58">
        <v>11284</v>
      </c>
      <c r="C85" s="61">
        <v>11</v>
      </c>
      <c r="D85" s="58">
        <v>11292</v>
      </c>
      <c r="E85" s="61">
        <v>11</v>
      </c>
      <c r="F85" s="58">
        <v>11299</v>
      </c>
      <c r="G85" s="64">
        <v>21</v>
      </c>
      <c r="H85" s="64">
        <v>11309</v>
      </c>
      <c r="I85" s="41">
        <v>11</v>
      </c>
      <c r="J85" s="41">
        <v>11318</v>
      </c>
      <c r="K85" s="42">
        <v>1</v>
      </c>
      <c r="L85">
        <v>21121</v>
      </c>
    </row>
    <row r="86" spans="1:12" x14ac:dyDescent="0.3">
      <c r="A86" s="58">
        <v>21</v>
      </c>
      <c r="B86" s="58">
        <v>11404</v>
      </c>
      <c r="C86" s="61">
        <v>11</v>
      </c>
      <c r="D86" s="58">
        <v>11415</v>
      </c>
      <c r="E86" s="61">
        <v>11</v>
      </c>
      <c r="F86" s="58">
        <v>11423</v>
      </c>
      <c r="G86" s="64">
        <v>21</v>
      </c>
      <c r="H86" s="64">
        <v>11431</v>
      </c>
      <c r="I86" s="41">
        <v>11</v>
      </c>
      <c r="J86" s="41">
        <v>11439</v>
      </c>
      <c r="K86" s="42">
        <v>1</v>
      </c>
      <c r="L86">
        <v>21121</v>
      </c>
    </row>
    <row r="87" spans="1:12" x14ac:dyDescent="0.3">
      <c r="A87" s="58">
        <v>21</v>
      </c>
      <c r="B87" s="58">
        <v>11530</v>
      </c>
      <c r="C87" s="61">
        <v>11</v>
      </c>
      <c r="D87" s="58">
        <v>11538</v>
      </c>
      <c r="E87" s="61">
        <v>22</v>
      </c>
      <c r="F87" s="58">
        <v>11546</v>
      </c>
      <c r="G87" s="64">
        <v>14</v>
      </c>
      <c r="H87" s="64">
        <v>11555</v>
      </c>
      <c r="I87" s="41">
        <v>13</v>
      </c>
      <c r="J87" s="41">
        <v>11567</v>
      </c>
      <c r="K87" s="42">
        <v>0</v>
      </c>
      <c r="L87">
        <v>21211</v>
      </c>
    </row>
    <row r="88" spans="1:12" x14ac:dyDescent="0.3">
      <c r="A88" s="58">
        <v>21</v>
      </c>
      <c r="B88" s="58">
        <v>11664</v>
      </c>
      <c r="C88" s="61">
        <v>11</v>
      </c>
      <c r="D88" s="58">
        <v>11672</v>
      </c>
      <c r="E88" s="61">
        <v>11</v>
      </c>
      <c r="F88" s="58">
        <v>11681</v>
      </c>
      <c r="G88" s="64">
        <v>12</v>
      </c>
      <c r="H88" s="64">
        <v>11699</v>
      </c>
      <c r="I88" s="41">
        <v>24</v>
      </c>
      <c r="J88" s="41">
        <v>11710</v>
      </c>
      <c r="K88" s="42">
        <v>0</v>
      </c>
      <c r="L88">
        <v>21112</v>
      </c>
    </row>
    <row r="89" spans="1:12" x14ac:dyDescent="0.3">
      <c r="A89" s="58">
        <v>21</v>
      </c>
      <c r="B89" s="58">
        <v>11810</v>
      </c>
      <c r="C89" s="61">
        <v>11</v>
      </c>
      <c r="D89" s="58">
        <v>11820</v>
      </c>
      <c r="E89" s="61">
        <v>22</v>
      </c>
      <c r="F89" s="58">
        <v>11828</v>
      </c>
      <c r="G89" s="64">
        <v>14</v>
      </c>
      <c r="H89" s="64">
        <v>11837</v>
      </c>
      <c r="I89" s="41">
        <v>13</v>
      </c>
      <c r="J89" s="41">
        <v>11853</v>
      </c>
      <c r="K89" s="42">
        <v>0</v>
      </c>
      <c r="L89">
        <v>21211</v>
      </c>
    </row>
    <row r="90" spans="1:12" x14ac:dyDescent="0.3">
      <c r="A90" s="58">
        <v>21</v>
      </c>
      <c r="B90" s="58">
        <v>11949</v>
      </c>
      <c r="C90" s="61">
        <v>22</v>
      </c>
      <c r="D90" s="58">
        <v>11951</v>
      </c>
      <c r="E90" s="61">
        <v>13</v>
      </c>
      <c r="F90" s="58">
        <v>11961</v>
      </c>
      <c r="G90" s="64">
        <v>23</v>
      </c>
      <c r="H90" s="64">
        <v>11969</v>
      </c>
      <c r="I90" s="41">
        <v>13</v>
      </c>
      <c r="J90" s="41">
        <v>11978</v>
      </c>
      <c r="K90" s="42">
        <v>0</v>
      </c>
      <c r="L90">
        <v>22121</v>
      </c>
    </row>
    <row r="91" spans="1:12" x14ac:dyDescent="0.3">
      <c r="A91" s="58">
        <v>12</v>
      </c>
      <c r="B91" s="58">
        <v>12085</v>
      </c>
      <c r="C91" s="61">
        <v>24</v>
      </c>
      <c r="D91" s="58">
        <v>12095</v>
      </c>
      <c r="E91" s="61">
        <v>13</v>
      </c>
      <c r="F91" s="58">
        <v>12102</v>
      </c>
      <c r="G91" s="64">
        <v>23</v>
      </c>
      <c r="H91" s="64">
        <v>12112</v>
      </c>
      <c r="I91" s="41">
        <v>13</v>
      </c>
      <c r="J91" s="41">
        <v>12122</v>
      </c>
      <c r="K91" s="42">
        <v>0</v>
      </c>
      <c r="L91">
        <v>12121</v>
      </c>
    </row>
    <row r="92" spans="1:12" x14ac:dyDescent="0.3">
      <c r="A92" s="59">
        <v>21</v>
      </c>
      <c r="B92" s="59">
        <v>12218</v>
      </c>
      <c r="C92" s="62">
        <v>11</v>
      </c>
      <c r="D92" s="59">
        <v>12231</v>
      </c>
      <c r="E92" s="62">
        <v>22</v>
      </c>
      <c r="F92" s="59">
        <v>12239</v>
      </c>
      <c r="G92" s="65">
        <v>14</v>
      </c>
      <c r="H92" s="65">
        <v>12248</v>
      </c>
      <c r="I92" s="40">
        <v>24</v>
      </c>
      <c r="J92" s="40">
        <v>12258</v>
      </c>
      <c r="K92" s="50">
        <v>0</v>
      </c>
      <c r="L92">
        <v>21212</v>
      </c>
    </row>
    <row r="93" spans="1:12" x14ac:dyDescent="0.3">
      <c r="A93" s="59">
        <v>21</v>
      </c>
      <c r="B93" s="59">
        <v>12354</v>
      </c>
      <c r="C93" s="62">
        <v>11</v>
      </c>
      <c r="D93" s="59">
        <v>12362</v>
      </c>
      <c r="E93" s="62">
        <v>11</v>
      </c>
      <c r="F93" s="59">
        <v>12371</v>
      </c>
      <c r="G93" s="65">
        <v>12</v>
      </c>
      <c r="H93" s="65">
        <v>12387</v>
      </c>
      <c r="I93" s="40">
        <v>13</v>
      </c>
      <c r="J93" s="40">
        <v>12408</v>
      </c>
      <c r="K93" s="50">
        <v>0</v>
      </c>
      <c r="L93">
        <v>21111</v>
      </c>
    </row>
    <row r="94" spans="1:12" x14ac:dyDescent="0.3">
      <c r="A94" s="59">
        <v>12</v>
      </c>
      <c r="B94" s="59">
        <v>12515</v>
      </c>
      <c r="C94" s="62">
        <v>13</v>
      </c>
      <c r="D94" s="59">
        <v>12523</v>
      </c>
      <c r="E94" s="62">
        <v>13</v>
      </c>
      <c r="F94" s="59">
        <v>12538</v>
      </c>
      <c r="G94" s="65">
        <v>14</v>
      </c>
      <c r="H94" s="65">
        <v>12557</v>
      </c>
      <c r="I94" s="40">
        <v>24</v>
      </c>
      <c r="J94" s="40">
        <v>12569</v>
      </c>
      <c r="K94" s="50">
        <v>0</v>
      </c>
      <c r="L94">
        <v>11112</v>
      </c>
    </row>
    <row r="95" spans="1:12" x14ac:dyDescent="0.3">
      <c r="A95" s="59">
        <v>21</v>
      </c>
      <c r="B95" s="59">
        <v>12664</v>
      </c>
      <c r="C95" s="62">
        <v>11</v>
      </c>
      <c r="D95" s="59">
        <v>12673</v>
      </c>
      <c r="E95" s="62">
        <v>11</v>
      </c>
      <c r="F95" s="59">
        <v>12682</v>
      </c>
      <c r="G95" s="65">
        <v>12</v>
      </c>
      <c r="H95" s="65">
        <v>12699</v>
      </c>
      <c r="I95" s="40">
        <v>13</v>
      </c>
      <c r="J95" s="40">
        <v>12716</v>
      </c>
      <c r="K95" s="50">
        <v>0</v>
      </c>
      <c r="L95">
        <v>21111</v>
      </c>
    </row>
    <row r="96" spans="1:12" x14ac:dyDescent="0.3">
      <c r="A96" s="59">
        <v>21</v>
      </c>
      <c r="B96" s="59">
        <v>12815</v>
      </c>
      <c r="C96" s="62">
        <v>11</v>
      </c>
      <c r="D96" s="59">
        <v>12824</v>
      </c>
      <c r="E96" s="62">
        <v>11</v>
      </c>
      <c r="F96" s="59">
        <v>12830</v>
      </c>
      <c r="G96" s="65">
        <v>21</v>
      </c>
      <c r="H96" s="65">
        <v>12838</v>
      </c>
      <c r="I96" s="40">
        <v>11</v>
      </c>
      <c r="J96" s="40">
        <v>12846</v>
      </c>
      <c r="K96" s="50">
        <v>1</v>
      </c>
      <c r="L96">
        <v>21121</v>
      </c>
    </row>
    <row r="97" spans="1:12" x14ac:dyDescent="0.3">
      <c r="A97" s="59">
        <v>21</v>
      </c>
      <c r="B97" s="59">
        <v>12935</v>
      </c>
      <c r="C97" s="62">
        <v>11</v>
      </c>
      <c r="D97" s="59">
        <v>12944</v>
      </c>
      <c r="E97" s="62">
        <v>22</v>
      </c>
      <c r="F97" s="59">
        <v>12953</v>
      </c>
      <c r="G97" s="65">
        <v>14</v>
      </c>
      <c r="H97" s="65">
        <v>12959</v>
      </c>
      <c r="I97" s="40">
        <v>24</v>
      </c>
      <c r="J97" s="40">
        <v>12969</v>
      </c>
      <c r="K97" s="50">
        <v>0</v>
      </c>
      <c r="L97">
        <v>21212</v>
      </c>
    </row>
    <row r="98" spans="1:12" x14ac:dyDescent="0.3">
      <c r="A98" s="59">
        <v>21</v>
      </c>
      <c r="B98" s="59">
        <v>13064</v>
      </c>
      <c r="C98" s="62">
        <v>11</v>
      </c>
      <c r="D98" s="59">
        <v>13075</v>
      </c>
      <c r="E98" s="62">
        <v>22</v>
      </c>
      <c r="F98" s="59">
        <v>13084</v>
      </c>
      <c r="G98" s="65">
        <v>14</v>
      </c>
      <c r="H98" s="65">
        <v>13093</v>
      </c>
      <c r="I98" s="40">
        <v>24</v>
      </c>
      <c r="J98" s="40">
        <v>13102</v>
      </c>
      <c r="K98" s="50">
        <v>0</v>
      </c>
      <c r="L98">
        <v>21212</v>
      </c>
    </row>
    <row r="99" spans="1:12" x14ac:dyDescent="0.3">
      <c r="A99" s="59">
        <v>21</v>
      </c>
      <c r="B99" s="59">
        <v>13199</v>
      </c>
      <c r="C99" s="62">
        <v>11</v>
      </c>
      <c r="D99" s="59">
        <v>13209</v>
      </c>
      <c r="E99" s="62">
        <v>11</v>
      </c>
      <c r="F99" s="59">
        <v>13217</v>
      </c>
      <c r="G99" s="65">
        <v>21</v>
      </c>
      <c r="H99" s="65">
        <v>13225</v>
      </c>
      <c r="I99" s="40">
        <v>11</v>
      </c>
      <c r="J99" s="40">
        <v>13264</v>
      </c>
      <c r="K99" s="50">
        <v>1</v>
      </c>
      <c r="L99">
        <v>21121</v>
      </c>
    </row>
    <row r="100" spans="1:12" x14ac:dyDescent="0.3">
      <c r="A100" s="59">
        <v>21</v>
      </c>
      <c r="B100" s="59">
        <v>13352</v>
      </c>
      <c r="C100" s="62">
        <v>11</v>
      </c>
      <c r="D100" s="59">
        <v>13364</v>
      </c>
      <c r="E100" s="62">
        <v>22</v>
      </c>
      <c r="F100" s="59">
        <v>13372</v>
      </c>
      <c r="G100" s="65">
        <v>14</v>
      </c>
      <c r="H100" s="65">
        <v>13381</v>
      </c>
      <c r="I100" s="40">
        <v>13</v>
      </c>
      <c r="J100" s="40">
        <v>13401</v>
      </c>
      <c r="K100" s="50">
        <v>0</v>
      </c>
      <c r="L100">
        <v>21211</v>
      </c>
    </row>
    <row r="101" spans="1:12" x14ac:dyDescent="0.3">
      <c r="A101" s="59">
        <v>21</v>
      </c>
      <c r="B101" s="59">
        <v>13496</v>
      </c>
      <c r="C101" s="62">
        <v>11</v>
      </c>
      <c r="D101" s="59">
        <v>13505</v>
      </c>
      <c r="E101" s="62">
        <v>22</v>
      </c>
      <c r="F101" s="59">
        <v>13513</v>
      </c>
      <c r="G101" s="65">
        <v>14</v>
      </c>
      <c r="H101" s="65">
        <v>13521</v>
      </c>
      <c r="I101" s="40">
        <v>24</v>
      </c>
      <c r="J101" s="40">
        <v>13531</v>
      </c>
      <c r="K101" s="50">
        <v>0</v>
      </c>
      <c r="L101">
        <v>21212</v>
      </c>
    </row>
    <row r="102" spans="1:12" x14ac:dyDescent="0.3">
      <c r="A102" s="59">
        <v>21</v>
      </c>
      <c r="B102" s="59">
        <v>13627</v>
      </c>
      <c r="C102" s="62">
        <v>11</v>
      </c>
      <c r="D102" s="59">
        <v>13636</v>
      </c>
      <c r="E102" s="62">
        <v>11</v>
      </c>
      <c r="F102" s="59">
        <v>13653</v>
      </c>
      <c r="G102" s="65">
        <v>21</v>
      </c>
      <c r="H102" s="65">
        <v>13663</v>
      </c>
      <c r="I102" s="40">
        <v>11</v>
      </c>
      <c r="J102" s="40">
        <v>13671</v>
      </c>
      <c r="K102" s="50">
        <v>1</v>
      </c>
      <c r="L102">
        <v>21121</v>
      </c>
    </row>
    <row r="103" spans="1:12" x14ac:dyDescent="0.3">
      <c r="A103" s="59">
        <v>21</v>
      </c>
      <c r="B103" s="59">
        <v>13760</v>
      </c>
      <c r="C103" s="62">
        <v>11</v>
      </c>
      <c r="D103" s="59">
        <v>13771</v>
      </c>
      <c r="E103" s="62">
        <v>22</v>
      </c>
      <c r="F103" s="59">
        <v>13779</v>
      </c>
      <c r="G103" s="65">
        <v>14</v>
      </c>
      <c r="H103" s="65">
        <v>13785</v>
      </c>
      <c r="I103" s="40">
        <v>13</v>
      </c>
      <c r="J103" s="40">
        <v>13818</v>
      </c>
      <c r="K103" s="50">
        <v>0</v>
      </c>
      <c r="L103">
        <v>21211</v>
      </c>
    </row>
    <row r="104" spans="1:12" x14ac:dyDescent="0.3">
      <c r="A104" s="59">
        <v>21</v>
      </c>
      <c r="B104" s="59">
        <v>13915</v>
      </c>
      <c r="C104" s="62">
        <v>11</v>
      </c>
      <c r="D104" s="59">
        <v>13924</v>
      </c>
      <c r="E104" s="62">
        <v>11</v>
      </c>
      <c r="F104" s="59">
        <v>13932</v>
      </c>
      <c r="G104" s="65">
        <v>21</v>
      </c>
      <c r="H104" s="65">
        <v>13940</v>
      </c>
      <c r="I104" s="40">
        <v>11</v>
      </c>
      <c r="J104" s="40">
        <v>13950</v>
      </c>
      <c r="K104" s="50">
        <v>1</v>
      </c>
      <c r="L104">
        <v>21121</v>
      </c>
    </row>
    <row r="105" spans="1:12" x14ac:dyDescent="0.3">
      <c r="A105" s="59">
        <v>12</v>
      </c>
      <c r="B105" s="59">
        <v>14051</v>
      </c>
      <c r="C105" s="62">
        <v>24</v>
      </c>
      <c r="D105" s="59">
        <v>14059</v>
      </c>
      <c r="E105" s="62">
        <v>13</v>
      </c>
      <c r="F105" s="59">
        <v>14065</v>
      </c>
      <c r="G105" s="65">
        <v>23</v>
      </c>
      <c r="H105" s="65">
        <v>14076</v>
      </c>
      <c r="I105" s="40">
        <v>13</v>
      </c>
      <c r="J105" s="40">
        <v>14085</v>
      </c>
      <c r="K105" s="50">
        <v>0</v>
      </c>
      <c r="L105">
        <v>12121</v>
      </c>
    </row>
    <row r="106" spans="1:12" x14ac:dyDescent="0.3">
      <c r="A106" s="59">
        <v>12</v>
      </c>
      <c r="B106" s="59">
        <v>14190</v>
      </c>
      <c r="C106" s="62">
        <v>24</v>
      </c>
      <c r="D106" s="59">
        <v>14197</v>
      </c>
      <c r="E106" s="62">
        <v>13</v>
      </c>
      <c r="F106" s="59">
        <v>14204</v>
      </c>
      <c r="G106" s="65">
        <v>23</v>
      </c>
      <c r="H106" s="65">
        <v>14213</v>
      </c>
      <c r="I106" s="40">
        <v>13</v>
      </c>
      <c r="J106" s="40">
        <v>14221</v>
      </c>
      <c r="K106" s="50">
        <v>0</v>
      </c>
      <c r="L106">
        <v>12121</v>
      </c>
    </row>
    <row r="107" spans="1:12" x14ac:dyDescent="0.3">
      <c r="A107" s="59">
        <v>12</v>
      </c>
      <c r="B107" s="59">
        <v>14331</v>
      </c>
      <c r="C107" s="62">
        <v>13</v>
      </c>
      <c r="D107" s="59">
        <v>14335</v>
      </c>
      <c r="E107" s="62">
        <v>13</v>
      </c>
      <c r="F107" s="59">
        <v>14346</v>
      </c>
      <c r="G107" s="65">
        <v>23</v>
      </c>
      <c r="H107" s="65">
        <v>14354</v>
      </c>
      <c r="I107" s="40">
        <v>13</v>
      </c>
      <c r="J107" s="40">
        <v>14362</v>
      </c>
      <c r="K107" s="50">
        <v>0</v>
      </c>
      <c r="L107">
        <v>11121</v>
      </c>
    </row>
    <row r="108" spans="1:12" x14ac:dyDescent="0.3">
      <c r="A108" s="59">
        <v>21</v>
      </c>
      <c r="B108" s="59">
        <v>14457</v>
      </c>
      <c r="C108" s="62">
        <v>11</v>
      </c>
      <c r="D108" s="59">
        <v>14467</v>
      </c>
      <c r="E108" s="62">
        <v>11</v>
      </c>
      <c r="F108" s="59">
        <v>14477</v>
      </c>
      <c r="G108" s="65">
        <v>21</v>
      </c>
      <c r="H108" s="65">
        <v>14485</v>
      </c>
      <c r="I108" s="40">
        <v>11</v>
      </c>
      <c r="J108" s="40">
        <v>14494</v>
      </c>
      <c r="K108" s="50">
        <v>1</v>
      </c>
      <c r="L108">
        <v>21121</v>
      </c>
    </row>
    <row r="109" spans="1:12" x14ac:dyDescent="0.3">
      <c r="A109" s="59">
        <v>21</v>
      </c>
      <c r="B109" s="59">
        <v>14583</v>
      </c>
      <c r="C109" s="62">
        <v>11</v>
      </c>
      <c r="D109" s="59">
        <v>14592</v>
      </c>
      <c r="E109" s="62">
        <v>11</v>
      </c>
      <c r="F109" s="59">
        <v>14598</v>
      </c>
      <c r="G109" s="65">
        <v>21</v>
      </c>
      <c r="H109" s="65">
        <v>14606</v>
      </c>
      <c r="I109" s="40">
        <v>11</v>
      </c>
      <c r="J109" s="40">
        <v>14615</v>
      </c>
      <c r="K109" s="50">
        <v>1</v>
      </c>
      <c r="L109">
        <v>21121</v>
      </c>
    </row>
    <row r="110" spans="1:12" x14ac:dyDescent="0.3">
      <c r="A110" s="59">
        <v>12</v>
      </c>
      <c r="B110" s="59">
        <v>14710</v>
      </c>
      <c r="C110" s="62">
        <v>13</v>
      </c>
      <c r="D110" s="59">
        <v>14719</v>
      </c>
      <c r="E110" s="62">
        <v>13</v>
      </c>
      <c r="F110" s="59">
        <v>14786</v>
      </c>
      <c r="G110" s="65">
        <v>14</v>
      </c>
      <c r="H110" s="65">
        <v>14800</v>
      </c>
      <c r="I110" s="40">
        <v>13</v>
      </c>
      <c r="J110" s="40">
        <v>14816</v>
      </c>
      <c r="K110" s="50">
        <v>0</v>
      </c>
      <c r="L110">
        <v>11111</v>
      </c>
    </row>
    <row r="111" spans="1:12" x14ac:dyDescent="0.3">
      <c r="A111" s="59">
        <v>21</v>
      </c>
      <c r="B111" s="59">
        <v>14911</v>
      </c>
      <c r="C111" s="62">
        <v>11</v>
      </c>
      <c r="D111" s="59">
        <v>14921</v>
      </c>
      <c r="E111" s="62">
        <v>11</v>
      </c>
      <c r="F111" s="59">
        <v>14930</v>
      </c>
      <c r="G111" s="65">
        <v>12</v>
      </c>
      <c r="H111" s="65">
        <v>14944</v>
      </c>
      <c r="I111" s="40">
        <v>24</v>
      </c>
      <c r="J111" s="40">
        <v>14956</v>
      </c>
      <c r="K111" s="50">
        <v>0</v>
      </c>
      <c r="L111">
        <v>21112</v>
      </c>
    </row>
    <row r="112" spans="1:12" x14ac:dyDescent="0.3">
      <c r="A112" s="59">
        <v>21</v>
      </c>
      <c r="B112" s="59">
        <v>15058</v>
      </c>
      <c r="C112" s="62">
        <v>11</v>
      </c>
      <c r="D112" s="59">
        <v>15063</v>
      </c>
      <c r="E112" s="62">
        <v>11</v>
      </c>
      <c r="F112" s="59">
        <v>15068</v>
      </c>
      <c r="G112" s="65">
        <v>21</v>
      </c>
      <c r="H112" s="65">
        <v>15075</v>
      </c>
      <c r="I112" s="40">
        <v>11</v>
      </c>
      <c r="J112" s="40">
        <v>15082</v>
      </c>
      <c r="K112" s="50">
        <v>1</v>
      </c>
      <c r="L112">
        <v>21121</v>
      </c>
    </row>
    <row r="113" spans="1:12" x14ac:dyDescent="0.3">
      <c r="A113" s="59">
        <v>21</v>
      </c>
      <c r="B113" s="59">
        <v>15173</v>
      </c>
      <c r="C113" s="62">
        <v>11</v>
      </c>
      <c r="D113" s="59">
        <v>15182</v>
      </c>
      <c r="E113" s="62">
        <v>22</v>
      </c>
      <c r="F113" s="59">
        <v>15188</v>
      </c>
      <c r="G113" s="65">
        <v>14</v>
      </c>
      <c r="H113" s="65">
        <v>15193</v>
      </c>
      <c r="I113" s="40">
        <v>24</v>
      </c>
      <c r="J113" s="40">
        <v>15204</v>
      </c>
      <c r="K113" s="50">
        <v>0</v>
      </c>
      <c r="L113">
        <v>21212</v>
      </c>
    </row>
    <row r="114" spans="1:12" x14ac:dyDescent="0.3">
      <c r="A114" s="59">
        <v>21</v>
      </c>
      <c r="B114" s="59">
        <v>15298</v>
      </c>
      <c r="C114" s="62">
        <v>11</v>
      </c>
      <c r="D114" s="59">
        <v>15309</v>
      </c>
      <c r="E114" s="62">
        <v>22</v>
      </c>
      <c r="F114" s="59">
        <v>15318</v>
      </c>
      <c r="G114" s="65">
        <v>14</v>
      </c>
      <c r="H114" s="65">
        <v>15326</v>
      </c>
      <c r="I114" s="40">
        <v>24</v>
      </c>
      <c r="J114" s="40">
        <v>15337</v>
      </c>
      <c r="K114" s="50">
        <v>0</v>
      </c>
      <c r="L114">
        <v>21212</v>
      </c>
    </row>
    <row r="115" spans="1:12" x14ac:dyDescent="0.3">
      <c r="A115" s="59">
        <v>21</v>
      </c>
      <c r="B115" s="59">
        <v>15434</v>
      </c>
      <c r="C115" s="62">
        <v>11</v>
      </c>
      <c r="D115" s="59">
        <v>15443</v>
      </c>
      <c r="E115" s="62">
        <v>22</v>
      </c>
      <c r="F115" s="59">
        <v>15452</v>
      </c>
      <c r="G115" s="65">
        <v>14</v>
      </c>
      <c r="H115" s="65">
        <v>15458</v>
      </c>
      <c r="I115" s="40">
        <v>24</v>
      </c>
      <c r="J115" s="40">
        <v>15466</v>
      </c>
      <c r="K115" s="50">
        <v>0</v>
      </c>
      <c r="L115">
        <v>21212</v>
      </c>
    </row>
    <row r="116" spans="1:12" x14ac:dyDescent="0.3">
      <c r="A116" s="59">
        <v>21</v>
      </c>
      <c r="B116" s="59">
        <v>15561</v>
      </c>
      <c r="C116" s="62">
        <v>11</v>
      </c>
      <c r="D116" s="59">
        <v>15572</v>
      </c>
      <c r="E116" s="62">
        <v>22</v>
      </c>
      <c r="F116" s="59">
        <v>15579</v>
      </c>
      <c r="G116" s="65">
        <v>14</v>
      </c>
      <c r="H116" s="65">
        <v>15588</v>
      </c>
      <c r="I116" s="40">
        <v>24</v>
      </c>
      <c r="J116" s="40">
        <v>15602</v>
      </c>
      <c r="K116" s="50">
        <v>0</v>
      </c>
      <c r="L116">
        <v>21212</v>
      </c>
    </row>
    <row r="117" spans="1:12" x14ac:dyDescent="0.3">
      <c r="A117" s="59">
        <v>21</v>
      </c>
      <c r="B117" s="59">
        <v>15697</v>
      </c>
      <c r="C117" s="62">
        <v>11</v>
      </c>
      <c r="D117" s="59">
        <v>15707</v>
      </c>
      <c r="E117" s="62">
        <v>22</v>
      </c>
      <c r="F117" s="59">
        <v>15717</v>
      </c>
      <c r="G117" s="65">
        <v>14</v>
      </c>
      <c r="H117" s="65">
        <v>15726</v>
      </c>
      <c r="I117" s="40">
        <v>13</v>
      </c>
      <c r="J117" s="40">
        <v>15735</v>
      </c>
      <c r="K117" s="50">
        <v>0</v>
      </c>
      <c r="L117">
        <v>21211</v>
      </c>
    </row>
    <row r="118" spans="1:12" x14ac:dyDescent="0.3">
      <c r="A118" s="59">
        <v>12</v>
      </c>
      <c r="B118" s="59">
        <v>15845</v>
      </c>
      <c r="C118" s="62">
        <v>13</v>
      </c>
      <c r="D118" s="59">
        <v>15861</v>
      </c>
      <c r="E118" s="62">
        <v>13</v>
      </c>
      <c r="F118" s="59">
        <v>15869</v>
      </c>
      <c r="G118" s="65">
        <v>14</v>
      </c>
      <c r="H118" s="65">
        <v>15877</v>
      </c>
      <c r="I118" s="40">
        <v>13</v>
      </c>
      <c r="J118" s="40">
        <v>15891</v>
      </c>
      <c r="K118" s="50">
        <v>0</v>
      </c>
      <c r="L118">
        <v>11111</v>
      </c>
    </row>
    <row r="119" spans="1:12" x14ac:dyDescent="0.3">
      <c r="A119" s="59">
        <v>12</v>
      </c>
      <c r="B119" s="59">
        <v>15998</v>
      </c>
      <c r="C119" s="62">
        <v>13</v>
      </c>
      <c r="D119" s="59">
        <v>16015</v>
      </c>
      <c r="E119" s="62">
        <v>13</v>
      </c>
      <c r="F119" s="59">
        <v>16033</v>
      </c>
      <c r="G119" s="65">
        <v>14</v>
      </c>
      <c r="H119" s="65">
        <v>16042</v>
      </c>
      <c r="I119" s="40">
        <v>13</v>
      </c>
      <c r="J119" s="40">
        <v>16052</v>
      </c>
      <c r="K119" s="50">
        <v>0</v>
      </c>
      <c r="L119">
        <v>11111</v>
      </c>
    </row>
    <row r="120" spans="1:12" x14ac:dyDescent="0.3">
      <c r="A120" s="58">
        <v>12</v>
      </c>
      <c r="B120" s="58">
        <v>16154</v>
      </c>
      <c r="C120" s="61">
        <v>13</v>
      </c>
      <c r="D120" s="58">
        <v>16162</v>
      </c>
      <c r="E120" s="61">
        <v>24</v>
      </c>
      <c r="F120" s="58">
        <v>16168</v>
      </c>
      <c r="G120" s="64">
        <v>14</v>
      </c>
      <c r="H120" s="64">
        <v>16178</v>
      </c>
      <c r="I120" s="41">
        <v>13</v>
      </c>
      <c r="J120" s="41">
        <v>16196</v>
      </c>
      <c r="K120" s="42">
        <v>0</v>
      </c>
      <c r="L120">
        <v>11211</v>
      </c>
    </row>
    <row r="121" spans="1:12" x14ac:dyDescent="0.3">
      <c r="A121" s="58">
        <v>12</v>
      </c>
      <c r="B121" s="58">
        <v>16307</v>
      </c>
      <c r="C121" s="61">
        <v>13</v>
      </c>
      <c r="D121" s="58">
        <v>16325</v>
      </c>
      <c r="E121" s="61">
        <v>24</v>
      </c>
      <c r="F121" s="58">
        <v>16334</v>
      </c>
      <c r="G121" s="64">
        <v>14</v>
      </c>
      <c r="H121" s="64">
        <v>16342</v>
      </c>
      <c r="I121" s="41">
        <v>24</v>
      </c>
      <c r="J121" s="41">
        <v>16354</v>
      </c>
      <c r="K121" s="42">
        <v>0</v>
      </c>
      <c r="L121">
        <v>11212</v>
      </c>
    </row>
    <row r="122" spans="1:12" x14ac:dyDescent="0.3">
      <c r="A122" s="58">
        <v>21</v>
      </c>
      <c r="B122" s="58">
        <v>16455</v>
      </c>
      <c r="C122" s="61">
        <v>11</v>
      </c>
      <c r="D122" s="58">
        <v>16464</v>
      </c>
      <c r="E122" s="61">
        <v>11</v>
      </c>
      <c r="F122" s="58">
        <v>16479</v>
      </c>
      <c r="G122" s="64">
        <v>21</v>
      </c>
      <c r="H122" s="64">
        <v>16492</v>
      </c>
      <c r="I122" s="41">
        <v>11</v>
      </c>
      <c r="J122" s="41">
        <v>16501</v>
      </c>
      <c r="K122" s="42">
        <v>1</v>
      </c>
      <c r="L122">
        <v>21121</v>
      </c>
    </row>
    <row r="123" spans="1:12" x14ac:dyDescent="0.3">
      <c r="A123" s="58">
        <v>21</v>
      </c>
      <c r="B123" s="58">
        <v>16592</v>
      </c>
      <c r="C123" s="61">
        <v>11</v>
      </c>
      <c r="D123" s="58">
        <v>16609</v>
      </c>
      <c r="E123" s="61">
        <v>22</v>
      </c>
      <c r="F123" s="58">
        <v>16617</v>
      </c>
      <c r="G123" s="64">
        <v>14</v>
      </c>
      <c r="H123" s="64">
        <v>16626</v>
      </c>
      <c r="I123" s="41">
        <v>13</v>
      </c>
      <c r="J123" s="41">
        <v>16638</v>
      </c>
      <c r="K123" s="42">
        <v>0</v>
      </c>
      <c r="L123">
        <v>21211</v>
      </c>
    </row>
    <row r="124" spans="1:12" x14ac:dyDescent="0.3">
      <c r="A124" s="58">
        <v>21</v>
      </c>
      <c r="B124" s="58">
        <v>16733</v>
      </c>
      <c r="C124" s="61">
        <v>11</v>
      </c>
      <c r="D124" s="58">
        <v>16742</v>
      </c>
      <c r="E124" s="61">
        <v>22</v>
      </c>
      <c r="F124" s="58">
        <v>16750</v>
      </c>
      <c r="G124" s="64">
        <v>14</v>
      </c>
      <c r="H124" s="64">
        <v>16758</v>
      </c>
      <c r="I124" s="41">
        <v>24</v>
      </c>
      <c r="J124" s="41">
        <v>16771</v>
      </c>
      <c r="K124" s="42">
        <v>0</v>
      </c>
      <c r="L124">
        <v>21212</v>
      </c>
    </row>
    <row r="125" spans="1:12" x14ac:dyDescent="0.3">
      <c r="A125" s="58">
        <v>21</v>
      </c>
      <c r="B125" s="58">
        <v>16866</v>
      </c>
      <c r="C125" s="61">
        <v>11</v>
      </c>
      <c r="D125" s="58">
        <v>16872</v>
      </c>
      <c r="E125" s="61">
        <v>11</v>
      </c>
      <c r="F125" s="58">
        <v>16889</v>
      </c>
      <c r="G125" s="64">
        <v>12</v>
      </c>
      <c r="H125" s="64">
        <v>16909</v>
      </c>
      <c r="I125" s="41">
        <v>13</v>
      </c>
      <c r="J125" s="41">
        <v>16921</v>
      </c>
      <c r="K125" s="42">
        <v>0</v>
      </c>
      <c r="L125">
        <v>21111</v>
      </c>
    </row>
    <row r="126" spans="1:12" x14ac:dyDescent="0.3">
      <c r="A126" s="58">
        <v>21</v>
      </c>
      <c r="B126" s="58">
        <v>17016</v>
      </c>
      <c r="C126" s="61">
        <v>11</v>
      </c>
      <c r="D126" s="58">
        <v>17025</v>
      </c>
      <c r="E126" s="61">
        <v>11</v>
      </c>
      <c r="F126" s="58">
        <v>17034</v>
      </c>
      <c r="G126" s="64">
        <v>21</v>
      </c>
      <c r="H126" s="64">
        <v>17043</v>
      </c>
      <c r="I126" s="41">
        <v>11</v>
      </c>
      <c r="J126" s="41">
        <v>17052</v>
      </c>
      <c r="K126" s="42">
        <v>1</v>
      </c>
      <c r="L126">
        <v>21121</v>
      </c>
    </row>
    <row r="127" spans="1:12" x14ac:dyDescent="0.3">
      <c r="A127" s="58">
        <v>21</v>
      </c>
      <c r="B127" s="58">
        <v>17141</v>
      </c>
      <c r="C127" s="61">
        <v>11</v>
      </c>
      <c r="D127" s="58">
        <v>17149</v>
      </c>
      <c r="E127" s="61">
        <v>11</v>
      </c>
      <c r="F127" s="58">
        <v>17183</v>
      </c>
      <c r="G127" s="64">
        <v>12</v>
      </c>
      <c r="H127" s="64">
        <v>17196</v>
      </c>
      <c r="I127" s="41">
        <v>13</v>
      </c>
      <c r="J127" s="41">
        <v>17204</v>
      </c>
      <c r="K127" s="42">
        <v>0</v>
      </c>
      <c r="L127">
        <v>21111</v>
      </c>
    </row>
    <row r="128" spans="1:12" x14ac:dyDescent="0.3">
      <c r="A128" s="58">
        <v>21</v>
      </c>
      <c r="B128" s="58">
        <v>17308</v>
      </c>
      <c r="C128" s="61">
        <v>11</v>
      </c>
      <c r="D128" s="58">
        <v>17316</v>
      </c>
      <c r="E128" s="61">
        <v>22</v>
      </c>
      <c r="F128" s="58">
        <v>17322</v>
      </c>
      <c r="G128" s="64">
        <v>14</v>
      </c>
      <c r="H128" s="64">
        <v>17327</v>
      </c>
      <c r="I128" s="41">
        <v>13</v>
      </c>
      <c r="J128" s="41">
        <v>17345</v>
      </c>
      <c r="K128" s="42">
        <v>0</v>
      </c>
      <c r="L128">
        <v>21211</v>
      </c>
    </row>
    <row r="129" spans="1:12" x14ac:dyDescent="0.3">
      <c r="A129" s="58">
        <v>12</v>
      </c>
      <c r="B129" s="58">
        <v>17449</v>
      </c>
      <c r="C129" s="61">
        <v>13</v>
      </c>
      <c r="D129" s="58">
        <v>17457</v>
      </c>
      <c r="E129" s="61">
        <v>24</v>
      </c>
      <c r="F129" s="58">
        <v>17462</v>
      </c>
      <c r="G129" s="64">
        <v>14</v>
      </c>
      <c r="H129" s="64">
        <v>17471</v>
      </c>
      <c r="I129" s="41">
        <v>13</v>
      </c>
      <c r="J129" s="41">
        <v>17479</v>
      </c>
      <c r="K129" s="42">
        <v>0</v>
      </c>
      <c r="L129">
        <v>11211</v>
      </c>
    </row>
    <row r="130" spans="1:12" x14ac:dyDescent="0.3">
      <c r="A130" s="58">
        <v>12</v>
      </c>
      <c r="B130" s="58">
        <v>17589</v>
      </c>
      <c r="C130" s="61">
        <v>24</v>
      </c>
      <c r="D130" s="58">
        <v>17597</v>
      </c>
      <c r="E130" s="61">
        <v>13</v>
      </c>
      <c r="F130" s="58">
        <v>17606</v>
      </c>
      <c r="G130" s="64">
        <v>14</v>
      </c>
      <c r="H130" s="64">
        <v>17623</v>
      </c>
      <c r="I130" s="41">
        <v>13</v>
      </c>
      <c r="J130" s="41">
        <v>17632</v>
      </c>
      <c r="K130" s="42">
        <v>0</v>
      </c>
      <c r="L130">
        <v>12111</v>
      </c>
    </row>
    <row r="131" spans="1:12" x14ac:dyDescent="0.3">
      <c r="A131" s="58">
        <v>12</v>
      </c>
      <c r="B131" s="58">
        <v>17738</v>
      </c>
      <c r="C131" s="61">
        <v>13</v>
      </c>
      <c r="D131" s="58">
        <v>17746</v>
      </c>
      <c r="E131" s="61">
        <v>24</v>
      </c>
      <c r="F131" s="58">
        <v>17752</v>
      </c>
      <c r="G131" s="64">
        <v>14</v>
      </c>
      <c r="H131" s="64">
        <v>17758</v>
      </c>
      <c r="I131" s="41">
        <v>24</v>
      </c>
      <c r="J131" s="41">
        <v>17767</v>
      </c>
      <c r="K131" s="42">
        <v>0</v>
      </c>
      <c r="L131">
        <v>11212</v>
      </c>
    </row>
    <row r="132" spans="1:12" x14ac:dyDescent="0.3">
      <c r="A132" s="58">
        <v>21</v>
      </c>
      <c r="B132" s="58">
        <v>17862</v>
      </c>
      <c r="C132" s="61">
        <v>11</v>
      </c>
      <c r="D132" s="58">
        <v>17873</v>
      </c>
      <c r="E132" s="61">
        <v>22</v>
      </c>
      <c r="F132" s="58">
        <v>17882</v>
      </c>
      <c r="G132" s="64">
        <v>14</v>
      </c>
      <c r="H132" s="64">
        <v>17891</v>
      </c>
      <c r="I132" s="41">
        <v>24</v>
      </c>
      <c r="J132" s="41">
        <v>17900</v>
      </c>
      <c r="K132" s="42">
        <v>0</v>
      </c>
      <c r="L132">
        <v>21212</v>
      </c>
    </row>
    <row r="133" spans="1:12" x14ac:dyDescent="0.3">
      <c r="A133" s="58">
        <v>21</v>
      </c>
      <c r="B133" s="58">
        <v>17996</v>
      </c>
      <c r="C133" s="61">
        <v>11</v>
      </c>
      <c r="D133" s="58">
        <v>18002</v>
      </c>
      <c r="E133" s="61">
        <v>11</v>
      </c>
      <c r="F133" s="58">
        <v>18012</v>
      </c>
      <c r="G133" s="64">
        <v>21</v>
      </c>
      <c r="H133" s="64">
        <v>18020</v>
      </c>
      <c r="I133" s="41">
        <v>11</v>
      </c>
      <c r="J133" s="41">
        <v>18029</v>
      </c>
      <c r="K133" s="42">
        <v>1</v>
      </c>
      <c r="L133">
        <v>21121</v>
      </c>
    </row>
    <row r="134" spans="1:12" x14ac:dyDescent="0.3">
      <c r="A134" s="58">
        <v>12</v>
      </c>
      <c r="B134" s="58">
        <v>18123</v>
      </c>
      <c r="C134" s="61">
        <v>13</v>
      </c>
      <c r="D134" s="58">
        <v>18128</v>
      </c>
      <c r="E134" s="61">
        <v>13</v>
      </c>
      <c r="F134" s="58">
        <v>18136</v>
      </c>
      <c r="G134" s="64">
        <v>14</v>
      </c>
      <c r="H134" s="64">
        <v>18153</v>
      </c>
      <c r="I134" s="41">
        <v>13</v>
      </c>
      <c r="J134" s="41">
        <v>18162</v>
      </c>
      <c r="K134" s="42">
        <v>0</v>
      </c>
      <c r="L134">
        <v>11111</v>
      </c>
    </row>
    <row r="135" spans="1:12" x14ac:dyDescent="0.3">
      <c r="A135" s="58">
        <v>12</v>
      </c>
      <c r="B135" s="58">
        <v>18266</v>
      </c>
      <c r="C135" s="61">
        <v>13</v>
      </c>
      <c r="D135" s="58">
        <v>18275</v>
      </c>
      <c r="E135" s="61">
        <v>24</v>
      </c>
      <c r="F135" s="58">
        <v>18283</v>
      </c>
      <c r="G135" s="64">
        <v>14</v>
      </c>
      <c r="H135" s="64">
        <v>18292</v>
      </c>
      <c r="I135" s="41">
        <v>13</v>
      </c>
      <c r="J135" s="41">
        <v>18305</v>
      </c>
      <c r="K135" s="42">
        <v>0</v>
      </c>
      <c r="L135">
        <v>11211</v>
      </c>
    </row>
    <row r="136" spans="1:12" x14ac:dyDescent="0.3">
      <c r="A136" s="58">
        <v>21</v>
      </c>
      <c r="B136" s="58">
        <v>18409</v>
      </c>
      <c r="C136" s="61">
        <v>11</v>
      </c>
      <c r="D136" s="58">
        <v>18415</v>
      </c>
      <c r="E136" s="61">
        <v>11</v>
      </c>
      <c r="F136" s="58">
        <v>18422</v>
      </c>
      <c r="G136" s="64">
        <v>12</v>
      </c>
      <c r="H136" s="64">
        <v>18439</v>
      </c>
      <c r="I136" s="41">
        <v>13</v>
      </c>
      <c r="J136" s="41">
        <v>18458</v>
      </c>
      <c r="K136" s="42">
        <v>0</v>
      </c>
      <c r="L136">
        <v>21111</v>
      </c>
    </row>
    <row r="137" spans="1:12" x14ac:dyDescent="0.3">
      <c r="A137" s="58">
        <v>21</v>
      </c>
      <c r="B137" s="58">
        <v>18555</v>
      </c>
      <c r="C137" s="61">
        <v>11</v>
      </c>
      <c r="D137" s="58">
        <v>18564</v>
      </c>
      <c r="E137" s="61">
        <v>11</v>
      </c>
      <c r="F137" s="58">
        <v>18572</v>
      </c>
      <c r="G137" s="64">
        <v>21</v>
      </c>
      <c r="H137" s="64">
        <v>18580</v>
      </c>
      <c r="I137" s="41">
        <v>11</v>
      </c>
      <c r="J137" s="41">
        <v>18589</v>
      </c>
      <c r="K137" s="42">
        <v>1</v>
      </c>
      <c r="L137">
        <v>21121</v>
      </c>
    </row>
    <row r="138" spans="1:12" x14ac:dyDescent="0.3">
      <c r="A138" s="58">
        <v>21</v>
      </c>
      <c r="B138" s="58">
        <v>18681</v>
      </c>
      <c r="C138" s="61">
        <v>11</v>
      </c>
      <c r="D138" s="58">
        <v>18687</v>
      </c>
      <c r="E138" s="61">
        <v>11</v>
      </c>
      <c r="F138" s="58">
        <v>18700</v>
      </c>
      <c r="G138" s="64">
        <v>21</v>
      </c>
      <c r="H138" s="64">
        <v>18710</v>
      </c>
      <c r="I138" s="41">
        <v>11</v>
      </c>
      <c r="J138" s="41">
        <v>18719</v>
      </c>
      <c r="K138" s="42">
        <v>1</v>
      </c>
      <c r="L138">
        <v>21121</v>
      </c>
    </row>
    <row r="139" spans="1:12" x14ac:dyDescent="0.3">
      <c r="A139" s="58">
        <v>21</v>
      </c>
      <c r="B139" s="58">
        <v>18813</v>
      </c>
      <c r="C139" s="61">
        <v>11</v>
      </c>
      <c r="D139" s="58">
        <v>18823</v>
      </c>
      <c r="E139" s="61">
        <v>11</v>
      </c>
      <c r="F139" s="58">
        <v>18829</v>
      </c>
      <c r="G139" s="64">
        <v>21</v>
      </c>
      <c r="H139" s="64">
        <v>18837</v>
      </c>
      <c r="I139" s="41">
        <v>11</v>
      </c>
      <c r="J139" s="41">
        <v>18864</v>
      </c>
      <c r="K139" s="42">
        <v>1</v>
      </c>
      <c r="L139">
        <v>21121</v>
      </c>
    </row>
    <row r="140" spans="1:12" x14ac:dyDescent="0.3">
      <c r="A140" s="58">
        <v>21</v>
      </c>
      <c r="B140" s="58">
        <v>18955</v>
      </c>
      <c r="C140" s="61">
        <v>11</v>
      </c>
      <c r="D140" s="58">
        <v>18964</v>
      </c>
      <c r="E140" s="61">
        <v>11</v>
      </c>
      <c r="F140" s="58">
        <v>18971</v>
      </c>
      <c r="G140" s="64">
        <v>12</v>
      </c>
      <c r="H140" s="64">
        <v>18981</v>
      </c>
      <c r="I140" s="41">
        <v>24</v>
      </c>
      <c r="J140" s="41">
        <v>18990</v>
      </c>
      <c r="K140" s="42">
        <v>0</v>
      </c>
      <c r="L140">
        <v>21112</v>
      </c>
    </row>
    <row r="141" spans="1:12" x14ac:dyDescent="0.3">
      <c r="A141" s="58">
        <v>21</v>
      </c>
      <c r="B141" s="58">
        <v>19085</v>
      </c>
      <c r="C141" s="61">
        <v>11</v>
      </c>
      <c r="D141" s="58">
        <v>19094</v>
      </c>
      <c r="E141" s="61">
        <v>22</v>
      </c>
      <c r="F141" s="58">
        <v>19102</v>
      </c>
      <c r="G141" s="64">
        <v>14</v>
      </c>
      <c r="H141" s="64">
        <v>19111</v>
      </c>
      <c r="I141" s="41">
        <v>13</v>
      </c>
      <c r="J141" s="41">
        <v>19120</v>
      </c>
      <c r="K141" s="42">
        <v>0</v>
      </c>
      <c r="L141">
        <v>21211</v>
      </c>
    </row>
    <row r="142" spans="1:12" x14ac:dyDescent="0.3">
      <c r="A142" s="58">
        <v>12</v>
      </c>
      <c r="B142" s="58">
        <v>19220</v>
      </c>
      <c r="C142" s="61">
        <v>13</v>
      </c>
      <c r="D142" s="58">
        <v>19227</v>
      </c>
      <c r="E142" s="61">
        <v>13</v>
      </c>
      <c r="F142" s="58">
        <v>19241</v>
      </c>
      <c r="G142" s="64">
        <v>14</v>
      </c>
      <c r="H142" s="64">
        <v>19251</v>
      </c>
      <c r="I142" s="41">
        <v>13</v>
      </c>
      <c r="J142" s="41">
        <v>19259</v>
      </c>
      <c r="K142" s="42">
        <v>0</v>
      </c>
      <c r="L142">
        <v>11111</v>
      </c>
    </row>
    <row r="143" spans="1:12" x14ac:dyDescent="0.3">
      <c r="A143" s="58">
        <v>21</v>
      </c>
      <c r="B143" s="58">
        <v>19355</v>
      </c>
      <c r="C143" s="61">
        <v>11</v>
      </c>
      <c r="D143" s="58">
        <v>19367</v>
      </c>
      <c r="E143" s="61">
        <v>11</v>
      </c>
      <c r="F143" s="58">
        <v>19374</v>
      </c>
      <c r="G143" s="64">
        <v>12</v>
      </c>
      <c r="H143" s="64">
        <v>19391</v>
      </c>
      <c r="I143" s="41">
        <v>13</v>
      </c>
      <c r="J143" s="41">
        <v>19401</v>
      </c>
      <c r="K143" s="42">
        <v>0</v>
      </c>
      <c r="L143">
        <v>21111</v>
      </c>
    </row>
    <row r="144" spans="1:12" x14ac:dyDescent="0.3">
      <c r="A144" s="58">
        <v>21</v>
      </c>
      <c r="B144" s="58">
        <v>19499</v>
      </c>
      <c r="C144" s="61">
        <v>11</v>
      </c>
      <c r="D144" s="58">
        <v>19508</v>
      </c>
      <c r="E144" s="61">
        <v>11</v>
      </c>
      <c r="F144" s="58">
        <v>19526</v>
      </c>
      <c r="G144" s="64">
        <v>12</v>
      </c>
      <c r="H144" s="64">
        <v>19534</v>
      </c>
      <c r="I144" s="41">
        <v>13</v>
      </c>
      <c r="J144" s="41">
        <v>19551</v>
      </c>
      <c r="K144" s="42">
        <v>0</v>
      </c>
      <c r="L144">
        <v>21111</v>
      </c>
    </row>
    <row r="145" spans="1:12" x14ac:dyDescent="0.3">
      <c r="A145" s="58">
        <v>12</v>
      </c>
      <c r="B145" s="58">
        <v>19653</v>
      </c>
      <c r="C145" s="61">
        <v>13</v>
      </c>
      <c r="D145" s="58">
        <v>19658</v>
      </c>
      <c r="E145" s="61">
        <v>13</v>
      </c>
      <c r="F145" s="58">
        <v>19667</v>
      </c>
      <c r="G145" s="64">
        <v>23</v>
      </c>
      <c r="H145" s="64">
        <v>19676</v>
      </c>
      <c r="I145" s="41">
        <v>13</v>
      </c>
      <c r="J145" s="41">
        <v>19685</v>
      </c>
      <c r="K145" s="42">
        <v>0</v>
      </c>
      <c r="L145">
        <v>11121</v>
      </c>
    </row>
    <row r="146" spans="1:12" x14ac:dyDescent="0.3">
      <c r="A146" s="58">
        <v>21</v>
      </c>
      <c r="B146" s="58">
        <v>19780</v>
      </c>
      <c r="C146" s="61">
        <v>11</v>
      </c>
      <c r="D146" s="58">
        <v>19789</v>
      </c>
      <c r="E146" s="61">
        <v>22</v>
      </c>
      <c r="F146" s="58">
        <v>19798</v>
      </c>
      <c r="G146" s="64">
        <v>14</v>
      </c>
      <c r="H146" s="64">
        <v>19806</v>
      </c>
      <c r="I146" s="41">
        <v>24</v>
      </c>
      <c r="J146" s="41">
        <v>19816</v>
      </c>
      <c r="K146" s="42">
        <v>0</v>
      </c>
      <c r="L146">
        <v>21212</v>
      </c>
    </row>
    <row r="147" spans="1:12" x14ac:dyDescent="0.3">
      <c r="A147" s="58">
        <v>21</v>
      </c>
      <c r="B147" s="58">
        <v>19914</v>
      </c>
      <c r="C147" s="61">
        <v>11</v>
      </c>
      <c r="D147" s="58">
        <v>19923</v>
      </c>
      <c r="E147" s="61">
        <v>11</v>
      </c>
      <c r="F147" s="58">
        <v>19931</v>
      </c>
      <c r="G147" s="64">
        <v>21</v>
      </c>
      <c r="H147" s="64">
        <v>19940</v>
      </c>
      <c r="I147" s="41">
        <v>11</v>
      </c>
      <c r="J147" s="41">
        <v>19965</v>
      </c>
      <c r="K147" s="42">
        <v>1</v>
      </c>
      <c r="L147">
        <v>21121</v>
      </c>
    </row>
    <row r="148" spans="1:12" x14ac:dyDescent="0.3">
      <c r="A148" s="58">
        <v>21</v>
      </c>
      <c r="B148" s="58">
        <v>20054</v>
      </c>
      <c r="C148" s="61">
        <v>11</v>
      </c>
      <c r="D148" s="58">
        <v>20063</v>
      </c>
      <c r="E148" s="61">
        <v>11</v>
      </c>
      <c r="F148" s="58">
        <v>20069</v>
      </c>
      <c r="G148" s="64">
        <v>21</v>
      </c>
      <c r="H148" s="64">
        <v>20077</v>
      </c>
      <c r="I148" s="41">
        <v>11</v>
      </c>
      <c r="J148" s="41">
        <v>20086</v>
      </c>
      <c r="K148" s="42">
        <v>1</v>
      </c>
      <c r="L148">
        <v>21121</v>
      </c>
    </row>
    <row r="149" spans="1:12" x14ac:dyDescent="0.3">
      <c r="A149" s="59">
        <v>12</v>
      </c>
      <c r="B149" s="59">
        <v>20181</v>
      </c>
      <c r="C149" s="62">
        <v>13</v>
      </c>
      <c r="D149" s="59">
        <v>20186</v>
      </c>
      <c r="E149" s="62">
        <v>13</v>
      </c>
      <c r="F149" s="59">
        <v>20196</v>
      </c>
      <c r="G149" s="65">
        <v>23</v>
      </c>
      <c r="H149" s="65">
        <v>20205</v>
      </c>
      <c r="I149" s="40">
        <v>13</v>
      </c>
      <c r="J149" s="40">
        <v>20214</v>
      </c>
      <c r="K149" s="50">
        <v>0</v>
      </c>
      <c r="L149">
        <v>11121</v>
      </c>
    </row>
    <row r="150" spans="1:12" x14ac:dyDescent="0.3">
      <c r="A150" s="59">
        <v>21</v>
      </c>
      <c r="B150" s="59">
        <v>20315</v>
      </c>
      <c r="C150" s="62">
        <v>11</v>
      </c>
      <c r="D150" s="59">
        <v>20330</v>
      </c>
      <c r="E150" s="62">
        <v>22</v>
      </c>
      <c r="F150" s="59">
        <v>20338</v>
      </c>
      <c r="G150" s="65">
        <v>14</v>
      </c>
      <c r="H150" s="65">
        <v>20346</v>
      </c>
      <c r="I150" s="40">
        <v>13</v>
      </c>
      <c r="J150" s="40">
        <v>20356</v>
      </c>
      <c r="K150" s="50">
        <v>0</v>
      </c>
      <c r="L150">
        <v>21211</v>
      </c>
    </row>
    <row r="151" spans="1:12" x14ac:dyDescent="0.3">
      <c r="A151" s="59">
        <v>21</v>
      </c>
      <c r="B151" s="59">
        <v>20452</v>
      </c>
      <c r="C151" s="62">
        <v>11</v>
      </c>
      <c r="D151" s="59">
        <v>20461</v>
      </c>
      <c r="E151" s="62">
        <v>11</v>
      </c>
      <c r="F151" s="59">
        <v>20469</v>
      </c>
      <c r="G151" s="65">
        <v>12</v>
      </c>
      <c r="H151" s="65">
        <v>20486</v>
      </c>
      <c r="I151" s="40">
        <v>13</v>
      </c>
      <c r="J151" s="40">
        <v>20495</v>
      </c>
      <c r="K151" s="50">
        <v>0</v>
      </c>
      <c r="L151">
        <v>21111</v>
      </c>
    </row>
    <row r="152" spans="1:12" x14ac:dyDescent="0.3">
      <c r="A152" s="59">
        <v>21</v>
      </c>
      <c r="B152" s="59">
        <v>20596</v>
      </c>
      <c r="C152" s="62">
        <v>11</v>
      </c>
      <c r="D152" s="59">
        <v>20605</v>
      </c>
      <c r="E152" s="62">
        <v>11</v>
      </c>
      <c r="F152" s="59">
        <v>20614</v>
      </c>
      <c r="G152" s="65">
        <v>21</v>
      </c>
      <c r="H152" s="65">
        <v>20622</v>
      </c>
      <c r="I152" s="40">
        <v>11</v>
      </c>
      <c r="J152" s="40">
        <v>20631</v>
      </c>
      <c r="K152" s="50">
        <v>1</v>
      </c>
      <c r="L152">
        <v>21121</v>
      </c>
    </row>
    <row r="153" spans="1:12" x14ac:dyDescent="0.3">
      <c r="A153" s="59">
        <v>21</v>
      </c>
      <c r="B153" s="59">
        <v>20719</v>
      </c>
      <c r="C153" s="62">
        <v>11</v>
      </c>
      <c r="D153" s="59">
        <v>20728</v>
      </c>
      <c r="E153" s="62">
        <v>11</v>
      </c>
      <c r="F153" s="59">
        <v>20736</v>
      </c>
      <c r="G153" s="65">
        <v>21</v>
      </c>
      <c r="H153" s="65">
        <v>20745</v>
      </c>
      <c r="I153" s="40">
        <v>11</v>
      </c>
      <c r="J153" s="40">
        <v>20753</v>
      </c>
      <c r="K153" s="50">
        <v>1</v>
      </c>
      <c r="L153">
        <v>21121</v>
      </c>
    </row>
    <row r="154" spans="1:12" x14ac:dyDescent="0.3">
      <c r="A154" s="59">
        <v>12</v>
      </c>
      <c r="B154" s="59">
        <v>20850</v>
      </c>
      <c r="C154" s="62">
        <v>24</v>
      </c>
      <c r="D154" s="59">
        <v>20858</v>
      </c>
      <c r="E154" s="62">
        <v>13</v>
      </c>
      <c r="F154" s="59">
        <v>20864</v>
      </c>
      <c r="G154" s="65">
        <v>14</v>
      </c>
      <c r="H154" s="65">
        <v>20871</v>
      </c>
      <c r="I154" s="40">
        <v>13</v>
      </c>
      <c r="J154" s="40">
        <v>20898</v>
      </c>
      <c r="K154" s="50">
        <v>0</v>
      </c>
      <c r="L154">
        <v>12111</v>
      </c>
    </row>
    <row r="155" spans="1:12" x14ac:dyDescent="0.3">
      <c r="A155" s="59">
        <v>21</v>
      </c>
      <c r="B155" s="59">
        <v>20993</v>
      </c>
      <c r="C155" s="62">
        <v>11</v>
      </c>
      <c r="D155" s="59">
        <v>21002</v>
      </c>
      <c r="E155" s="62">
        <v>22</v>
      </c>
      <c r="F155" s="59">
        <v>21010</v>
      </c>
      <c r="G155" s="65">
        <v>14</v>
      </c>
      <c r="H155" s="65">
        <v>21018</v>
      </c>
      <c r="I155" s="40">
        <v>24</v>
      </c>
      <c r="J155" s="40">
        <v>21026</v>
      </c>
      <c r="K155" s="50">
        <v>0</v>
      </c>
      <c r="L155">
        <v>21212</v>
      </c>
    </row>
    <row r="156" spans="1:12" x14ac:dyDescent="0.3">
      <c r="A156" s="59">
        <v>21</v>
      </c>
      <c r="B156" s="59">
        <v>21122</v>
      </c>
      <c r="C156" s="62">
        <v>11</v>
      </c>
      <c r="D156" s="59">
        <v>21130</v>
      </c>
      <c r="E156" s="62">
        <v>22</v>
      </c>
      <c r="F156" s="59">
        <v>21138</v>
      </c>
      <c r="G156" s="65">
        <v>14</v>
      </c>
      <c r="H156" s="65">
        <v>21147</v>
      </c>
      <c r="I156" s="40">
        <v>13</v>
      </c>
      <c r="J156" s="40">
        <v>21161</v>
      </c>
      <c r="K156" s="50">
        <v>0</v>
      </c>
      <c r="L156">
        <v>21211</v>
      </c>
    </row>
    <row r="157" spans="1:12" x14ac:dyDescent="0.3">
      <c r="A157" s="59">
        <v>21</v>
      </c>
      <c r="B157" s="59">
        <v>21258</v>
      </c>
      <c r="C157" s="62">
        <v>11</v>
      </c>
      <c r="D157" s="59">
        <v>21267</v>
      </c>
      <c r="E157" s="62">
        <v>22</v>
      </c>
      <c r="F157" s="59">
        <v>21276</v>
      </c>
      <c r="G157" s="65">
        <v>14</v>
      </c>
      <c r="H157" s="65">
        <v>21284</v>
      </c>
      <c r="I157" s="40">
        <v>13</v>
      </c>
      <c r="J157" s="40">
        <v>21295</v>
      </c>
      <c r="K157" s="50">
        <v>0</v>
      </c>
      <c r="L157">
        <v>21211</v>
      </c>
    </row>
    <row r="158" spans="1:12" x14ac:dyDescent="0.3">
      <c r="A158" s="59">
        <v>12</v>
      </c>
      <c r="B158" s="59">
        <v>21397</v>
      </c>
      <c r="C158" s="62">
        <v>24</v>
      </c>
      <c r="D158" s="59">
        <v>21405</v>
      </c>
      <c r="E158" s="62">
        <v>13</v>
      </c>
      <c r="F158" s="59">
        <v>21413</v>
      </c>
      <c r="G158" s="65">
        <v>23</v>
      </c>
      <c r="H158" s="65">
        <v>21423</v>
      </c>
      <c r="I158" s="40">
        <v>13</v>
      </c>
      <c r="J158" s="40">
        <v>21504</v>
      </c>
      <c r="K158" s="50">
        <v>0</v>
      </c>
      <c r="L158">
        <v>12121</v>
      </c>
    </row>
    <row r="159" spans="1:12" x14ac:dyDescent="0.3">
      <c r="A159" s="59">
        <v>21</v>
      </c>
      <c r="B159" s="59">
        <v>21605</v>
      </c>
      <c r="C159" s="62">
        <v>11</v>
      </c>
      <c r="D159" s="59">
        <v>21613</v>
      </c>
      <c r="E159" s="62">
        <v>22</v>
      </c>
      <c r="F159" s="59">
        <v>21622</v>
      </c>
      <c r="G159" s="65">
        <v>14</v>
      </c>
      <c r="H159" s="65">
        <v>21646</v>
      </c>
      <c r="I159" s="40">
        <v>13</v>
      </c>
      <c r="J159" s="40">
        <v>21655</v>
      </c>
      <c r="K159" s="50">
        <v>0</v>
      </c>
      <c r="L159">
        <v>21211</v>
      </c>
    </row>
    <row r="160" spans="1:12" x14ac:dyDescent="0.3">
      <c r="A160" s="59">
        <v>21</v>
      </c>
      <c r="B160" s="59">
        <v>21749</v>
      </c>
      <c r="C160" s="62">
        <v>11</v>
      </c>
      <c r="D160" s="59">
        <v>21758</v>
      </c>
      <c r="E160" s="62">
        <v>22</v>
      </c>
      <c r="F160" s="59">
        <v>21766</v>
      </c>
      <c r="G160" s="65">
        <v>14</v>
      </c>
      <c r="H160" s="65">
        <v>21775</v>
      </c>
      <c r="I160" s="40">
        <v>13</v>
      </c>
      <c r="J160" s="40">
        <v>21792</v>
      </c>
      <c r="K160" s="50">
        <v>0</v>
      </c>
      <c r="L160">
        <v>21211</v>
      </c>
    </row>
    <row r="161" spans="1:12" x14ac:dyDescent="0.3">
      <c r="A161" s="59">
        <v>21</v>
      </c>
      <c r="B161" s="59">
        <v>21888</v>
      </c>
      <c r="C161" s="62">
        <v>11</v>
      </c>
      <c r="D161" s="59">
        <v>21894</v>
      </c>
      <c r="E161" s="62">
        <v>22</v>
      </c>
      <c r="F161" s="59">
        <v>21902</v>
      </c>
      <c r="G161" s="65">
        <v>14</v>
      </c>
      <c r="H161" s="65">
        <v>21911</v>
      </c>
      <c r="I161" s="40">
        <v>13</v>
      </c>
      <c r="J161" s="40">
        <v>21931</v>
      </c>
      <c r="K161" s="50">
        <v>0</v>
      </c>
      <c r="L161">
        <v>21211</v>
      </c>
    </row>
    <row r="162" spans="1:12" x14ac:dyDescent="0.3">
      <c r="A162" s="59">
        <v>21</v>
      </c>
      <c r="B162" s="59">
        <v>22027</v>
      </c>
      <c r="C162" s="62">
        <v>11</v>
      </c>
      <c r="D162" s="59">
        <v>22033</v>
      </c>
      <c r="E162" s="62">
        <v>22</v>
      </c>
      <c r="F162" s="59">
        <v>22043</v>
      </c>
      <c r="G162" s="65">
        <v>14</v>
      </c>
      <c r="H162" s="65">
        <v>22051</v>
      </c>
      <c r="I162" s="40">
        <v>24</v>
      </c>
      <c r="J162" s="40">
        <v>22061</v>
      </c>
      <c r="K162" s="50">
        <v>0</v>
      </c>
      <c r="L162">
        <v>21212</v>
      </c>
    </row>
    <row r="163" spans="1:12" x14ac:dyDescent="0.3">
      <c r="A163" s="59">
        <v>21</v>
      </c>
      <c r="B163" s="59">
        <v>22156</v>
      </c>
      <c r="C163" s="62">
        <v>11</v>
      </c>
      <c r="D163" s="59">
        <v>22165</v>
      </c>
      <c r="E163" s="62">
        <v>22</v>
      </c>
      <c r="F163" s="59">
        <v>22173</v>
      </c>
      <c r="G163" s="65">
        <v>14</v>
      </c>
      <c r="H163" s="65">
        <v>22182</v>
      </c>
      <c r="I163" s="40">
        <v>24</v>
      </c>
      <c r="J163" s="40">
        <v>22193</v>
      </c>
      <c r="K163" s="50">
        <v>0</v>
      </c>
      <c r="L163">
        <v>21212</v>
      </c>
    </row>
    <row r="164" spans="1:12" x14ac:dyDescent="0.3">
      <c r="A164" s="59">
        <v>12</v>
      </c>
      <c r="B164" s="59">
        <v>22298</v>
      </c>
      <c r="C164" s="62">
        <v>13</v>
      </c>
      <c r="D164" s="59">
        <v>22307</v>
      </c>
      <c r="E164" s="62">
        <v>24</v>
      </c>
      <c r="F164" s="59">
        <v>22315</v>
      </c>
      <c r="G164" s="65">
        <v>14</v>
      </c>
      <c r="H164" s="65">
        <v>22323</v>
      </c>
      <c r="I164" s="40">
        <v>24</v>
      </c>
      <c r="J164" s="40">
        <v>22332</v>
      </c>
      <c r="K164" s="50">
        <v>0</v>
      </c>
      <c r="L164">
        <v>11212</v>
      </c>
    </row>
    <row r="165" spans="1:12" x14ac:dyDescent="0.3">
      <c r="A165" s="59">
        <v>21</v>
      </c>
      <c r="B165" s="59">
        <v>22428</v>
      </c>
      <c r="C165" s="62">
        <v>11</v>
      </c>
      <c r="D165" s="59">
        <v>22436</v>
      </c>
      <c r="E165" s="62">
        <v>22</v>
      </c>
      <c r="F165" s="59">
        <v>22444</v>
      </c>
      <c r="G165" s="65">
        <v>14</v>
      </c>
      <c r="H165" s="65">
        <v>22453</v>
      </c>
      <c r="I165" s="40">
        <v>24</v>
      </c>
      <c r="J165" s="40">
        <v>22462</v>
      </c>
      <c r="K165" s="50">
        <v>0</v>
      </c>
      <c r="L165">
        <v>21212</v>
      </c>
    </row>
    <row r="166" spans="1:12" x14ac:dyDescent="0.3">
      <c r="A166" s="59">
        <v>12</v>
      </c>
      <c r="B166" s="59">
        <v>22561</v>
      </c>
      <c r="C166" s="62">
        <v>13</v>
      </c>
      <c r="D166" s="59">
        <v>22568</v>
      </c>
      <c r="E166" s="62">
        <v>24</v>
      </c>
      <c r="F166" s="59">
        <v>22574</v>
      </c>
      <c r="G166" s="65">
        <v>14</v>
      </c>
      <c r="H166" s="65">
        <v>22579</v>
      </c>
      <c r="I166" s="40">
        <v>13</v>
      </c>
      <c r="J166" s="40">
        <v>22597</v>
      </c>
      <c r="K166" s="50">
        <v>0</v>
      </c>
      <c r="L166">
        <v>11211</v>
      </c>
    </row>
    <row r="167" spans="1:12" x14ac:dyDescent="0.3">
      <c r="A167" s="59">
        <v>21</v>
      </c>
      <c r="B167" s="59">
        <v>22696</v>
      </c>
      <c r="C167" s="62">
        <v>11</v>
      </c>
      <c r="D167" s="59">
        <v>22705</v>
      </c>
      <c r="E167" s="62">
        <v>22</v>
      </c>
      <c r="F167" s="59">
        <v>22713</v>
      </c>
      <c r="G167" s="65">
        <v>14</v>
      </c>
      <c r="H167" s="65">
        <v>22722</v>
      </c>
      <c r="I167" s="40">
        <v>13</v>
      </c>
      <c r="J167" s="40">
        <v>22741</v>
      </c>
      <c r="K167" s="50">
        <v>0</v>
      </c>
      <c r="L167">
        <v>21211</v>
      </c>
    </row>
    <row r="168" spans="1:12" x14ac:dyDescent="0.3">
      <c r="A168" s="59">
        <v>21</v>
      </c>
      <c r="B168" s="59">
        <v>22838</v>
      </c>
      <c r="C168" s="62">
        <v>11</v>
      </c>
      <c r="D168" s="59">
        <v>22847</v>
      </c>
      <c r="E168" s="62">
        <v>11</v>
      </c>
      <c r="F168" s="59">
        <v>22855</v>
      </c>
      <c r="G168" s="65">
        <v>12</v>
      </c>
      <c r="H168" s="65">
        <v>22873</v>
      </c>
      <c r="I168" s="40">
        <v>13</v>
      </c>
      <c r="J168" s="40">
        <v>22881</v>
      </c>
      <c r="K168" s="50">
        <v>0</v>
      </c>
      <c r="L168">
        <v>21111</v>
      </c>
    </row>
    <row r="169" spans="1:12" x14ac:dyDescent="0.3">
      <c r="A169" s="59">
        <v>12</v>
      </c>
      <c r="B169" s="59">
        <v>22984</v>
      </c>
      <c r="C169" s="62">
        <v>24</v>
      </c>
      <c r="D169" s="59">
        <v>22992</v>
      </c>
      <c r="E169" s="62">
        <v>13</v>
      </c>
      <c r="F169" s="59">
        <v>23000</v>
      </c>
      <c r="G169" s="65">
        <v>14</v>
      </c>
      <c r="H169" s="65">
        <v>23018</v>
      </c>
      <c r="I169" s="40">
        <v>13</v>
      </c>
      <c r="J169" s="40">
        <v>23034</v>
      </c>
      <c r="K169" s="50">
        <v>0</v>
      </c>
      <c r="L169">
        <v>12111</v>
      </c>
    </row>
    <row r="170" spans="1:12" x14ac:dyDescent="0.3">
      <c r="A170" s="59">
        <v>12</v>
      </c>
      <c r="B170" s="59">
        <v>23137</v>
      </c>
      <c r="C170" s="62">
        <v>13</v>
      </c>
      <c r="D170" s="59">
        <v>23146</v>
      </c>
      <c r="E170" s="62">
        <v>13</v>
      </c>
      <c r="F170" s="59">
        <v>23162</v>
      </c>
      <c r="G170" s="65">
        <v>14</v>
      </c>
      <c r="H170" s="65">
        <v>23172</v>
      </c>
      <c r="I170" s="40">
        <v>24</v>
      </c>
      <c r="J170" s="40">
        <v>23181</v>
      </c>
      <c r="K170" s="50">
        <v>0</v>
      </c>
      <c r="L170">
        <v>11112</v>
      </c>
    </row>
    <row r="171" spans="1:12" x14ac:dyDescent="0.3">
      <c r="A171" s="59">
        <v>21</v>
      </c>
      <c r="B171" s="59">
        <v>23277</v>
      </c>
      <c r="C171" s="62">
        <v>11</v>
      </c>
      <c r="D171" s="59">
        <v>23285</v>
      </c>
      <c r="E171" s="62">
        <v>22</v>
      </c>
      <c r="F171" s="59">
        <v>23291</v>
      </c>
      <c r="G171" s="65">
        <v>14</v>
      </c>
      <c r="H171" s="65">
        <v>23299</v>
      </c>
      <c r="I171" s="40">
        <v>13</v>
      </c>
      <c r="J171" s="40">
        <v>23317</v>
      </c>
      <c r="K171" s="50">
        <v>0</v>
      </c>
      <c r="L171">
        <v>21211</v>
      </c>
    </row>
    <row r="172" spans="1:12" x14ac:dyDescent="0.3">
      <c r="A172" s="59">
        <v>21</v>
      </c>
      <c r="B172" s="59">
        <v>23419</v>
      </c>
      <c r="C172" s="62">
        <v>11</v>
      </c>
      <c r="D172" s="59">
        <v>23429</v>
      </c>
      <c r="E172" s="62">
        <v>11</v>
      </c>
      <c r="F172" s="59">
        <v>23437</v>
      </c>
      <c r="G172" s="65">
        <v>21</v>
      </c>
      <c r="H172" s="65">
        <v>23444</v>
      </c>
      <c r="I172" s="40">
        <v>11</v>
      </c>
      <c r="J172" s="40">
        <v>23452</v>
      </c>
      <c r="K172" s="50">
        <v>1</v>
      </c>
      <c r="L172">
        <v>21121</v>
      </c>
    </row>
    <row r="173" spans="1:12" x14ac:dyDescent="0.3">
      <c r="A173" s="59">
        <v>21</v>
      </c>
      <c r="B173" s="59">
        <v>23547</v>
      </c>
      <c r="C173" s="62">
        <v>11</v>
      </c>
      <c r="D173" s="59">
        <v>23554</v>
      </c>
      <c r="E173" s="62">
        <v>22</v>
      </c>
      <c r="F173" s="59">
        <v>23562</v>
      </c>
      <c r="G173" s="65">
        <v>14</v>
      </c>
      <c r="H173" s="65">
        <v>23568</v>
      </c>
      <c r="I173" s="40">
        <v>24</v>
      </c>
      <c r="J173" s="40">
        <v>23577</v>
      </c>
      <c r="K173" s="50">
        <v>0</v>
      </c>
      <c r="L173">
        <v>21212</v>
      </c>
    </row>
    <row r="174" spans="1:12" x14ac:dyDescent="0.3">
      <c r="A174" s="59">
        <v>12</v>
      </c>
      <c r="B174" s="59">
        <v>23679</v>
      </c>
      <c r="C174" s="62">
        <v>24</v>
      </c>
      <c r="D174" s="59">
        <v>23688</v>
      </c>
      <c r="E174" s="62">
        <v>13</v>
      </c>
      <c r="F174" s="59">
        <v>23696</v>
      </c>
      <c r="G174" s="65">
        <v>23</v>
      </c>
      <c r="H174" s="65">
        <v>23705</v>
      </c>
      <c r="I174" s="40">
        <v>13</v>
      </c>
      <c r="J174" s="40">
        <v>23713</v>
      </c>
      <c r="K174" s="50">
        <v>0</v>
      </c>
      <c r="L174">
        <v>12121</v>
      </c>
    </row>
    <row r="175" spans="1:12" x14ac:dyDescent="0.3">
      <c r="A175" s="59">
        <v>21</v>
      </c>
      <c r="B175" s="59">
        <v>23810</v>
      </c>
      <c r="C175" s="62">
        <v>11</v>
      </c>
      <c r="D175" s="59">
        <v>23821</v>
      </c>
      <c r="E175" s="62">
        <v>11</v>
      </c>
      <c r="F175" s="59">
        <v>23830</v>
      </c>
      <c r="G175" s="65">
        <v>21</v>
      </c>
      <c r="H175" s="65">
        <v>23836</v>
      </c>
      <c r="I175" s="40">
        <v>11</v>
      </c>
      <c r="J175" s="40">
        <v>23844</v>
      </c>
      <c r="K175" s="50">
        <v>1</v>
      </c>
      <c r="L175">
        <v>21121</v>
      </c>
    </row>
    <row r="176" spans="1:12" x14ac:dyDescent="0.3">
      <c r="A176" s="59">
        <v>21</v>
      </c>
      <c r="B176" s="59">
        <v>23934</v>
      </c>
      <c r="C176" s="62">
        <v>11</v>
      </c>
      <c r="D176" s="59">
        <v>23942</v>
      </c>
      <c r="E176" s="62">
        <v>22</v>
      </c>
      <c r="F176" s="59">
        <v>23954</v>
      </c>
      <c r="G176" s="65">
        <v>14</v>
      </c>
      <c r="H176" s="65">
        <v>23963</v>
      </c>
      <c r="I176" s="40">
        <v>24</v>
      </c>
      <c r="J176" s="40">
        <v>23972</v>
      </c>
      <c r="K176" s="50"/>
      <c r="L176">
        <v>21212</v>
      </c>
    </row>
    <row r="177" spans="1:8" x14ac:dyDescent="0.3">
      <c r="A177" s="17"/>
      <c r="B177" s="17"/>
      <c r="C177" s="17"/>
      <c r="D177" s="17"/>
      <c r="E177" s="17"/>
      <c r="F177" s="17"/>
      <c r="G177" s="17"/>
      <c r="H17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162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COUNTA(L61:L87)</f>
        <v>27</v>
      </c>
      <c r="AK3" s="25" t="s">
        <v>117</v>
      </c>
      <c r="AL3">
        <f>COUNTA(L88:L114)</f>
        <v>27</v>
      </c>
      <c r="AP3" s="25" t="s">
        <v>117</v>
      </c>
      <c r="AQ3">
        <f>COUNTA(L115:L141)</f>
        <v>27</v>
      </c>
      <c r="AU3" s="25" t="s">
        <v>117</v>
      </c>
      <c r="AV3">
        <f>COUNTA(L142:L168)</f>
        <v>27</v>
      </c>
    </row>
    <row r="4" spans="1:48" x14ac:dyDescent="0.3">
      <c r="P4" s="25" t="s">
        <v>85</v>
      </c>
      <c r="Q4" s="26">
        <f>SUM(O7:O38)</f>
        <v>161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27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11</v>
      </c>
      <c r="C7" s="60">
        <v>11</v>
      </c>
      <c r="D7" s="57">
        <v>31</v>
      </c>
      <c r="E7" s="60">
        <v>11</v>
      </c>
      <c r="F7" s="57">
        <v>50</v>
      </c>
      <c r="G7" s="63">
        <v>12</v>
      </c>
      <c r="H7" s="63">
        <v>71</v>
      </c>
      <c r="I7" s="41">
        <v>13</v>
      </c>
      <c r="J7" s="41">
        <v>81</v>
      </c>
      <c r="K7" s="42">
        <v>0</v>
      </c>
      <c r="L7">
        <v>21111</v>
      </c>
      <c r="N7" s="35">
        <v>11111</v>
      </c>
      <c r="O7" s="35">
        <f>COUNTIF($L$7:$L$500,N7)</f>
        <v>7</v>
      </c>
      <c r="P7" s="35">
        <f>O7/$Q$4</f>
        <v>4.3478260869565216E-2</v>
      </c>
      <c r="Q7" s="35">
        <f>IF(P7=0,0,(P7*((LOG(P7))/LOG(2))))</f>
        <v>-0.19667660678508753</v>
      </c>
      <c r="T7" s="35">
        <f>N7</f>
        <v>11111</v>
      </c>
      <c r="U7" s="35">
        <f>COUNTIF(L7:L33,T7)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COUNTIF(L34:L60,Y7)</f>
        <v>2</v>
      </c>
      <c r="AA7" s="35">
        <f>Z7/(AB4-Z25)</f>
        <v>0.1111111111111111</v>
      </c>
      <c r="AB7" s="35">
        <f>IF(AA7=0,0,(AA7*((LOG(AA7))/LOG(2))))</f>
        <v>-0.3522138890491458</v>
      </c>
      <c r="AD7" s="35">
        <f>N7</f>
        <v>11111</v>
      </c>
      <c r="AE7" s="35">
        <f>COUNTIF(L61:L87,AD7)</f>
        <v>2</v>
      </c>
      <c r="AF7" s="35">
        <f>AE7/(AG4-AE25)</f>
        <v>0.08</v>
      </c>
      <c r="AG7" s="35">
        <f>IF(AF7=0,0,(AF7*((LOG(AF7))/LOG(2))))</f>
        <v>-0.29150849518197797</v>
      </c>
      <c r="AI7" s="35">
        <f>N7</f>
        <v>11111</v>
      </c>
      <c r="AJ7" s="35">
        <f>COUNTIF(L88:L114,AI7)</f>
        <v>1</v>
      </c>
      <c r="AK7" s="35">
        <f>AJ7/(AL4-AJ25)</f>
        <v>0.04</v>
      </c>
      <c r="AL7" s="35">
        <f>IF(AK7=0,0,(AK7*((LOG(AK7))/LOG(2))))</f>
        <v>-0.18575424759098899</v>
      </c>
      <c r="AN7" s="35">
        <f>N7</f>
        <v>11111</v>
      </c>
      <c r="AO7" s="35">
        <f>COUNTIF(L115:L141,AN7)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COUNTIF(L142:L168,AS7)</f>
        <v>2</v>
      </c>
      <c r="AU7" s="35">
        <f>AT7/(AV4-AT25)</f>
        <v>0.10526315789473684</v>
      </c>
      <c r="AV7" s="35">
        <f>IF(AU7=0,0,(AU7*((LOG(AU7))/LOG(2))))</f>
        <v>-0.34188710667827216</v>
      </c>
    </row>
    <row r="8" spans="1:48" x14ac:dyDescent="0.3">
      <c r="A8" s="58">
        <v>21</v>
      </c>
      <c r="B8" s="58">
        <v>180</v>
      </c>
      <c r="C8" s="61">
        <v>11</v>
      </c>
      <c r="D8" s="58">
        <v>196</v>
      </c>
      <c r="E8" s="61">
        <v>22</v>
      </c>
      <c r="F8" s="58">
        <v>207</v>
      </c>
      <c r="G8" s="64">
        <v>14</v>
      </c>
      <c r="H8" s="64">
        <v>218</v>
      </c>
      <c r="I8" s="41">
        <v>24</v>
      </c>
      <c r="J8" s="41">
        <v>228</v>
      </c>
      <c r="K8" s="42">
        <v>0</v>
      </c>
      <c r="L8">
        <v>21212</v>
      </c>
      <c r="N8" s="35">
        <v>11112</v>
      </c>
      <c r="O8" s="35">
        <f>COUNTIF($L$7:$L$500,N8)</f>
        <v>1</v>
      </c>
      <c r="P8" s="35">
        <f>O8/$Q$4</f>
        <v>6.2111801242236021E-3</v>
      </c>
      <c r="Q8" s="35">
        <f>IF(P8=0,0,(P8*((LOG(P8))/LOG(2))))</f>
        <v>-4.5533645205680845E-2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COUNTIF(L88:L114,AI8)</f>
        <v>1</v>
      </c>
      <c r="AK8" s="35">
        <f>AJ8/(AL4-AJ25)</f>
        <v>0.04</v>
      </c>
      <c r="AL8" s="35">
        <f>IF(AK8=0,0,(AK8*((LOG(AK8))/LOG(2))))</f>
        <v>-0.18575424759098899</v>
      </c>
      <c r="AN8" s="35">
        <f>N8</f>
        <v>11112</v>
      </c>
      <c r="AO8" s="35">
        <f>COUNTIF(L115:L141,AN8)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COUNTIF(L142:L168,AS8)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339</v>
      </c>
      <c r="C9" s="61">
        <v>11</v>
      </c>
      <c r="D9" s="58">
        <v>350</v>
      </c>
      <c r="E9" s="61">
        <v>22</v>
      </c>
      <c r="F9" s="58">
        <v>361</v>
      </c>
      <c r="G9" s="64">
        <v>23</v>
      </c>
      <c r="H9" s="64">
        <v>383</v>
      </c>
      <c r="I9" s="41">
        <v>13</v>
      </c>
      <c r="J9" s="41">
        <v>405</v>
      </c>
      <c r="K9" s="42">
        <v>0</v>
      </c>
      <c r="L9">
        <v>21221</v>
      </c>
      <c r="N9" s="35">
        <v>11121</v>
      </c>
      <c r="O9" s="35">
        <f>COUNTIF($L$7:$L$500,N9)</f>
        <v>3</v>
      </c>
      <c r="P9" s="35">
        <f>O9/$Q$4</f>
        <v>1.8633540372670808E-2</v>
      </c>
      <c r="Q9" s="35">
        <f>IF(P9=0,0,(P9*((LOG(P9))/LOG(2))))</f>
        <v>-0.1070674728706856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1</v>
      </c>
      <c r="AA9" s="35">
        <f>Z9/(AB4-Z25)</f>
        <v>5.5555555555555552E-2</v>
      </c>
      <c r="AB9" s="35">
        <f>IF(AA9=0,0,(AA9*((LOG(AA9))/LOG(2))))</f>
        <v>-0.23166250008012845</v>
      </c>
      <c r="AD9" s="35">
        <f>N9</f>
        <v>11121</v>
      </c>
      <c r="AE9" s="35">
        <f>COUNTIF(L61:L87,AD9)</f>
        <v>1</v>
      </c>
      <c r="AF9" s="35">
        <f>AE9/(AG4-AE25)</f>
        <v>0.04</v>
      </c>
      <c r="AG9" s="35">
        <f>IF(AF9=0,0,(AF9*((LOG(AF9))/LOG(2))))</f>
        <v>-0.18575424759098899</v>
      </c>
      <c r="AI9" s="35">
        <f>N9</f>
        <v>11121</v>
      </c>
      <c r="AJ9" s="35">
        <f>COUNTIF(L88:L114,AI9)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COUNTIF(L115:L141,AN9)</f>
        <v>1</v>
      </c>
      <c r="AP9" s="35">
        <f>AO9/(AQ4-AO25)</f>
        <v>4.7619047619047616E-2</v>
      </c>
      <c r="AQ9" s="35">
        <f>IF(AP9=0,0,(AP9*((LOG(AP9))/LOG(2))))</f>
        <v>-0.20915797251327431</v>
      </c>
      <c r="AS9" s="35">
        <f>N9</f>
        <v>11121</v>
      </c>
      <c r="AT9" s="35">
        <f>COUNTIF(L142:L168,AS9)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506</v>
      </c>
      <c r="C10" s="61">
        <v>11</v>
      </c>
      <c r="D10" s="58">
        <v>519</v>
      </c>
      <c r="E10" s="61">
        <v>22</v>
      </c>
      <c r="F10" s="58">
        <v>528</v>
      </c>
      <c r="G10" s="64">
        <v>14</v>
      </c>
      <c r="H10" s="64">
        <v>538</v>
      </c>
      <c r="I10" s="41">
        <v>24</v>
      </c>
      <c r="J10" s="41">
        <v>548</v>
      </c>
      <c r="K10" s="42">
        <v>0</v>
      </c>
      <c r="L10">
        <v>21212</v>
      </c>
      <c r="N10" s="35">
        <v>11122</v>
      </c>
      <c r="O10" s="35">
        <f>COUNTIF($L$7:$L$500,N10)</f>
        <v>1</v>
      </c>
      <c r="P10" s="35">
        <f>O10/$Q$4</f>
        <v>6.2111801242236021E-3</v>
      </c>
      <c r="Q10" s="35">
        <f>IF(P10=0,0,(P10*((LOG(P10))/LOG(2))))</f>
        <v>-4.5533645205680845E-2</v>
      </c>
      <c r="T10" s="35">
        <f>N10</f>
        <v>11122</v>
      </c>
      <c r="U10" s="35">
        <f>COUNTIF(L7:L33,T10)</f>
        <v>1</v>
      </c>
      <c r="V10" s="35">
        <f>U10/(W4-U25)</f>
        <v>0.05</v>
      </c>
      <c r="W10" s="35">
        <f>IF(V10=0,0,(V10*((LOG(V10))/LOG(2))))</f>
        <v>-0.21609640474436814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COUNTIF(L88:L114,AI10)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COUNTIF(L115:L141,AN10)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COUNTIF(L142:L168,AS10)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656</v>
      </c>
      <c r="C11" s="61">
        <v>11</v>
      </c>
      <c r="D11" s="58">
        <v>667</v>
      </c>
      <c r="E11" s="61">
        <v>11</v>
      </c>
      <c r="F11" s="58">
        <v>676</v>
      </c>
      <c r="G11" s="64">
        <v>21</v>
      </c>
      <c r="H11" s="64">
        <v>687</v>
      </c>
      <c r="I11" s="41">
        <v>11</v>
      </c>
      <c r="J11" s="41">
        <v>697</v>
      </c>
      <c r="K11" s="42">
        <v>1</v>
      </c>
      <c r="L11">
        <v>21121</v>
      </c>
      <c r="N11" s="35">
        <v>11211</v>
      </c>
      <c r="O11" s="35">
        <f>COUNTIF($L$7:$L$500,N11)</f>
        <v>19</v>
      </c>
      <c r="P11" s="35">
        <f>O11/$Q$4</f>
        <v>0.11801242236024845</v>
      </c>
      <c r="Q11" s="35">
        <f>IF(P11=0,0,(P11*((LOG(P11))/LOG(2))))</f>
        <v>-0.36383104303571179</v>
      </c>
      <c r="T11" s="35">
        <f>N11</f>
        <v>11211</v>
      </c>
      <c r="U11" s="35">
        <f>COUNTIF(L7:L33,T11)</f>
        <v>2</v>
      </c>
      <c r="V11" s="35">
        <f>U11/(W4-U25)</f>
        <v>0.1</v>
      </c>
      <c r="W11" s="35">
        <f>IF(V11=0,0,(V11*((LOG(V11))/LOG(2))))</f>
        <v>-0.33219280948873625</v>
      </c>
      <c r="Y11" s="35">
        <f>N11</f>
        <v>11211</v>
      </c>
      <c r="Z11" s="35">
        <f>COUNTIF(L34:L60,Y11)</f>
        <v>7</v>
      </c>
      <c r="AA11" s="35">
        <f>Z11/(AB4-Z25)</f>
        <v>0.3888888888888889</v>
      </c>
      <c r="AB11" s="35">
        <f>IF(AA11=0,0,(AA11*((LOG(AA11))/LOG(2))))</f>
        <v>-0.52988836420516428</v>
      </c>
      <c r="AD11" s="35">
        <f>N11</f>
        <v>11211</v>
      </c>
      <c r="AE11" s="35">
        <f>COUNTIF(L61:L87,AD11)</f>
        <v>2</v>
      </c>
      <c r="AF11" s="35">
        <f>AE11/(AG4-AE25)</f>
        <v>0.08</v>
      </c>
      <c r="AG11" s="35">
        <f>IF(AF11=0,0,(AF11*((LOG(AF11))/LOG(2))))</f>
        <v>-0.29150849518197797</v>
      </c>
      <c r="AI11" s="35">
        <f>N11</f>
        <v>11211</v>
      </c>
      <c r="AJ11" s="35">
        <f>COUNTIF(L88:L114,AI11)</f>
        <v>2</v>
      </c>
      <c r="AK11" s="35">
        <f>AJ11/(AL4-AJ25)</f>
        <v>0.08</v>
      </c>
      <c r="AL11" s="35">
        <f>IF(AK11=0,0,(AK11*((LOG(AK11))/LOG(2))))</f>
        <v>-0.29150849518197797</v>
      </c>
      <c r="AN11" s="35">
        <f>N11</f>
        <v>11211</v>
      </c>
      <c r="AO11" s="35">
        <f>COUNTIF(L115:L141,AN11)</f>
        <v>4</v>
      </c>
      <c r="AP11" s="35">
        <f>AO11/(AQ4-AO25)</f>
        <v>0.19047619047619047</v>
      </c>
      <c r="AQ11" s="35">
        <f>IF(AP11=0,0,(AP11*((LOG(AP11))/LOG(2))))</f>
        <v>-0.4556795091007162</v>
      </c>
      <c r="AS11" s="35">
        <f>N11</f>
        <v>11211</v>
      </c>
      <c r="AT11" s="35">
        <f>COUNTIF(L142:L168,AS11)</f>
        <v>2</v>
      </c>
      <c r="AU11" s="35">
        <f>AT11/(AV4-AT25)</f>
        <v>0.10526315789473684</v>
      </c>
      <c r="AV11" s="35">
        <f>IF(AU11=0,0,(AU11*((LOG(AU11))/LOG(2))))</f>
        <v>-0.34188710667827216</v>
      </c>
    </row>
    <row r="12" spans="1:48" x14ac:dyDescent="0.3">
      <c r="A12" s="58">
        <v>21</v>
      </c>
      <c r="B12" s="58">
        <v>790</v>
      </c>
      <c r="C12" s="61">
        <v>11</v>
      </c>
      <c r="D12" s="58">
        <v>807</v>
      </c>
      <c r="E12" s="61">
        <v>22</v>
      </c>
      <c r="F12" s="58">
        <v>817</v>
      </c>
      <c r="G12" s="64">
        <v>14</v>
      </c>
      <c r="H12" s="64">
        <v>827</v>
      </c>
      <c r="I12" s="41">
        <v>13</v>
      </c>
      <c r="J12" s="41">
        <v>851</v>
      </c>
      <c r="K12" s="42">
        <v>0</v>
      </c>
      <c r="L12">
        <v>21211</v>
      </c>
      <c r="N12" s="35">
        <v>11212</v>
      </c>
      <c r="O12" s="35">
        <f>COUNTIF($L$7:$L$500,N12)</f>
        <v>1</v>
      </c>
      <c r="P12" s="35">
        <f>O12/$Q$4</f>
        <v>6.2111801242236021E-3</v>
      </c>
      <c r="Q12" s="35">
        <f>IF(P12=0,0,(P12*((LOG(P12))/LOG(2))))</f>
        <v>-4.5533645205680845E-2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COUNTIF(L88:L114,AI12)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COUNTIF(L115:L141,AN12)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COUNTIF(L142:L168,AS12)</f>
        <v>1</v>
      </c>
      <c r="AU12" s="35">
        <f>AT12/(AV4-AT25)</f>
        <v>5.2631578947368418E-2</v>
      </c>
      <c r="AV12" s="35">
        <f>IF(AU12=0,0,(AU12*((LOG(AU12))/LOG(2))))</f>
        <v>-0.22357513228650452</v>
      </c>
    </row>
    <row r="13" spans="1:48" x14ac:dyDescent="0.3">
      <c r="A13" s="58">
        <v>12</v>
      </c>
      <c r="B13" s="58">
        <v>960</v>
      </c>
      <c r="C13" s="61">
        <v>24</v>
      </c>
      <c r="D13" s="58">
        <v>970</v>
      </c>
      <c r="E13" s="61">
        <v>13</v>
      </c>
      <c r="F13" s="58">
        <v>980</v>
      </c>
      <c r="G13" s="64">
        <v>23</v>
      </c>
      <c r="H13" s="64">
        <v>991</v>
      </c>
      <c r="I13" s="41">
        <v>13</v>
      </c>
      <c r="J13" s="41">
        <v>1005</v>
      </c>
      <c r="K13" s="51">
        <v>1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COUNTIF(L88:L114,AI13)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COUNTIF(L115:L141,AN13)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COUNTIF(L142:L168,AS13)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1110</v>
      </c>
      <c r="C14" s="61">
        <v>24</v>
      </c>
      <c r="D14" s="58">
        <v>1122</v>
      </c>
      <c r="E14" s="61">
        <v>13</v>
      </c>
      <c r="F14" s="58">
        <v>1132</v>
      </c>
      <c r="G14" s="64">
        <v>14</v>
      </c>
      <c r="H14" s="64">
        <v>1141</v>
      </c>
      <c r="I14" s="41">
        <v>13</v>
      </c>
      <c r="J14" s="41">
        <v>1151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COUNTIF(L88:L114,AI14)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COUNTIF(L115:L141,AN14)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COUNTIF(L142:L168,AS14)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1251</v>
      </c>
      <c r="C15" s="61">
        <v>11</v>
      </c>
      <c r="D15" s="58">
        <v>1268</v>
      </c>
      <c r="E15" s="61">
        <v>11</v>
      </c>
      <c r="F15" s="58">
        <v>1279</v>
      </c>
      <c r="G15" s="64">
        <v>21</v>
      </c>
      <c r="H15" s="64">
        <v>1289</v>
      </c>
      <c r="I15" s="41">
        <v>11</v>
      </c>
      <c r="J15" s="41">
        <v>1299</v>
      </c>
      <c r="K15" s="42">
        <v>1</v>
      </c>
      <c r="L15">
        <v>21121</v>
      </c>
      <c r="N15" s="35">
        <v>12111</v>
      </c>
      <c r="O15" s="35">
        <f>COUNTIF($L$7:$L$500,N15)</f>
        <v>11</v>
      </c>
      <c r="P15" s="35">
        <f>O15/$Q$4</f>
        <v>6.8322981366459631E-2</v>
      </c>
      <c r="Q15" s="35">
        <f>IF(P15=0,0,(P15*((LOG(P15))/LOG(2))))</f>
        <v>-0.26451141524379201</v>
      </c>
      <c r="T15" s="35">
        <f>N15</f>
        <v>12111</v>
      </c>
      <c r="U15" s="35">
        <f>COUNTIF(L7:L33,T15)</f>
        <v>4</v>
      </c>
      <c r="V15" s="35">
        <f>U15/(W4-U25)</f>
        <v>0.2</v>
      </c>
      <c r="W15" s="35">
        <f>IF(V15=0,0,(V15*((LOG(V15))/LOG(2))))</f>
        <v>-0.46438561897747244</v>
      </c>
      <c r="Y15" s="35">
        <f>N15</f>
        <v>12111</v>
      </c>
      <c r="Z15" s="35">
        <f>COUNTIF(L34:L60,Y15)</f>
        <v>2</v>
      </c>
      <c r="AA15" s="35">
        <f>Z15/(AB4-Z25)</f>
        <v>0.1111111111111111</v>
      </c>
      <c r="AB15" s="35">
        <f>IF(AA15=0,0,(AA15*((LOG(AA15))/LOG(2))))</f>
        <v>-0.3522138890491458</v>
      </c>
      <c r="AD15" s="35">
        <f>N15</f>
        <v>12111</v>
      </c>
      <c r="AE15" s="35">
        <f>COUNTIF(L61:L87,AD15)</f>
        <v>1</v>
      </c>
      <c r="AF15" s="35">
        <f>AE15/(AG4-AE25)</f>
        <v>0.04</v>
      </c>
      <c r="AG15" s="35">
        <f>IF(AF15=0,0,(AF15*((LOG(AF15))/LOG(2))))</f>
        <v>-0.18575424759098899</v>
      </c>
      <c r="AI15" s="35">
        <f>N15</f>
        <v>12111</v>
      </c>
      <c r="AJ15" s="35">
        <f>COUNTIF(L88:L114,AI15)</f>
        <v>2</v>
      </c>
      <c r="AK15" s="35">
        <f>AJ15/(AL4-AJ25)</f>
        <v>0.08</v>
      </c>
      <c r="AL15" s="35">
        <f>IF(AK15=0,0,(AK15*((LOG(AK15))/LOG(2))))</f>
        <v>-0.29150849518197797</v>
      </c>
      <c r="AN15" s="35">
        <f>N15</f>
        <v>12111</v>
      </c>
      <c r="AO15" s="35">
        <f>COUNTIF(L115:L141,AN15)</f>
        <v>2</v>
      </c>
      <c r="AP15" s="35">
        <f>AO15/(AQ4-AO25)</f>
        <v>9.5238095238095233E-2</v>
      </c>
      <c r="AQ15" s="35">
        <f>IF(AP15=0,0,(AP15*((LOG(AP15))/LOG(2))))</f>
        <v>-0.32307784978845333</v>
      </c>
      <c r="AS15" s="35">
        <f>N15</f>
        <v>12111</v>
      </c>
      <c r="AT15" s="35">
        <f>COUNTIF(L142:L168,AS15)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1392</v>
      </c>
      <c r="C16" s="61">
        <v>11</v>
      </c>
      <c r="D16" s="58">
        <v>1403</v>
      </c>
      <c r="E16" s="61">
        <v>11</v>
      </c>
      <c r="F16" s="58">
        <v>1413</v>
      </c>
      <c r="G16" s="64">
        <v>21</v>
      </c>
      <c r="H16" s="64">
        <v>1419</v>
      </c>
      <c r="I16" s="41">
        <v>11</v>
      </c>
      <c r="J16" s="41">
        <v>1429</v>
      </c>
      <c r="K16" s="42">
        <v>1</v>
      </c>
      <c r="L16">
        <v>21121</v>
      </c>
      <c r="N16" s="35">
        <v>12112</v>
      </c>
      <c r="O16" s="35">
        <f>COUNTIF($L$7:$L$500,N16)</f>
        <v>3</v>
      </c>
      <c r="P16" s="35">
        <f>O16/$Q$4</f>
        <v>1.8633540372670808E-2</v>
      </c>
      <c r="Q16" s="35">
        <f>IF(P16=0,0,(P16*((LOG(P16))/LOG(2))))</f>
        <v>-0.1070674728706856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1</v>
      </c>
      <c r="AA16" s="35">
        <f>Z16/(AB4-Z25)</f>
        <v>5.5555555555555552E-2</v>
      </c>
      <c r="AB16" s="35">
        <f>IF(AA16=0,0,(AA16*((LOG(AA16))/LOG(2))))</f>
        <v>-0.23166250008012845</v>
      </c>
      <c r="AD16" s="35">
        <f>N16</f>
        <v>12112</v>
      </c>
      <c r="AE16" s="35">
        <f>COUNTIF(L61:L87,AD16)</f>
        <v>1</v>
      </c>
      <c r="AF16" s="35">
        <f>AE16/(AG4-AE25)</f>
        <v>0.04</v>
      </c>
      <c r="AG16" s="35">
        <f>IF(AF16=0,0,(AF16*((LOG(AF16))/LOG(2))))</f>
        <v>-0.18575424759098899</v>
      </c>
      <c r="AI16" s="35">
        <f>N16</f>
        <v>12112</v>
      </c>
      <c r="AJ16" s="35">
        <f>COUNTIF(L88:L114,AI16)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COUNTIF(L115:L141,AN16)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COUNTIF(L142:L168,AS16)</f>
        <v>1</v>
      </c>
      <c r="AU16" s="35">
        <f>AT16/(AV4-AT25)</f>
        <v>5.2631578947368418E-2</v>
      </c>
      <c r="AV16" s="35">
        <f>IF(AU16=0,0,(AU16*((LOG(AU16))/LOG(2))))</f>
        <v>-0.22357513228650452</v>
      </c>
    </row>
    <row r="17" spans="1:48" x14ac:dyDescent="0.3">
      <c r="A17" s="58">
        <v>21</v>
      </c>
      <c r="B17" s="58">
        <v>1528</v>
      </c>
      <c r="C17" s="61">
        <v>11</v>
      </c>
      <c r="D17" s="58">
        <v>1539</v>
      </c>
      <c r="E17" s="61">
        <v>22</v>
      </c>
      <c r="F17" s="58">
        <v>1549</v>
      </c>
      <c r="G17" s="64">
        <v>14</v>
      </c>
      <c r="H17" s="64">
        <v>1557</v>
      </c>
      <c r="I17" s="41">
        <v>13</v>
      </c>
      <c r="J17" s="41">
        <v>1566</v>
      </c>
      <c r="K17" s="42">
        <v>0</v>
      </c>
      <c r="L17">
        <v>21211</v>
      </c>
      <c r="N17" s="35">
        <v>12121</v>
      </c>
      <c r="O17" s="35">
        <f>COUNTIF($L$7:$L$500,N17)</f>
        <v>10</v>
      </c>
      <c r="P17" s="35">
        <f>O17/$Q$4</f>
        <v>6.2111801242236024E-2</v>
      </c>
      <c r="Q17" s="35">
        <f>IF(P17=0,0,(P17*((LOG(P17))/LOG(2))))</f>
        <v>-0.2490055144861649</v>
      </c>
      <c r="T17" s="35">
        <f>N17</f>
        <v>12121</v>
      </c>
      <c r="U17" s="35">
        <f>COUNTIF(L7:L33,T17)</f>
        <v>1</v>
      </c>
      <c r="V17" s="35">
        <f>U17/(W4-U25)</f>
        <v>0.05</v>
      </c>
      <c r="W17" s="35">
        <f>IF(V17=0,0,(V17*((LOG(V17))/LOG(2))))</f>
        <v>-0.21609640474436814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COUNTIF(L61:L87,AD17)</f>
        <v>1</v>
      </c>
      <c r="AF17" s="35">
        <f>AE17/(AG4-AE25)</f>
        <v>0.04</v>
      </c>
      <c r="AG17" s="35">
        <f>IF(AF17=0,0,(AF17*((LOG(AF17))/LOG(2))))</f>
        <v>-0.18575424759098899</v>
      </c>
      <c r="AI17" s="35">
        <f>N17</f>
        <v>12121</v>
      </c>
      <c r="AJ17" s="35">
        <f>COUNTIF(L88:L114,AI17)</f>
        <v>1</v>
      </c>
      <c r="AK17" s="35">
        <f>AJ17/(AL4-AJ25)</f>
        <v>0.04</v>
      </c>
      <c r="AL17" s="35">
        <f>IF(AK17=0,0,(AK17*((LOG(AK17))/LOG(2))))</f>
        <v>-0.18575424759098899</v>
      </c>
      <c r="AN17" s="35">
        <f>N17</f>
        <v>12121</v>
      </c>
      <c r="AO17" s="35">
        <f>COUNTIF(L115:L141,AN17)</f>
        <v>5</v>
      </c>
      <c r="AP17" s="35">
        <f>AO17/(AQ4-AO25)</f>
        <v>0.23809523809523808</v>
      </c>
      <c r="AQ17" s="35">
        <f>IF(AP17=0,0,(AP17*((LOG(AP17))/LOG(2))))</f>
        <v>-0.49294983997414238</v>
      </c>
      <c r="AS17" s="35">
        <f>N17</f>
        <v>12121</v>
      </c>
      <c r="AT17" s="35">
        <f>COUNTIF(L142:L168,AS17)</f>
        <v>2</v>
      </c>
      <c r="AU17" s="35">
        <f>AT17/(AV4-AT25)</f>
        <v>0.10526315789473684</v>
      </c>
      <c r="AV17" s="35">
        <f>IF(AU17=0,0,(AU17*((LOG(AU17))/LOG(2))))</f>
        <v>-0.34188710667827216</v>
      </c>
    </row>
    <row r="18" spans="1:48" x14ac:dyDescent="0.3">
      <c r="A18" s="58">
        <v>21</v>
      </c>
      <c r="B18" s="58">
        <v>1664</v>
      </c>
      <c r="C18" s="61">
        <v>22</v>
      </c>
      <c r="D18" s="58">
        <v>1670</v>
      </c>
      <c r="E18" s="61">
        <v>13</v>
      </c>
      <c r="F18" s="58">
        <v>1681</v>
      </c>
      <c r="G18" s="64">
        <v>14</v>
      </c>
      <c r="H18" s="64">
        <v>1696</v>
      </c>
      <c r="I18" s="41">
        <v>13</v>
      </c>
      <c r="J18" s="41">
        <v>1715</v>
      </c>
      <c r="K18" s="42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COUNTIF(L88:L114,AI18)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COUNTIF(L115:L141,AN18)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COUNTIF(L142:L168,AS18)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1810</v>
      </c>
      <c r="C19" s="61">
        <v>11</v>
      </c>
      <c r="D19" s="58">
        <v>1826</v>
      </c>
      <c r="E19" s="61">
        <v>11</v>
      </c>
      <c r="F19" s="58">
        <v>1836</v>
      </c>
      <c r="G19" s="64">
        <v>21</v>
      </c>
      <c r="H19" s="64">
        <v>1842</v>
      </c>
      <c r="I19" s="41">
        <v>11</v>
      </c>
      <c r="J19" s="41">
        <v>1852</v>
      </c>
      <c r="K19" s="42">
        <v>1</v>
      </c>
      <c r="L19">
        <v>21121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COUNTIF(L88:L114,AI19)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COUNTIF(L115:L141,AN19)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COUNTIF(L142:L168,AS19)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1943</v>
      </c>
      <c r="C20" s="61">
        <v>11</v>
      </c>
      <c r="D20" s="58">
        <v>1960</v>
      </c>
      <c r="E20" s="61">
        <v>11</v>
      </c>
      <c r="F20" s="58">
        <v>1974</v>
      </c>
      <c r="G20" s="64">
        <v>21</v>
      </c>
      <c r="H20" s="64">
        <v>1985</v>
      </c>
      <c r="I20" s="41">
        <v>11</v>
      </c>
      <c r="J20" s="41">
        <v>1992</v>
      </c>
      <c r="K20" s="42">
        <v>1</v>
      </c>
      <c r="L20">
        <v>21121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COUNTIF(L88:L114,AI20)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COUNTIF(L115:L141,AN20)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COUNTIF(L142:L168,AS20)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2090</v>
      </c>
      <c r="C21" s="61">
        <v>11</v>
      </c>
      <c r="D21" s="58">
        <v>2098</v>
      </c>
      <c r="E21" s="61">
        <v>22</v>
      </c>
      <c r="F21" s="58">
        <v>2106</v>
      </c>
      <c r="G21" s="64">
        <v>14</v>
      </c>
      <c r="H21" s="64">
        <v>2112</v>
      </c>
      <c r="I21" s="41">
        <v>24</v>
      </c>
      <c r="J21" s="41">
        <v>2121</v>
      </c>
      <c r="K21" s="42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COUNTIF(L88:L114,AI21)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COUNTIF(L115:L141,AN21)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COUNTIF(L142:L168,AS21)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2219</v>
      </c>
      <c r="C22" s="61">
        <v>13</v>
      </c>
      <c r="D22" s="58">
        <v>2227</v>
      </c>
      <c r="E22" s="61">
        <v>13</v>
      </c>
      <c r="F22" s="58">
        <v>2238</v>
      </c>
      <c r="G22" s="64">
        <v>23</v>
      </c>
      <c r="H22" s="64">
        <v>2247</v>
      </c>
      <c r="I22" s="41">
        <v>24</v>
      </c>
      <c r="J22" s="41">
        <v>2249</v>
      </c>
      <c r="K22" s="42">
        <v>0</v>
      </c>
      <c r="L22">
        <v>11122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COUNTIF(L88:L114,AI22)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COUNTIF(L115:L141,AN22)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COUNTIF(L142:L168,AS22)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2346</v>
      </c>
      <c r="C23" s="61">
        <v>11</v>
      </c>
      <c r="D23" s="58">
        <v>2359</v>
      </c>
      <c r="E23" s="61">
        <v>11</v>
      </c>
      <c r="F23" s="58">
        <v>2368</v>
      </c>
      <c r="G23" s="64">
        <v>12</v>
      </c>
      <c r="H23" s="64">
        <v>2383</v>
      </c>
      <c r="I23" s="41">
        <v>24</v>
      </c>
      <c r="J23" s="41">
        <v>2393</v>
      </c>
      <c r="K23" s="42">
        <v>0</v>
      </c>
      <c r="L23">
        <v>21112</v>
      </c>
      <c r="N23" s="35">
        <v>21111</v>
      </c>
      <c r="O23" s="35">
        <f>COUNTIF($L$7:$L$500,N23)</f>
        <v>9</v>
      </c>
      <c r="P23" s="35">
        <f>O23/$Q$4</f>
        <v>5.5900621118012424E-2</v>
      </c>
      <c r="Q23" s="35">
        <f>IF(P23=0,0,(P23*((LOG(P23))/LOG(2))))</f>
        <v>-0.23260203037298599</v>
      </c>
      <c r="T23" s="35">
        <f>N23</f>
        <v>21111</v>
      </c>
      <c r="U23" s="35">
        <f>COUNTIF(L7:L33,T23)</f>
        <v>2</v>
      </c>
      <c r="V23" s="35">
        <f>U23/(W4-U25)</f>
        <v>0.1</v>
      </c>
      <c r="W23" s="35">
        <f>IF(V23=0,0,(V23*((LOG(V23))/LOG(2))))</f>
        <v>-0.33219280948873625</v>
      </c>
      <c r="Y23" s="35">
        <f>N23</f>
        <v>21111</v>
      </c>
      <c r="Z23" s="35">
        <f>COUNTIF(L34:L60,Y23)</f>
        <v>1</v>
      </c>
      <c r="AA23" s="35">
        <f>Z23/(AB4-Z25)</f>
        <v>5.5555555555555552E-2</v>
      </c>
      <c r="AB23" s="35">
        <f>IF(AA23=0,0,(AA23*((LOG(AA23))/LOG(2))))</f>
        <v>-0.23166250008012845</v>
      </c>
      <c r="AD23" s="35">
        <f>N23</f>
        <v>21111</v>
      </c>
      <c r="AE23" s="35">
        <f>COUNTIF(L61:L87,AD23)</f>
        <v>2</v>
      </c>
      <c r="AF23" s="35">
        <f>AE23/(AG4-AE25)</f>
        <v>0.08</v>
      </c>
      <c r="AG23" s="35">
        <f>IF(AF23=0,0,(AF23*((LOG(AF23))/LOG(2))))</f>
        <v>-0.29150849518197797</v>
      </c>
      <c r="AI23" s="35">
        <f>N23</f>
        <v>21111</v>
      </c>
      <c r="AJ23" s="35">
        <f>COUNTIF(L88:L114,AI23)</f>
        <v>3</v>
      </c>
      <c r="AK23" s="35">
        <f>AJ23/(AL4-AJ25)</f>
        <v>0.12</v>
      </c>
      <c r="AL23" s="35">
        <f>IF(AK23=0,0,(AK23*((LOG(AK23))/LOG(2))))</f>
        <v>-0.36706724268642821</v>
      </c>
      <c r="AN23" s="35">
        <f>N23</f>
        <v>21111</v>
      </c>
      <c r="AO23" s="35">
        <f>COUNTIF(L115:L141,AN23)</f>
        <v>1</v>
      </c>
      <c r="AP23" s="35">
        <f>AO23/(AQ4-AO25)</f>
        <v>4.7619047619047616E-2</v>
      </c>
      <c r="AQ23" s="35">
        <f>IF(AP23=0,0,(AP23*((LOG(AP23))/LOG(2))))</f>
        <v>-0.20915797251327431</v>
      </c>
      <c r="AS23" s="35">
        <f>N23</f>
        <v>21111</v>
      </c>
      <c r="AT23" s="35">
        <f>COUNTIF(L142:L168,AS23)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2508</v>
      </c>
      <c r="C24" s="61">
        <v>13</v>
      </c>
      <c r="D24" s="58">
        <v>2517</v>
      </c>
      <c r="E24" s="61">
        <v>24</v>
      </c>
      <c r="F24" s="58">
        <v>2524</v>
      </c>
      <c r="G24" s="64">
        <v>14</v>
      </c>
      <c r="H24" s="64">
        <v>2534</v>
      </c>
      <c r="I24" s="41">
        <v>13</v>
      </c>
      <c r="J24" s="41">
        <v>2545</v>
      </c>
      <c r="K24" s="42">
        <v>0</v>
      </c>
      <c r="L24">
        <v>11211</v>
      </c>
      <c r="N24" s="35">
        <v>21112</v>
      </c>
      <c r="O24" s="35">
        <f>COUNTIF($L$7:$L$500,N24)</f>
        <v>4</v>
      </c>
      <c r="P24" s="35">
        <f>O24/$Q$4</f>
        <v>2.4844720496894408E-2</v>
      </c>
      <c r="Q24" s="35">
        <f>IF(P24=0,0,(P24*((LOG(P24))/LOG(2))))</f>
        <v>-0.13244513982893458</v>
      </c>
      <c r="T24" s="35">
        <f>N24</f>
        <v>21112</v>
      </c>
      <c r="U24" s="35">
        <f>COUNTIF(L7:L33,T24)</f>
        <v>2</v>
      </c>
      <c r="V24" s="35">
        <f>U24/(W4-U25)</f>
        <v>0.1</v>
      </c>
      <c r="W24" s="35">
        <f>IF(V24=0,0,(V24*((LOG(V24))/LOG(2))))</f>
        <v>-0.33219280948873625</v>
      </c>
      <c r="Y24" s="35">
        <f>N24</f>
        <v>21112</v>
      </c>
      <c r="Z24" s="35">
        <f>COUNTIF(L34:L60,Y24)</f>
        <v>1</v>
      </c>
      <c r="AA24" s="35">
        <f>Z24/(AB4-Z25)</f>
        <v>5.5555555555555552E-2</v>
      </c>
      <c r="AB24" s="35">
        <f>IF(AA24=0,0,(AA24*((LOG(AA24))/LOG(2))))</f>
        <v>-0.23166250008012845</v>
      </c>
      <c r="AD24" s="35">
        <f>N24</f>
        <v>21112</v>
      </c>
      <c r="AE24" s="35">
        <f>COUNTIF(L61:L87,AD24)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COUNTIF(L88:L114,AI24)</f>
        <v>1</v>
      </c>
      <c r="AK24" s="35">
        <f>AJ24/(AL4-AJ25)</f>
        <v>0.04</v>
      </c>
      <c r="AL24" s="35">
        <f>IF(AK24=0,0,(AK24*((LOG(AK24))/LOG(2))))</f>
        <v>-0.18575424759098899</v>
      </c>
      <c r="AN24" s="35">
        <f>N24</f>
        <v>21112</v>
      </c>
      <c r="AO24" s="35">
        <f>COUNTIF(L115:L141,AN24)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COUNTIF(L142:L168,AS24)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2659</v>
      </c>
      <c r="C25" s="61">
        <v>24</v>
      </c>
      <c r="D25" s="58">
        <v>2670</v>
      </c>
      <c r="E25" s="61">
        <v>13</v>
      </c>
      <c r="F25" s="58">
        <v>2679</v>
      </c>
      <c r="G25" s="64">
        <v>14</v>
      </c>
      <c r="H25" s="64">
        <v>2689</v>
      </c>
      <c r="I25" s="41">
        <v>13</v>
      </c>
      <c r="J25" s="41">
        <v>2699</v>
      </c>
      <c r="K25" s="42">
        <v>0</v>
      </c>
      <c r="L25">
        <v>12111</v>
      </c>
      <c r="N25" s="35">
        <v>21121</v>
      </c>
      <c r="O25" s="35">
        <f>COUNTIF($L$7:$L$500,N25)</f>
        <v>33</v>
      </c>
      <c r="P25" s="35">
        <f>O25/$Q$4</f>
        <v>0.20496894409937888</v>
      </c>
      <c r="Q25" s="35">
        <f>IF(P25=0,0,(P25*((LOG(P25))/LOG(2))))</f>
        <v>-0.46866615552144963</v>
      </c>
      <c r="T25" s="35">
        <f>N25</f>
        <v>21121</v>
      </c>
      <c r="U25" s="35">
        <f>COUNTIF(L7:L33,T25)</f>
        <v>7</v>
      </c>
      <c r="V25" s="55"/>
      <c r="W25" s="56"/>
      <c r="Y25" s="35">
        <f>N25</f>
        <v>21121</v>
      </c>
      <c r="Z25" s="35">
        <f>COUNTIF(L34:L60,Y25)</f>
        <v>9</v>
      </c>
      <c r="AA25" s="55"/>
      <c r="AB25" s="56"/>
      <c r="AD25" s="35">
        <f>N25</f>
        <v>21121</v>
      </c>
      <c r="AE25" s="35">
        <f>COUNTIF(L61:L87,AD25)</f>
        <v>2</v>
      </c>
      <c r="AF25" s="55"/>
      <c r="AG25" s="56"/>
      <c r="AI25" s="35">
        <f>N25</f>
        <v>21121</v>
      </c>
      <c r="AJ25" s="35">
        <f>COUNTIF(L88:L114,AI25)</f>
        <v>2</v>
      </c>
      <c r="AK25" s="55"/>
      <c r="AL25" s="56"/>
      <c r="AN25" s="35">
        <f>N25</f>
        <v>21121</v>
      </c>
      <c r="AO25" s="35">
        <f>COUNTIF(L115:L141,AN25)</f>
        <v>6</v>
      </c>
      <c r="AP25" s="55"/>
      <c r="AQ25" s="56"/>
      <c r="AS25" s="35">
        <f>N25</f>
        <v>21121</v>
      </c>
      <c r="AT25" s="35">
        <f>COUNTIF(L142:L168,AS25)</f>
        <v>7</v>
      </c>
      <c r="AU25" s="55"/>
      <c r="AV25" s="56"/>
    </row>
    <row r="26" spans="1:48" x14ac:dyDescent="0.3">
      <c r="A26" s="58">
        <v>21</v>
      </c>
      <c r="B26" s="58">
        <v>2810</v>
      </c>
      <c r="C26" s="61">
        <v>11</v>
      </c>
      <c r="D26" s="58">
        <v>2819</v>
      </c>
      <c r="E26" s="61">
        <v>11</v>
      </c>
      <c r="F26" s="58">
        <v>2838</v>
      </c>
      <c r="G26" s="64">
        <v>12</v>
      </c>
      <c r="H26" s="64">
        <v>2849</v>
      </c>
      <c r="I26" s="41">
        <v>13</v>
      </c>
      <c r="J26" s="41">
        <v>2850</v>
      </c>
      <c r="K26" s="42">
        <v>0</v>
      </c>
      <c r="L26">
        <v>21111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COUNTIF(L88:L114,AI26)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COUNTIF(L115:L141,AN26)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COUNTIF(L142:L168,AS26)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2949</v>
      </c>
      <c r="C27" s="61">
        <v>11</v>
      </c>
      <c r="D27" s="58">
        <v>2963</v>
      </c>
      <c r="E27" s="61">
        <v>11</v>
      </c>
      <c r="F27" s="58">
        <v>2982</v>
      </c>
      <c r="G27" s="64">
        <v>21</v>
      </c>
      <c r="H27" s="64">
        <v>2996</v>
      </c>
      <c r="I27" s="41">
        <v>11</v>
      </c>
      <c r="J27" s="41">
        <v>3006</v>
      </c>
      <c r="K27" s="42">
        <v>1</v>
      </c>
      <c r="L27">
        <v>21121</v>
      </c>
      <c r="N27" s="35">
        <v>21211</v>
      </c>
      <c r="O27" s="35">
        <f>COUNTIF($L$7:$L$500,N27)</f>
        <v>27</v>
      </c>
      <c r="P27" s="35">
        <f>O27/$Q$4</f>
        <v>0.16770186335403728</v>
      </c>
      <c r="Q27" s="35">
        <f>IF(P27=0,0,(P27*((LOG(P27))/LOG(2))))</f>
        <v>-0.43200492640174543</v>
      </c>
      <c r="T27" s="35">
        <f>N27</f>
        <v>21211</v>
      </c>
      <c r="U27" s="35">
        <f>COUNTIF(L7:L33,T27)</f>
        <v>2</v>
      </c>
      <c r="V27" s="35">
        <f>U27/(W4-U25)</f>
        <v>0.1</v>
      </c>
      <c r="W27" s="35">
        <f>IF(V27=0,0,(V27*((LOG(V27))/LOG(2))))</f>
        <v>-0.33219280948873625</v>
      </c>
      <c r="Y27" s="35">
        <f>N27</f>
        <v>21211</v>
      </c>
      <c r="Z27" s="35">
        <f>COUNTIF(L34:L60,Y27)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COUNTIF(L61:L87,AD27)</f>
        <v>9</v>
      </c>
      <c r="AF27" s="35">
        <f>AE27/(AG4-AE25)</f>
        <v>0.36</v>
      </c>
      <c r="AG27" s="35">
        <f>IF(AF27=0,0,(AF27*((LOG(AF27))/LOG(2))))</f>
        <v>-0.53061522779966841</v>
      </c>
      <c r="AI27" s="35">
        <f>N27</f>
        <v>21211</v>
      </c>
      <c r="AJ27" s="35">
        <f>COUNTIF(L88:L114,AI27)</f>
        <v>7</v>
      </c>
      <c r="AK27" s="35">
        <f>AJ27/(AL4-AJ25)</f>
        <v>0.28000000000000003</v>
      </c>
      <c r="AL27" s="35">
        <f>IF(AK27=0,0,(AK27*((LOG(AK27))/LOG(2))))</f>
        <v>-0.51422035496079388</v>
      </c>
      <c r="AN27" s="35">
        <f>N27</f>
        <v>21211</v>
      </c>
      <c r="AO27" s="35">
        <f>COUNTIF(L115:L141,AN27)</f>
        <v>2</v>
      </c>
      <c r="AP27" s="35">
        <f>AO27/(AQ4-AO25)</f>
        <v>9.5238095238095233E-2</v>
      </c>
      <c r="AQ27" s="35">
        <f>IF(AP27=0,0,(AP27*((LOG(AP27))/LOG(2))))</f>
        <v>-0.32307784978845333</v>
      </c>
      <c r="AS27" s="35">
        <f>N27</f>
        <v>21211</v>
      </c>
      <c r="AT27" s="35">
        <f>COUNTIF(L142:L168,AS27)</f>
        <v>7</v>
      </c>
      <c r="AU27" s="35">
        <f>AT27/(AV4-AT25)</f>
        <v>0.36842105263157893</v>
      </c>
      <c r="AV27" s="35">
        <f>IF(AU27=0,0,(AU27*((LOG(AU27))/LOG(2))))</f>
        <v>-0.53073727051062469</v>
      </c>
    </row>
    <row r="28" spans="1:48" x14ac:dyDescent="0.3">
      <c r="A28" s="58">
        <v>21</v>
      </c>
      <c r="B28" s="58">
        <v>3097</v>
      </c>
      <c r="C28" s="61">
        <v>11</v>
      </c>
      <c r="D28" s="58">
        <v>3108</v>
      </c>
      <c r="E28" s="61">
        <v>22</v>
      </c>
      <c r="F28" s="58">
        <v>3117</v>
      </c>
      <c r="G28" s="64">
        <v>14</v>
      </c>
      <c r="H28" s="64">
        <v>3125</v>
      </c>
      <c r="I28" s="41">
        <v>24</v>
      </c>
      <c r="J28" s="41">
        <v>3132</v>
      </c>
      <c r="K28" s="42">
        <v>0</v>
      </c>
      <c r="L28">
        <v>21212</v>
      </c>
      <c r="N28" s="35">
        <v>21212</v>
      </c>
      <c r="O28" s="35">
        <f>COUNTIF($L$7:$L$500,N28)</f>
        <v>20</v>
      </c>
      <c r="P28" s="35">
        <f>O28/$Q$4</f>
        <v>0.12422360248447205</v>
      </c>
      <c r="Q28" s="35">
        <f>IF(P28=0,0,(P28*((LOG(P28))/LOG(2))))</f>
        <v>-0.37378742648785773</v>
      </c>
      <c r="T28" s="35">
        <f>N28</f>
        <v>21212</v>
      </c>
      <c r="U28" s="35">
        <f>COUNTIF(L7:L33,T28)</f>
        <v>4</v>
      </c>
      <c r="V28" s="35">
        <f>U28/(W4-U25)</f>
        <v>0.2</v>
      </c>
      <c r="W28" s="35">
        <f>IF(V28=0,0,(V28*((LOG(V28))/LOG(2))))</f>
        <v>-0.46438561897747244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COUNTIF(L61:L87,AD28)</f>
        <v>4</v>
      </c>
      <c r="AF28" s="35">
        <f>AE28/(AG4-AE25)</f>
        <v>0.16</v>
      </c>
      <c r="AG28" s="35">
        <f>IF(AF28=0,0,(AF28*((LOG(AF28))/LOG(2))))</f>
        <v>-0.42301699036395596</v>
      </c>
      <c r="AI28" s="35">
        <f>N28</f>
        <v>21212</v>
      </c>
      <c r="AJ28" s="35">
        <f>COUNTIF(L88:L114,AI28)</f>
        <v>4</v>
      </c>
      <c r="AK28" s="35">
        <f>AJ28/(AL4-AJ25)</f>
        <v>0.16</v>
      </c>
      <c r="AL28" s="35">
        <f>IF(AK28=0,0,(AK28*((LOG(AK28))/LOG(2))))</f>
        <v>-0.42301699036395596</v>
      </c>
      <c r="AN28" s="35">
        <f>N28</f>
        <v>21212</v>
      </c>
      <c r="AO28" s="35">
        <f>COUNTIF(L115:L141,AN28)</f>
        <v>5</v>
      </c>
      <c r="AP28" s="35">
        <f>AO28/(AQ4-AO25)</f>
        <v>0.23809523809523808</v>
      </c>
      <c r="AQ28" s="35">
        <f>IF(AP28=0,0,(AP28*((LOG(AP28))/LOG(2))))</f>
        <v>-0.49294983997414238</v>
      </c>
      <c r="AS28" s="35">
        <f>N28</f>
        <v>21212</v>
      </c>
      <c r="AT28" s="35">
        <f>COUNTIF(L142:L168,AS28)</f>
        <v>3</v>
      </c>
      <c r="AU28" s="35">
        <f>AT28/(AV4-AT25)</f>
        <v>0.15789473684210525</v>
      </c>
      <c r="AV28" s="35">
        <f>IF(AU28=0,0,(AU28*((LOG(AU28))/LOG(2))))</f>
        <v>-0.42046815990354147</v>
      </c>
    </row>
    <row r="29" spans="1:48" x14ac:dyDescent="0.3">
      <c r="A29" s="58">
        <v>21</v>
      </c>
      <c r="B29" s="58">
        <v>3229</v>
      </c>
      <c r="C29" s="61">
        <v>11</v>
      </c>
      <c r="D29" s="58">
        <v>3241</v>
      </c>
      <c r="E29" s="61">
        <v>11</v>
      </c>
      <c r="F29" s="58">
        <v>3250</v>
      </c>
      <c r="G29" s="64">
        <v>12</v>
      </c>
      <c r="H29" s="64">
        <v>3264</v>
      </c>
      <c r="I29" s="41">
        <v>24</v>
      </c>
      <c r="J29" s="41">
        <v>3274</v>
      </c>
      <c r="K29" s="42">
        <v>0</v>
      </c>
      <c r="L29">
        <v>21112</v>
      </c>
      <c r="N29" s="35">
        <v>21221</v>
      </c>
      <c r="O29" s="35">
        <f>COUNTIF($L$7:$L$500,N29)</f>
        <v>1</v>
      </c>
      <c r="P29" s="35">
        <f>O29/$Q$4</f>
        <v>6.2111801242236021E-3</v>
      </c>
      <c r="Q29" s="35">
        <f>IF(P29=0,0,(P29*((LOG(P29))/LOG(2))))</f>
        <v>-4.5533645205680845E-2</v>
      </c>
      <c r="T29" s="35">
        <f>N29</f>
        <v>21221</v>
      </c>
      <c r="U29" s="35">
        <f>COUNTIF(L7:L33,T29)</f>
        <v>1</v>
      </c>
      <c r="V29" s="35">
        <f>U29/(W4-U25)</f>
        <v>0.05</v>
      </c>
      <c r="W29" s="35">
        <f>IF(V29=0,0,(V29*((LOG(V29))/LOG(2))))</f>
        <v>-0.21609640474436814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COUNTIF(L88:L114,AI29)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COUNTIF(L115:L141,AN29)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COUNTIF(L142:L168,AS29)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3386</v>
      </c>
      <c r="C30" s="61">
        <v>13</v>
      </c>
      <c r="D30" s="58">
        <v>3396</v>
      </c>
      <c r="E30" s="61">
        <v>24</v>
      </c>
      <c r="F30" s="58">
        <v>3405</v>
      </c>
      <c r="G30" s="64">
        <v>14</v>
      </c>
      <c r="H30" s="64">
        <v>3415</v>
      </c>
      <c r="I30" s="41">
        <v>13</v>
      </c>
      <c r="J30" s="41">
        <v>3424</v>
      </c>
      <c r="K30" s="42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COUNTIF(L88:L114,AI30)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COUNTIF(L115:L141,AN30)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COUNTIF(L142:L168,AS30)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3536</v>
      </c>
      <c r="C31" s="61">
        <v>24</v>
      </c>
      <c r="D31" s="58">
        <v>3547</v>
      </c>
      <c r="E31" s="61">
        <v>13</v>
      </c>
      <c r="F31" s="58">
        <v>3553</v>
      </c>
      <c r="G31" s="64">
        <v>14</v>
      </c>
      <c r="H31" s="64">
        <v>3562</v>
      </c>
      <c r="I31" s="41">
        <v>13</v>
      </c>
      <c r="J31" s="41">
        <v>3576</v>
      </c>
      <c r="K31" s="42">
        <v>0</v>
      </c>
      <c r="L31">
        <v>12111</v>
      </c>
      <c r="N31" s="35">
        <v>22111</v>
      </c>
      <c r="O31" s="35">
        <f>COUNTIF($L$7:$L$500,N31)</f>
        <v>3</v>
      </c>
      <c r="P31" s="35">
        <f>O31/$Q$4</f>
        <v>1.8633540372670808E-2</v>
      </c>
      <c r="Q31" s="35">
        <f>IF(P31=0,0,(P31*((LOG(P31))/LOG(2))))</f>
        <v>-0.1070674728706856</v>
      </c>
      <c r="T31" s="35">
        <f>N31</f>
        <v>22111</v>
      </c>
      <c r="U31" s="35">
        <f>COUNTIF(L7:L33,T31)</f>
        <v>1</v>
      </c>
      <c r="V31" s="35">
        <f>U31/(W4-U25)</f>
        <v>0.05</v>
      </c>
      <c r="W31" s="35">
        <f>IF(V31=0,0,(V31*((LOG(V31))/LOG(2))))</f>
        <v>-0.21609640474436814</v>
      </c>
      <c r="Y31" s="35">
        <f>N31</f>
        <v>22111</v>
      </c>
      <c r="Z31" s="35">
        <f>COUNTIF(L34:L60,Y31)</f>
        <v>1</v>
      </c>
      <c r="AA31" s="35">
        <f>Z31/(AB4-Z25)</f>
        <v>5.5555555555555552E-2</v>
      </c>
      <c r="AB31" s="35">
        <f>IF(AA31=0,0,(AA31*((LOG(AA31))/LOG(2))))</f>
        <v>-0.23166250008012845</v>
      </c>
      <c r="AD31" s="35">
        <f>N31</f>
        <v>22111</v>
      </c>
      <c r="AE31" s="35">
        <f>COUNTIF(L61:L87,AD31)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COUNTIF(L88:L114,AI31)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COUNTIF(L115:L141,AN31)</f>
        <v>1</v>
      </c>
      <c r="AP31" s="35">
        <f>AO31/(AQ4-AO25)</f>
        <v>4.7619047619047616E-2</v>
      </c>
      <c r="AQ31" s="35">
        <f>IF(AP31=0,0,(AP31*((LOG(AP31))/LOG(2))))</f>
        <v>-0.20915797251327431</v>
      </c>
      <c r="AS31" s="35">
        <f>N31</f>
        <v>22111</v>
      </c>
      <c r="AT31" s="35">
        <f>COUNTIF(L142:L168,AS31)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3689</v>
      </c>
      <c r="C32" s="61">
        <v>24</v>
      </c>
      <c r="D32" s="58">
        <v>3699</v>
      </c>
      <c r="E32" s="61">
        <v>13</v>
      </c>
      <c r="F32" s="58">
        <v>3709</v>
      </c>
      <c r="G32" s="64">
        <v>14</v>
      </c>
      <c r="H32" s="64">
        <v>3722</v>
      </c>
      <c r="I32" s="41">
        <v>13</v>
      </c>
      <c r="J32" s="41">
        <v>3731</v>
      </c>
      <c r="K32" s="42">
        <v>0</v>
      </c>
      <c r="L32">
        <v>12111</v>
      </c>
      <c r="N32" s="35">
        <v>22112</v>
      </c>
      <c r="O32" s="35">
        <f>COUNTIF($L$7:$L$500,N32)</f>
        <v>2</v>
      </c>
      <c r="P32" s="35">
        <f>O32/$Q$4</f>
        <v>1.2422360248447204E-2</v>
      </c>
      <c r="Q32" s="35">
        <f>IF(P32=0,0,(P32*((LOG(P32))/LOG(2))))</f>
        <v>-7.8644930162914489E-2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1</v>
      </c>
      <c r="AA32" s="35">
        <f>Z32/(AB4-Z25)</f>
        <v>5.5555555555555552E-2</v>
      </c>
      <c r="AB32" s="35">
        <f>IF(AA32=0,0,(AA32*((LOG(AA32))/LOG(2))))</f>
        <v>-0.23166250008012845</v>
      </c>
      <c r="AD32" s="35">
        <f>N32</f>
        <v>22112</v>
      </c>
      <c r="AE32" s="35">
        <f>COUNTIF(L61:L87,AD32)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COUNTIF(L88:L114,AI32)</f>
        <v>1</v>
      </c>
      <c r="AK32" s="35">
        <f>AJ32/(AL4-AJ25)</f>
        <v>0.04</v>
      </c>
      <c r="AL32" s="35">
        <f>IF(AK32=0,0,(AK32*((LOG(AK32))/LOG(2))))</f>
        <v>-0.18575424759098899</v>
      </c>
      <c r="AN32" s="35">
        <f>N32</f>
        <v>22112</v>
      </c>
      <c r="AO32" s="35">
        <f>COUNTIF(L115:L141,AN32)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COUNTIF(L142:L168,AS32)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3832</v>
      </c>
      <c r="C33" s="61">
        <v>11</v>
      </c>
      <c r="D33" s="58">
        <v>3842</v>
      </c>
      <c r="E33" s="61">
        <v>11</v>
      </c>
      <c r="F33" s="58">
        <v>3851</v>
      </c>
      <c r="G33" s="64">
        <v>21</v>
      </c>
      <c r="H33" s="64">
        <v>3860</v>
      </c>
      <c r="I33" s="41">
        <v>11</v>
      </c>
      <c r="J33" s="41">
        <v>3870</v>
      </c>
      <c r="K33" s="42">
        <v>1</v>
      </c>
      <c r="L33">
        <v>21121</v>
      </c>
      <c r="N33" s="35">
        <v>22121</v>
      </c>
      <c r="O33" s="35">
        <f>COUNTIF($L$7:$L$500,N33)</f>
        <v>6</v>
      </c>
      <c r="P33" s="35">
        <f>O33/$Q$4</f>
        <v>3.7267080745341616E-2</v>
      </c>
      <c r="Q33" s="35">
        <f>IF(P33=0,0,(P33*((LOG(P33))/LOG(2))))</f>
        <v>-0.17686786499602961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1</v>
      </c>
      <c r="AA33" s="35">
        <f>Z33/(AB4-Z25)</f>
        <v>5.5555555555555552E-2</v>
      </c>
      <c r="AB33" s="35">
        <f>IF(AA33=0,0,(AA33*((LOG(AA33))/LOG(2))))</f>
        <v>-0.23166250008012845</v>
      </c>
      <c r="AD33" s="35">
        <f>N33</f>
        <v>22121</v>
      </c>
      <c r="AE33" s="35">
        <f>COUNTIF(L61:L87,AD33)</f>
        <v>2</v>
      </c>
      <c r="AF33" s="35">
        <f>AE33/(AG4-AE25)</f>
        <v>0.08</v>
      </c>
      <c r="AG33" s="35">
        <f>IF(AF33=0,0,(AF33*((LOG(AF33))/LOG(2))))</f>
        <v>-0.29150849518197797</v>
      </c>
      <c r="AI33" s="35">
        <f>N33</f>
        <v>22121</v>
      </c>
      <c r="AJ33" s="35">
        <f>COUNTIF(L88:L114,AI33)</f>
        <v>2</v>
      </c>
      <c r="AK33" s="35">
        <f>AJ33/(AL4-AJ25)</f>
        <v>0.08</v>
      </c>
      <c r="AL33" s="35">
        <f>IF(AK33=0,0,(AK33*((LOG(AK33))/LOG(2))))</f>
        <v>-0.29150849518197797</v>
      </c>
      <c r="AN33" s="35">
        <f>N33</f>
        <v>22121</v>
      </c>
      <c r="AO33" s="35">
        <f>COUNTIF(L115:L141,AN33)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COUNTIF(L142:L168,AS33)</f>
        <v>1</v>
      </c>
      <c r="AU33" s="35">
        <f>AT33/(AV4-AT25)</f>
        <v>5.2631578947368418E-2</v>
      </c>
      <c r="AV33" s="35">
        <f>IF(AU33=0,0,(AU33*((LOG(AU33))/LOG(2))))</f>
        <v>-0.22357513228650452</v>
      </c>
    </row>
    <row r="34" spans="1:48" x14ac:dyDescent="0.3">
      <c r="A34" s="59">
        <v>21</v>
      </c>
      <c r="B34" s="59">
        <v>3970</v>
      </c>
      <c r="C34" s="62">
        <v>11</v>
      </c>
      <c r="D34" s="59">
        <v>3982</v>
      </c>
      <c r="E34" s="62">
        <v>11</v>
      </c>
      <c r="F34" s="59">
        <v>3992</v>
      </c>
      <c r="G34" s="65">
        <v>21</v>
      </c>
      <c r="H34" s="65">
        <v>4002</v>
      </c>
      <c r="I34" s="40">
        <v>11</v>
      </c>
      <c r="J34" s="40">
        <v>4014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COUNTIF(L88:L114,AI34)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COUNTIF(L115:L141,AN34)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COUNTIF(L142:L168,AS34)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4105</v>
      </c>
      <c r="C35" s="62">
        <v>11</v>
      </c>
      <c r="D35" s="59">
        <v>4117</v>
      </c>
      <c r="E35" s="62">
        <v>11</v>
      </c>
      <c r="F35" s="59">
        <v>4127</v>
      </c>
      <c r="G35" s="65">
        <v>21</v>
      </c>
      <c r="H35" s="65">
        <v>4136</v>
      </c>
      <c r="I35" s="40">
        <v>11</v>
      </c>
      <c r="J35" s="40">
        <v>4146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COUNTIF(L88:L114,AI35)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COUNTIF(L115:L141,AN35)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COUNTIF(L142:L168,AS35)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4248</v>
      </c>
      <c r="C36" s="62">
        <v>13</v>
      </c>
      <c r="D36" s="59">
        <v>4258</v>
      </c>
      <c r="E36" s="62">
        <v>24</v>
      </c>
      <c r="F36" s="59">
        <v>4265</v>
      </c>
      <c r="G36" s="65">
        <v>14</v>
      </c>
      <c r="H36" s="65">
        <v>4274</v>
      </c>
      <c r="I36" s="40">
        <v>13</v>
      </c>
      <c r="J36" s="40">
        <v>4320</v>
      </c>
      <c r="K36" s="50">
        <v>0</v>
      </c>
      <c r="L36">
        <v>11211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COUNTIF(L88:L114,AI36)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COUNTIF(L115:L141,AN36)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COUNTIF(L142:L168,AS36)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4421</v>
      </c>
      <c r="C37" s="62">
        <v>11</v>
      </c>
      <c r="D37" s="59">
        <v>4432</v>
      </c>
      <c r="E37" s="62">
        <v>11</v>
      </c>
      <c r="F37" s="59">
        <v>4442</v>
      </c>
      <c r="G37" s="65">
        <v>12</v>
      </c>
      <c r="H37" s="65">
        <v>4453</v>
      </c>
      <c r="I37" s="40">
        <v>24</v>
      </c>
      <c r="J37" s="40">
        <v>4462</v>
      </c>
      <c r="K37" s="50">
        <v>0</v>
      </c>
      <c r="L37">
        <v>21112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COUNTIF(L88:L114,AI37)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COUNTIF(L115:L141,AN37)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COUNTIF(L142:L168,AS37)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4558</v>
      </c>
      <c r="C38" s="62">
        <v>11</v>
      </c>
      <c r="D38" s="59">
        <v>4571</v>
      </c>
      <c r="E38" s="62">
        <v>11</v>
      </c>
      <c r="F38" s="59">
        <v>4580</v>
      </c>
      <c r="G38" s="65">
        <v>21</v>
      </c>
      <c r="H38" s="65">
        <v>4588</v>
      </c>
      <c r="I38" s="40">
        <v>11</v>
      </c>
      <c r="J38" s="40">
        <v>4598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COUNTIF(L88:L114,AI38)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COUNTIF(L115:L141,AN38)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COUNTIF(L142:L168,AS38)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4689</v>
      </c>
      <c r="C39" s="62">
        <v>22</v>
      </c>
      <c r="D39" s="59">
        <v>4691</v>
      </c>
      <c r="E39" s="62">
        <v>13</v>
      </c>
      <c r="F39" s="59">
        <v>4702</v>
      </c>
      <c r="G39" s="65">
        <v>23</v>
      </c>
      <c r="H39" s="65">
        <v>4712</v>
      </c>
      <c r="I39" s="40">
        <v>13</v>
      </c>
      <c r="J39" s="40">
        <v>4722</v>
      </c>
      <c r="K39" s="50">
        <v>0</v>
      </c>
      <c r="L39">
        <v>22121</v>
      </c>
      <c r="P39" s="27">
        <f>SUM(P7:P38)</f>
        <v>1</v>
      </c>
      <c r="Q39" s="27">
        <f>-SUM(Q7:Q38)</f>
        <v>3.4723800527574533</v>
      </c>
      <c r="V39" s="27">
        <f>SUM(V7:V38)</f>
        <v>1</v>
      </c>
      <c r="W39" s="27">
        <f>-SUM(W7:W38)</f>
        <v>3.1219280948873624</v>
      </c>
      <c r="AA39" s="27">
        <f>SUM(AA7:AA38)</f>
        <v>1.0000000000000002</v>
      </c>
      <c r="AB39" s="27">
        <f>-SUM(AB7:AB38)</f>
        <v>2.855953642864355</v>
      </c>
      <c r="AF39" s="27">
        <f>SUM(AF7:AF38)</f>
        <v>1</v>
      </c>
      <c r="AG39" s="27">
        <f>-SUM(AG7:AG38)</f>
        <v>2.8626831892554923</v>
      </c>
      <c r="AK39" s="27">
        <f>SUM(AK7:AK38)</f>
        <v>1</v>
      </c>
      <c r="AL39" s="27">
        <f>-SUM(AL7:AL38)</f>
        <v>3.1076013115120564</v>
      </c>
      <c r="AP39" s="27">
        <f>SUM(AP7:AP38)</f>
        <v>1</v>
      </c>
      <c r="AQ39" s="27">
        <f>-SUM(AQ7:AQ38)</f>
        <v>2.7152088061657307</v>
      </c>
      <c r="AU39" s="27">
        <f>SUM(AU7:AU38)</f>
        <v>1</v>
      </c>
      <c r="AV39" s="27">
        <f>-SUM(AV7:AV38)</f>
        <v>2.6475921473084965</v>
      </c>
    </row>
    <row r="40" spans="1:48" x14ac:dyDescent="0.3">
      <c r="A40" s="59">
        <v>12</v>
      </c>
      <c r="B40" s="59">
        <v>4831</v>
      </c>
      <c r="C40" s="62">
        <v>24</v>
      </c>
      <c r="D40" s="59">
        <v>4841</v>
      </c>
      <c r="E40" s="62">
        <v>13</v>
      </c>
      <c r="F40" s="59">
        <v>4849</v>
      </c>
      <c r="G40" s="65">
        <v>14</v>
      </c>
      <c r="H40" s="65">
        <v>4859</v>
      </c>
      <c r="I40" s="40">
        <v>24</v>
      </c>
      <c r="J40" s="40">
        <v>4871</v>
      </c>
      <c r="K40" s="50">
        <v>0</v>
      </c>
      <c r="L40">
        <v>12112</v>
      </c>
      <c r="P40" s="28" t="s">
        <v>89</v>
      </c>
      <c r="Q40" s="28">
        <f>Q39/(LOG(Q4)/LOG(2))</f>
        <v>0.47366245048061278</v>
      </c>
      <c r="V40" s="28" t="s">
        <v>116</v>
      </c>
      <c r="W40" s="28">
        <f>W39/(LOG(W4)/LOG(2))</f>
        <v>0.65657244119169778</v>
      </c>
      <c r="AA40" s="28" t="s">
        <v>119</v>
      </c>
      <c r="AB40" s="28">
        <f>AB39/(LOG(AB4)/LOG(2))</f>
        <v>0.6006353760346379</v>
      </c>
      <c r="AF40" s="28" t="s">
        <v>120</v>
      </c>
      <c r="AG40" s="28">
        <f>AG39/(LOG(AG4)/LOG(2))</f>
        <v>0.6020506663833739</v>
      </c>
      <c r="AK40" s="28" t="s">
        <v>121</v>
      </c>
      <c r="AL40" s="28">
        <f>AL39/(LOG(AL4)/LOG(2))</f>
        <v>0.6535593765568799</v>
      </c>
      <c r="AP40" s="28" t="s">
        <v>122</v>
      </c>
      <c r="AQ40" s="28">
        <f>AQ39/(LOG(AQ4)/LOG(2))</f>
        <v>0.57103534098973185</v>
      </c>
      <c r="AU40" s="28" t="s">
        <v>123</v>
      </c>
      <c r="AV40" s="28">
        <f>AV39/(LOG(AV4)/LOG(2))</f>
        <v>0.56326478075875719</v>
      </c>
    </row>
    <row r="41" spans="1:48" x14ac:dyDescent="0.3">
      <c r="A41" s="59">
        <v>12</v>
      </c>
      <c r="B41" s="59">
        <v>4982</v>
      </c>
      <c r="C41" s="62">
        <v>13</v>
      </c>
      <c r="D41" s="59">
        <v>4991</v>
      </c>
      <c r="E41" s="62">
        <v>24</v>
      </c>
      <c r="F41" s="59">
        <v>5001</v>
      </c>
      <c r="G41" s="65">
        <v>14</v>
      </c>
      <c r="H41" s="65">
        <v>5010</v>
      </c>
      <c r="I41" s="40">
        <v>13</v>
      </c>
      <c r="J41" s="40">
        <v>5023</v>
      </c>
      <c r="K41" s="50">
        <v>0</v>
      </c>
      <c r="L41">
        <v>11211</v>
      </c>
    </row>
    <row r="42" spans="1:48" x14ac:dyDescent="0.3">
      <c r="A42" s="59">
        <v>12</v>
      </c>
      <c r="B42" s="59">
        <v>5131</v>
      </c>
      <c r="C42" s="62">
        <v>13</v>
      </c>
      <c r="D42" s="59">
        <v>5141</v>
      </c>
      <c r="E42" s="62">
        <v>13</v>
      </c>
      <c r="F42" s="59">
        <v>5151</v>
      </c>
      <c r="G42" s="65">
        <v>14</v>
      </c>
      <c r="H42" s="65">
        <v>5173</v>
      </c>
      <c r="I42" s="40">
        <v>13</v>
      </c>
      <c r="J42" s="40">
        <v>5183</v>
      </c>
      <c r="K42" s="51">
        <v>1</v>
      </c>
      <c r="L42">
        <v>11111</v>
      </c>
    </row>
    <row r="43" spans="1:48" x14ac:dyDescent="0.3">
      <c r="A43" s="59">
        <v>12</v>
      </c>
      <c r="B43" s="59">
        <v>5289</v>
      </c>
      <c r="C43" s="62">
        <v>13</v>
      </c>
      <c r="D43" s="59">
        <v>5297</v>
      </c>
      <c r="E43" s="62">
        <v>24</v>
      </c>
      <c r="F43" s="59">
        <v>5306</v>
      </c>
      <c r="G43" s="65">
        <v>14</v>
      </c>
      <c r="H43" s="65">
        <v>5316</v>
      </c>
      <c r="I43" s="40">
        <v>13</v>
      </c>
      <c r="J43" s="40">
        <v>5327</v>
      </c>
      <c r="K43" s="50">
        <v>0</v>
      </c>
      <c r="L43">
        <v>11211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5427</v>
      </c>
      <c r="C44" s="62">
        <v>11</v>
      </c>
      <c r="D44" s="59">
        <v>5435</v>
      </c>
      <c r="E44" s="62">
        <v>11</v>
      </c>
      <c r="F44" s="59">
        <v>5445</v>
      </c>
      <c r="G44" s="65">
        <v>12</v>
      </c>
      <c r="H44" s="65">
        <v>5457</v>
      </c>
      <c r="I44" s="40">
        <v>13</v>
      </c>
      <c r="J44" s="40">
        <v>5466</v>
      </c>
      <c r="K44" s="50">
        <v>0</v>
      </c>
      <c r="L44">
        <v>21111</v>
      </c>
      <c r="N44" s="39">
        <f>COUNTIF(L7:L168,G3)</f>
        <v>33</v>
      </c>
      <c r="O44" s="39"/>
      <c r="P44" s="46">
        <v>27</v>
      </c>
      <c r="Q44" s="46">
        <v>27</v>
      </c>
      <c r="R44" s="46">
        <v>27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12</v>
      </c>
      <c r="B45" s="59">
        <v>5572</v>
      </c>
      <c r="C45" s="62">
        <v>13</v>
      </c>
      <c r="D45" s="59">
        <v>5581</v>
      </c>
      <c r="E45" s="62">
        <v>13</v>
      </c>
      <c r="F45" s="59">
        <v>5596</v>
      </c>
      <c r="G45" s="65">
        <v>14</v>
      </c>
      <c r="H45" s="65">
        <v>5617</v>
      </c>
      <c r="I45" s="40">
        <v>13</v>
      </c>
      <c r="J45" s="40">
        <v>5627</v>
      </c>
      <c r="K45" s="50">
        <v>0</v>
      </c>
      <c r="L45">
        <v>11111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5750</v>
      </c>
      <c r="C46" s="62">
        <v>24</v>
      </c>
      <c r="D46" s="59">
        <v>5760</v>
      </c>
      <c r="E46" s="62">
        <v>13</v>
      </c>
      <c r="F46" s="59">
        <v>5770</v>
      </c>
      <c r="G46" s="65">
        <v>14</v>
      </c>
      <c r="H46" s="65">
        <v>5783</v>
      </c>
      <c r="I46" s="40">
        <v>13</v>
      </c>
      <c r="J46" s="40">
        <v>5794</v>
      </c>
      <c r="K46" s="50">
        <v>0</v>
      </c>
      <c r="L46">
        <v>12111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21</v>
      </c>
      <c r="B47" s="59">
        <v>5901</v>
      </c>
      <c r="C47" s="62">
        <v>11</v>
      </c>
      <c r="D47" s="59">
        <v>5911</v>
      </c>
      <c r="E47" s="62">
        <v>11</v>
      </c>
      <c r="F47" s="59">
        <v>5919</v>
      </c>
      <c r="G47" s="65">
        <v>21</v>
      </c>
      <c r="H47" s="65">
        <v>5930</v>
      </c>
      <c r="I47" s="40">
        <v>11</v>
      </c>
      <c r="J47" s="40">
        <v>5940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6044</v>
      </c>
      <c r="C48" s="62">
        <v>13</v>
      </c>
      <c r="D48" s="59">
        <v>6052</v>
      </c>
      <c r="E48" s="62">
        <v>13</v>
      </c>
      <c r="F48" s="59">
        <v>6063</v>
      </c>
      <c r="G48" s="65">
        <v>23</v>
      </c>
      <c r="H48" s="65">
        <v>6074</v>
      </c>
      <c r="I48" s="40">
        <v>13</v>
      </c>
      <c r="J48" s="40">
        <v>6084</v>
      </c>
      <c r="K48" s="50">
        <v>0</v>
      </c>
      <c r="L48">
        <v>11121</v>
      </c>
      <c r="O48" s="44" t="s">
        <v>105</v>
      </c>
      <c r="P48" s="46">
        <f>U25</f>
        <v>7</v>
      </c>
      <c r="Q48" s="46">
        <f>Z25</f>
        <v>9</v>
      </c>
      <c r="R48" s="46">
        <f>AE25</f>
        <v>2</v>
      </c>
      <c r="S48" s="46">
        <f>AJ25</f>
        <v>2</v>
      </c>
      <c r="T48" s="46">
        <f>AO25</f>
        <v>6</v>
      </c>
      <c r="U48" s="46">
        <f>AT25</f>
        <v>7</v>
      </c>
      <c r="V48" s="44"/>
    </row>
    <row r="49" spans="1:22" x14ac:dyDescent="0.3">
      <c r="A49" s="59">
        <v>12</v>
      </c>
      <c r="B49" s="59">
        <v>6196</v>
      </c>
      <c r="C49" s="62">
        <v>13</v>
      </c>
      <c r="D49" s="59">
        <v>6204</v>
      </c>
      <c r="E49" s="62">
        <v>24</v>
      </c>
      <c r="F49" s="59">
        <v>6216</v>
      </c>
      <c r="G49" s="65">
        <v>14</v>
      </c>
      <c r="H49" s="65">
        <v>6225</v>
      </c>
      <c r="I49" s="40">
        <v>13</v>
      </c>
      <c r="J49" s="40">
        <v>6235</v>
      </c>
      <c r="K49" s="50">
        <v>0</v>
      </c>
      <c r="L49">
        <v>11211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6353</v>
      </c>
      <c r="C50" s="62">
        <v>24</v>
      </c>
      <c r="D50" s="59">
        <v>6364</v>
      </c>
      <c r="E50" s="62">
        <v>13</v>
      </c>
      <c r="F50" s="59">
        <v>6374</v>
      </c>
      <c r="G50" s="65">
        <v>14</v>
      </c>
      <c r="H50" s="65">
        <v>6385</v>
      </c>
      <c r="I50" s="40">
        <v>13</v>
      </c>
      <c r="J50" s="40">
        <v>6398</v>
      </c>
      <c r="K50" s="50">
        <v>0</v>
      </c>
      <c r="L50">
        <v>12111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6510</v>
      </c>
      <c r="C51" s="62">
        <v>13</v>
      </c>
      <c r="D51" s="59">
        <v>6520</v>
      </c>
      <c r="E51" s="62">
        <v>24</v>
      </c>
      <c r="F51" s="59">
        <v>6530</v>
      </c>
      <c r="G51" s="65">
        <v>14</v>
      </c>
      <c r="H51" s="65">
        <v>6539</v>
      </c>
      <c r="I51" s="40">
        <v>13</v>
      </c>
      <c r="J51" s="40">
        <v>6563</v>
      </c>
      <c r="K51" s="50">
        <v>0</v>
      </c>
      <c r="L51">
        <v>11211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6664</v>
      </c>
      <c r="C52" s="62">
        <v>22</v>
      </c>
      <c r="D52" s="59">
        <v>6666</v>
      </c>
      <c r="E52" s="62">
        <v>13</v>
      </c>
      <c r="F52" s="59">
        <v>6676</v>
      </c>
      <c r="G52" s="65">
        <v>14</v>
      </c>
      <c r="H52" s="65">
        <v>6685</v>
      </c>
      <c r="I52" s="40">
        <v>13</v>
      </c>
      <c r="J52" s="40">
        <v>6694</v>
      </c>
      <c r="K52" s="50">
        <v>0</v>
      </c>
      <c r="L52">
        <v>22111</v>
      </c>
      <c r="N52" s="40"/>
      <c r="O52" s="49" t="s">
        <v>109</v>
      </c>
      <c r="P52">
        <f>J33/P44</f>
        <v>143.33333333333334</v>
      </c>
      <c r="Q52">
        <f>(J60-J33)/Q44</f>
        <v>145.62962962962962</v>
      </c>
      <c r="R52">
        <f>(J87-J60)/R44</f>
        <v>148.4814814814815</v>
      </c>
      <c r="S52">
        <f>(J114-J87)/S44</f>
        <v>150.2962962962963</v>
      </c>
      <c r="T52">
        <f>(J141-J114)/T44</f>
        <v>152.25925925925927</v>
      </c>
      <c r="U52">
        <f>(J168-J141)/U44</f>
        <v>-740</v>
      </c>
    </row>
    <row r="53" spans="1:22" x14ac:dyDescent="0.3">
      <c r="A53" s="59">
        <v>21</v>
      </c>
      <c r="B53" s="59">
        <v>6792</v>
      </c>
      <c r="C53" s="62">
        <v>11</v>
      </c>
      <c r="D53" s="59">
        <v>6801</v>
      </c>
      <c r="E53" s="62">
        <v>11</v>
      </c>
      <c r="F53" s="59">
        <v>6811</v>
      </c>
      <c r="G53" s="65">
        <v>21</v>
      </c>
      <c r="H53" s="65">
        <v>6822</v>
      </c>
      <c r="I53" s="40">
        <v>11</v>
      </c>
      <c r="J53" s="40">
        <v>6831</v>
      </c>
      <c r="K53" s="50">
        <v>1</v>
      </c>
      <c r="L53">
        <v>21121</v>
      </c>
    </row>
    <row r="54" spans="1:22" x14ac:dyDescent="0.3">
      <c r="A54" s="59">
        <v>21</v>
      </c>
      <c r="B54" s="59">
        <v>6922</v>
      </c>
      <c r="C54" s="62">
        <v>11</v>
      </c>
      <c r="D54" s="59">
        <v>6932</v>
      </c>
      <c r="E54" s="62">
        <v>11</v>
      </c>
      <c r="F54" s="59">
        <v>6938</v>
      </c>
      <c r="G54" s="65">
        <v>21</v>
      </c>
      <c r="H54" s="65">
        <v>6948</v>
      </c>
      <c r="I54" s="40">
        <v>11</v>
      </c>
      <c r="J54" s="40">
        <v>6957</v>
      </c>
      <c r="K54" s="50">
        <v>1</v>
      </c>
      <c r="L54">
        <v>21121</v>
      </c>
    </row>
    <row r="55" spans="1:22" x14ac:dyDescent="0.3">
      <c r="A55" s="59">
        <v>21</v>
      </c>
      <c r="B55" s="59">
        <v>7049</v>
      </c>
      <c r="C55" s="62">
        <v>11</v>
      </c>
      <c r="D55" s="59">
        <v>7061</v>
      </c>
      <c r="E55" s="62">
        <v>11</v>
      </c>
      <c r="F55" s="59">
        <v>7069</v>
      </c>
      <c r="G55" s="65">
        <v>21</v>
      </c>
      <c r="H55" s="65">
        <v>7080</v>
      </c>
      <c r="I55" s="40">
        <v>11</v>
      </c>
      <c r="J55" s="40">
        <v>7090</v>
      </c>
      <c r="K55" s="50">
        <v>1</v>
      </c>
      <c r="L55">
        <v>21121</v>
      </c>
    </row>
    <row r="56" spans="1:22" x14ac:dyDescent="0.3">
      <c r="A56" s="59">
        <v>12</v>
      </c>
      <c r="B56" s="59">
        <v>7206</v>
      </c>
      <c r="C56" s="62">
        <v>13</v>
      </c>
      <c r="D56" s="59">
        <v>7220</v>
      </c>
      <c r="E56" s="62">
        <v>24</v>
      </c>
      <c r="F56" s="59">
        <v>7230</v>
      </c>
      <c r="G56" s="65">
        <v>14</v>
      </c>
      <c r="H56" s="65">
        <v>7250</v>
      </c>
      <c r="I56" s="40">
        <v>13</v>
      </c>
      <c r="J56" s="40">
        <v>7265</v>
      </c>
      <c r="K56" s="50">
        <v>0</v>
      </c>
      <c r="L56">
        <v>11211</v>
      </c>
    </row>
    <row r="57" spans="1:22" x14ac:dyDescent="0.3">
      <c r="A57" s="59">
        <v>21</v>
      </c>
      <c r="B57" s="59">
        <v>7363</v>
      </c>
      <c r="C57" s="62">
        <v>22</v>
      </c>
      <c r="D57" s="59">
        <v>7365</v>
      </c>
      <c r="E57" s="62">
        <v>13</v>
      </c>
      <c r="F57" s="59">
        <v>7375</v>
      </c>
      <c r="G57" s="65">
        <v>14</v>
      </c>
      <c r="H57" s="65">
        <v>7389</v>
      </c>
      <c r="I57" s="40">
        <v>24</v>
      </c>
      <c r="J57" s="40">
        <v>7399</v>
      </c>
      <c r="K57" s="51">
        <v>1</v>
      </c>
      <c r="L57">
        <v>22112</v>
      </c>
    </row>
    <row r="58" spans="1:22" x14ac:dyDescent="0.3">
      <c r="A58" s="59">
        <v>21</v>
      </c>
      <c r="B58" s="59">
        <v>7498</v>
      </c>
      <c r="C58" s="62">
        <v>11</v>
      </c>
      <c r="D58" s="59">
        <v>7511</v>
      </c>
      <c r="E58" s="62">
        <v>11</v>
      </c>
      <c r="F58" s="59">
        <v>7519</v>
      </c>
      <c r="G58" s="65">
        <v>21</v>
      </c>
      <c r="H58" s="65">
        <v>7530</v>
      </c>
      <c r="I58" s="40">
        <v>11</v>
      </c>
      <c r="J58" s="40">
        <v>7540</v>
      </c>
      <c r="K58" s="50">
        <v>1</v>
      </c>
      <c r="L58">
        <v>21121</v>
      </c>
    </row>
    <row r="59" spans="1:22" x14ac:dyDescent="0.3">
      <c r="A59" s="59">
        <v>21</v>
      </c>
      <c r="B59" s="59">
        <v>7632</v>
      </c>
      <c r="C59" s="62">
        <v>11</v>
      </c>
      <c r="D59" s="59">
        <v>7641</v>
      </c>
      <c r="E59" s="62">
        <v>11</v>
      </c>
      <c r="F59" s="59">
        <v>7647</v>
      </c>
      <c r="G59" s="65">
        <v>21</v>
      </c>
      <c r="H59" s="65">
        <v>7657</v>
      </c>
      <c r="I59" s="40">
        <v>11</v>
      </c>
      <c r="J59" s="40">
        <v>7665</v>
      </c>
      <c r="K59" s="50">
        <v>1</v>
      </c>
      <c r="L59">
        <v>21121</v>
      </c>
    </row>
    <row r="60" spans="1:22" x14ac:dyDescent="0.3">
      <c r="A60" s="59">
        <v>12</v>
      </c>
      <c r="B60" s="59">
        <v>7759</v>
      </c>
      <c r="C60" s="62">
        <v>13</v>
      </c>
      <c r="D60" s="59">
        <v>7770</v>
      </c>
      <c r="E60" s="62">
        <v>24</v>
      </c>
      <c r="F60" s="59">
        <v>7780</v>
      </c>
      <c r="G60" s="65">
        <v>14</v>
      </c>
      <c r="H60" s="65">
        <v>7790</v>
      </c>
      <c r="I60" s="40">
        <v>13</v>
      </c>
      <c r="J60" s="40">
        <v>7802</v>
      </c>
      <c r="K60" s="50">
        <v>0</v>
      </c>
      <c r="L60">
        <v>11211</v>
      </c>
    </row>
    <row r="61" spans="1:22" x14ac:dyDescent="0.3">
      <c r="A61" s="58">
        <v>21</v>
      </c>
      <c r="B61" s="58">
        <v>7899</v>
      </c>
      <c r="C61" s="61">
        <v>11</v>
      </c>
      <c r="D61" s="58">
        <v>7921</v>
      </c>
      <c r="E61" s="61">
        <v>11</v>
      </c>
      <c r="F61" s="58">
        <v>7931</v>
      </c>
      <c r="G61" s="64">
        <v>12</v>
      </c>
      <c r="H61" s="64">
        <v>7946</v>
      </c>
      <c r="I61" s="41">
        <v>13</v>
      </c>
      <c r="J61" s="41">
        <v>7964</v>
      </c>
      <c r="K61" s="42">
        <v>0</v>
      </c>
      <c r="L61">
        <v>21111</v>
      </c>
    </row>
    <row r="62" spans="1:22" x14ac:dyDescent="0.3">
      <c r="A62" s="58">
        <v>12</v>
      </c>
      <c r="B62" s="58">
        <v>8078</v>
      </c>
      <c r="C62" s="61">
        <v>13</v>
      </c>
      <c r="D62" s="58">
        <v>8084</v>
      </c>
      <c r="E62" s="61">
        <v>24</v>
      </c>
      <c r="F62" s="58">
        <v>8095</v>
      </c>
      <c r="G62" s="64">
        <v>14</v>
      </c>
      <c r="H62" s="64">
        <v>8106</v>
      </c>
      <c r="I62" s="41">
        <v>13</v>
      </c>
      <c r="J62" s="41">
        <v>8117</v>
      </c>
      <c r="K62" s="42">
        <v>0</v>
      </c>
      <c r="L62">
        <v>11211</v>
      </c>
    </row>
    <row r="63" spans="1:22" x14ac:dyDescent="0.3">
      <c r="A63" s="58">
        <v>12</v>
      </c>
      <c r="B63" s="58">
        <v>8227</v>
      </c>
      <c r="C63" s="61">
        <v>13</v>
      </c>
      <c r="D63" s="58">
        <v>8232</v>
      </c>
      <c r="E63" s="61">
        <v>13</v>
      </c>
      <c r="F63" s="58">
        <v>8240</v>
      </c>
      <c r="G63" s="64">
        <v>23</v>
      </c>
      <c r="H63" s="64">
        <v>8249</v>
      </c>
      <c r="I63" s="41">
        <v>13</v>
      </c>
      <c r="J63" s="41">
        <v>8259</v>
      </c>
      <c r="K63" s="42">
        <v>0</v>
      </c>
      <c r="L63">
        <v>11121</v>
      </c>
    </row>
    <row r="64" spans="1:22" x14ac:dyDescent="0.3">
      <c r="A64" s="58">
        <v>12</v>
      </c>
      <c r="B64" s="58">
        <v>8376</v>
      </c>
      <c r="C64" s="61">
        <v>13</v>
      </c>
      <c r="D64" s="58">
        <v>8383</v>
      </c>
      <c r="E64" s="61">
        <v>13</v>
      </c>
      <c r="F64" s="58">
        <v>8385</v>
      </c>
      <c r="G64" s="64">
        <v>14</v>
      </c>
      <c r="H64" s="64">
        <v>8407</v>
      </c>
      <c r="I64" s="41">
        <v>13</v>
      </c>
      <c r="J64" s="41">
        <v>8418</v>
      </c>
      <c r="K64" s="42">
        <v>0</v>
      </c>
      <c r="L64">
        <v>11111</v>
      </c>
    </row>
    <row r="65" spans="1:12" x14ac:dyDescent="0.3">
      <c r="A65" s="58">
        <v>21</v>
      </c>
      <c r="B65" s="58">
        <v>8515</v>
      </c>
      <c r="C65" s="61">
        <v>11</v>
      </c>
      <c r="D65" s="58">
        <v>8527</v>
      </c>
      <c r="E65" s="61">
        <v>11</v>
      </c>
      <c r="F65" s="58">
        <v>8536</v>
      </c>
      <c r="G65" s="64">
        <v>12</v>
      </c>
      <c r="H65" s="64">
        <v>8546</v>
      </c>
      <c r="I65" s="41">
        <v>13</v>
      </c>
      <c r="J65" s="41">
        <v>8563</v>
      </c>
      <c r="K65" s="42">
        <v>0</v>
      </c>
      <c r="L65">
        <v>21111</v>
      </c>
    </row>
    <row r="66" spans="1:12" x14ac:dyDescent="0.3">
      <c r="A66" s="58">
        <v>21</v>
      </c>
      <c r="B66" s="58">
        <v>8664</v>
      </c>
      <c r="C66" s="61">
        <v>11</v>
      </c>
      <c r="D66" s="58">
        <v>8674</v>
      </c>
      <c r="E66" s="61">
        <v>22</v>
      </c>
      <c r="F66" s="58">
        <v>8685</v>
      </c>
      <c r="G66" s="64">
        <v>14</v>
      </c>
      <c r="H66" s="64">
        <v>8694</v>
      </c>
      <c r="I66" s="41">
        <v>24</v>
      </c>
      <c r="J66" s="41">
        <v>8706</v>
      </c>
      <c r="K66" s="42">
        <v>0</v>
      </c>
      <c r="L66">
        <v>21212</v>
      </c>
    </row>
    <row r="67" spans="1:12" x14ac:dyDescent="0.3">
      <c r="A67" s="58">
        <v>21</v>
      </c>
      <c r="B67" s="58">
        <v>8805</v>
      </c>
      <c r="C67" s="61">
        <v>11</v>
      </c>
      <c r="D67" s="58">
        <v>8816</v>
      </c>
      <c r="E67" s="61">
        <v>11</v>
      </c>
      <c r="F67" s="58">
        <v>8821</v>
      </c>
      <c r="G67" s="64">
        <v>21</v>
      </c>
      <c r="H67" s="64">
        <v>8831</v>
      </c>
      <c r="I67" s="41">
        <v>11</v>
      </c>
      <c r="J67" s="41">
        <v>8838</v>
      </c>
      <c r="K67" s="42">
        <v>1</v>
      </c>
      <c r="L67">
        <v>21121</v>
      </c>
    </row>
    <row r="68" spans="1:12" x14ac:dyDescent="0.3">
      <c r="A68" s="58">
        <v>21</v>
      </c>
      <c r="B68" s="58">
        <v>8931</v>
      </c>
      <c r="C68" s="61">
        <v>11</v>
      </c>
      <c r="D68" s="58">
        <v>8941</v>
      </c>
      <c r="E68" s="61">
        <v>11</v>
      </c>
      <c r="F68" s="58">
        <v>8946</v>
      </c>
      <c r="G68" s="64">
        <v>21</v>
      </c>
      <c r="H68" s="64">
        <v>8956</v>
      </c>
      <c r="I68" s="41">
        <v>11</v>
      </c>
      <c r="J68" s="41">
        <v>8967</v>
      </c>
      <c r="K68" s="42">
        <v>1</v>
      </c>
      <c r="L68">
        <v>21121</v>
      </c>
    </row>
    <row r="69" spans="1:12" x14ac:dyDescent="0.3">
      <c r="A69" s="58">
        <v>12</v>
      </c>
      <c r="B69" s="58">
        <v>9072</v>
      </c>
      <c r="C69" s="61">
        <v>13</v>
      </c>
      <c r="D69" s="58">
        <v>9077</v>
      </c>
      <c r="E69" s="61">
        <v>24</v>
      </c>
      <c r="F69" s="58">
        <v>9087</v>
      </c>
      <c r="G69" s="64">
        <v>14</v>
      </c>
      <c r="H69" s="64">
        <v>9096</v>
      </c>
      <c r="I69" s="41">
        <v>13</v>
      </c>
      <c r="J69" s="41">
        <v>9106</v>
      </c>
      <c r="K69" s="42">
        <v>0</v>
      </c>
      <c r="L69">
        <v>11211</v>
      </c>
    </row>
    <row r="70" spans="1:12" x14ac:dyDescent="0.3">
      <c r="A70" s="58">
        <v>21</v>
      </c>
      <c r="B70" s="58">
        <v>9206</v>
      </c>
      <c r="C70" s="61">
        <v>11</v>
      </c>
      <c r="D70" s="58">
        <v>9218</v>
      </c>
      <c r="E70" s="61">
        <v>22</v>
      </c>
      <c r="F70" s="58">
        <v>9227</v>
      </c>
      <c r="G70" s="64">
        <v>14</v>
      </c>
      <c r="H70" s="64">
        <v>9236</v>
      </c>
      <c r="I70" s="41">
        <v>24</v>
      </c>
      <c r="J70" s="41">
        <v>9251</v>
      </c>
      <c r="K70" s="42">
        <v>0</v>
      </c>
      <c r="L70">
        <v>21212</v>
      </c>
    </row>
    <row r="71" spans="1:12" x14ac:dyDescent="0.3">
      <c r="A71" s="58">
        <v>21</v>
      </c>
      <c r="B71" s="58">
        <v>9354</v>
      </c>
      <c r="C71" s="61">
        <v>11</v>
      </c>
      <c r="D71" s="58">
        <v>9367</v>
      </c>
      <c r="E71" s="61">
        <v>22</v>
      </c>
      <c r="F71" s="58">
        <v>9378</v>
      </c>
      <c r="G71" s="64">
        <v>14</v>
      </c>
      <c r="H71" s="64">
        <v>9389</v>
      </c>
      <c r="I71" s="41">
        <v>13</v>
      </c>
      <c r="J71" s="41">
        <v>9399</v>
      </c>
      <c r="K71" s="42">
        <v>0</v>
      </c>
      <c r="L71">
        <v>21211</v>
      </c>
    </row>
    <row r="72" spans="1:12" x14ac:dyDescent="0.3">
      <c r="A72" s="58">
        <v>21</v>
      </c>
      <c r="B72" s="58">
        <v>9499</v>
      </c>
      <c r="C72" s="61">
        <v>11</v>
      </c>
      <c r="D72" s="58">
        <v>9512</v>
      </c>
      <c r="E72" s="61">
        <v>22</v>
      </c>
      <c r="F72" s="58">
        <v>9523</v>
      </c>
      <c r="G72" s="64">
        <v>14</v>
      </c>
      <c r="H72" s="64">
        <v>9533</v>
      </c>
      <c r="I72" s="41">
        <v>13</v>
      </c>
      <c r="J72" s="41">
        <v>9546</v>
      </c>
      <c r="K72" s="42">
        <v>0</v>
      </c>
      <c r="L72">
        <v>21211</v>
      </c>
    </row>
    <row r="73" spans="1:12" x14ac:dyDescent="0.3">
      <c r="A73" s="58">
        <v>21</v>
      </c>
      <c r="B73" s="58">
        <v>9646</v>
      </c>
      <c r="C73" s="61">
        <v>11</v>
      </c>
      <c r="D73" s="58">
        <v>9665</v>
      </c>
      <c r="E73" s="61">
        <v>22</v>
      </c>
      <c r="F73" s="58">
        <v>9676</v>
      </c>
      <c r="G73" s="64">
        <v>14</v>
      </c>
      <c r="H73" s="64">
        <v>9686</v>
      </c>
      <c r="I73" s="41">
        <v>13</v>
      </c>
      <c r="J73" s="41">
        <v>9699</v>
      </c>
      <c r="K73" s="42">
        <v>0</v>
      </c>
      <c r="L73">
        <v>21211</v>
      </c>
    </row>
    <row r="74" spans="1:12" x14ac:dyDescent="0.3">
      <c r="A74" s="58">
        <v>21</v>
      </c>
      <c r="B74" s="58">
        <v>9819</v>
      </c>
      <c r="C74" s="61">
        <v>11</v>
      </c>
      <c r="D74" s="58">
        <v>9830</v>
      </c>
      <c r="E74" s="61">
        <v>22</v>
      </c>
      <c r="F74" s="58">
        <v>9838</v>
      </c>
      <c r="G74" s="64">
        <v>14</v>
      </c>
      <c r="H74" s="64">
        <v>9847</v>
      </c>
      <c r="I74" s="41">
        <v>13</v>
      </c>
      <c r="J74" s="41">
        <v>9856</v>
      </c>
      <c r="K74" s="42">
        <v>0</v>
      </c>
      <c r="L74">
        <v>21211</v>
      </c>
    </row>
    <row r="75" spans="1:12" x14ac:dyDescent="0.3">
      <c r="A75" s="58">
        <v>12</v>
      </c>
      <c r="B75" s="58">
        <v>9992</v>
      </c>
      <c r="C75" s="61">
        <v>13</v>
      </c>
      <c r="D75" s="58">
        <v>10002</v>
      </c>
      <c r="E75" s="61">
        <v>13</v>
      </c>
      <c r="F75" s="58">
        <v>10012</v>
      </c>
      <c r="G75" s="64">
        <v>14</v>
      </c>
      <c r="H75" s="64">
        <v>10032</v>
      </c>
      <c r="I75" s="41">
        <v>13</v>
      </c>
      <c r="J75" s="41">
        <v>10063</v>
      </c>
      <c r="K75" s="42">
        <v>0</v>
      </c>
      <c r="L75">
        <v>11111</v>
      </c>
    </row>
    <row r="76" spans="1:12" x14ac:dyDescent="0.3">
      <c r="A76" s="58">
        <v>21</v>
      </c>
      <c r="B76" s="58">
        <v>10164</v>
      </c>
      <c r="C76" s="61">
        <v>11</v>
      </c>
      <c r="D76" s="58">
        <v>10174</v>
      </c>
      <c r="E76" s="61">
        <v>22</v>
      </c>
      <c r="F76" s="58">
        <v>10183</v>
      </c>
      <c r="G76" s="64">
        <v>14</v>
      </c>
      <c r="H76" s="64">
        <v>10192</v>
      </c>
      <c r="I76" s="41">
        <v>13</v>
      </c>
      <c r="J76" s="41">
        <v>10207</v>
      </c>
      <c r="K76" s="42">
        <v>0</v>
      </c>
      <c r="L76">
        <v>21211</v>
      </c>
    </row>
    <row r="77" spans="1:12" x14ac:dyDescent="0.3">
      <c r="A77" s="58">
        <v>21</v>
      </c>
      <c r="B77" s="58">
        <v>10300</v>
      </c>
      <c r="C77" s="61">
        <v>22</v>
      </c>
      <c r="D77" s="58">
        <v>10309</v>
      </c>
      <c r="E77" s="61">
        <v>13</v>
      </c>
      <c r="F77" s="58">
        <v>10319</v>
      </c>
      <c r="G77" s="64">
        <v>23</v>
      </c>
      <c r="H77" s="64">
        <v>10328</v>
      </c>
      <c r="I77" s="41">
        <v>13</v>
      </c>
      <c r="J77" s="41">
        <v>10338</v>
      </c>
      <c r="K77" s="42">
        <v>0</v>
      </c>
      <c r="L77">
        <v>22121</v>
      </c>
    </row>
    <row r="78" spans="1:12" x14ac:dyDescent="0.3">
      <c r="A78" s="58">
        <v>21</v>
      </c>
      <c r="B78" s="58">
        <v>10442</v>
      </c>
      <c r="C78" s="61">
        <v>11</v>
      </c>
      <c r="D78" s="58">
        <v>10457</v>
      </c>
      <c r="E78" s="61">
        <v>22</v>
      </c>
      <c r="F78" s="58">
        <v>10467</v>
      </c>
      <c r="G78" s="64">
        <v>14</v>
      </c>
      <c r="H78" s="64">
        <v>10476</v>
      </c>
      <c r="I78" s="41">
        <v>13</v>
      </c>
      <c r="J78" s="41">
        <v>10488</v>
      </c>
      <c r="K78" s="42">
        <v>0</v>
      </c>
      <c r="L78">
        <v>21211</v>
      </c>
    </row>
    <row r="79" spans="1:12" x14ac:dyDescent="0.3">
      <c r="A79" s="58">
        <v>21</v>
      </c>
      <c r="B79" s="58">
        <v>10590</v>
      </c>
      <c r="C79" s="61">
        <v>11</v>
      </c>
      <c r="D79" s="58">
        <v>10599</v>
      </c>
      <c r="E79" s="61">
        <v>22</v>
      </c>
      <c r="F79" s="58">
        <v>10608</v>
      </c>
      <c r="G79" s="64">
        <v>14</v>
      </c>
      <c r="H79" s="64">
        <v>10616</v>
      </c>
      <c r="I79" s="41">
        <v>24</v>
      </c>
      <c r="J79" s="41">
        <v>10631</v>
      </c>
      <c r="K79" s="42">
        <v>0</v>
      </c>
      <c r="L79">
        <v>21212</v>
      </c>
    </row>
    <row r="80" spans="1:12" x14ac:dyDescent="0.3">
      <c r="A80" s="58">
        <v>21</v>
      </c>
      <c r="B80" s="58">
        <v>10730</v>
      </c>
      <c r="C80" s="61">
        <v>11</v>
      </c>
      <c r="D80" s="58">
        <v>10740</v>
      </c>
      <c r="E80" s="61">
        <v>22</v>
      </c>
      <c r="F80" s="58">
        <v>10749</v>
      </c>
      <c r="G80" s="64">
        <v>14</v>
      </c>
      <c r="H80" s="64">
        <v>10758</v>
      </c>
      <c r="I80" s="41">
        <v>13</v>
      </c>
      <c r="J80" s="41">
        <v>10767</v>
      </c>
      <c r="K80" s="42">
        <v>0</v>
      </c>
      <c r="L80">
        <v>21211</v>
      </c>
    </row>
    <row r="81" spans="1:12" x14ac:dyDescent="0.3">
      <c r="A81" s="58">
        <v>12</v>
      </c>
      <c r="B81" s="58">
        <v>10875</v>
      </c>
      <c r="C81" s="61">
        <v>24</v>
      </c>
      <c r="D81" s="58">
        <v>10884</v>
      </c>
      <c r="E81" s="61">
        <v>13</v>
      </c>
      <c r="F81" s="58">
        <v>10893</v>
      </c>
      <c r="G81" s="64">
        <v>14</v>
      </c>
      <c r="H81" s="64">
        <v>10917</v>
      </c>
      <c r="I81" s="41">
        <v>24</v>
      </c>
      <c r="J81" s="41">
        <v>10927</v>
      </c>
      <c r="K81" s="42">
        <v>0</v>
      </c>
      <c r="L81">
        <v>12112</v>
      </c>
    </row>
    <row r="82" spans="1:12" x14ac:dyDescent="0.3">
      <c r="A82" s="58">
        <v>21</v>
      </c>
      <c r="B82" s="58">
        <v>11029</v>
      </c>
      <c r="C82" s="61">
        <v>11</v>
      </c>
      <c r="D82" s="58">
        <v>11039</v>
      </c>
      <c r="E82" s="61">
        <v>22</v>
      </c>
      <c r="F82" s="58">
        <v>11048</v>
      </c>
      <c r="G82" s="64">
        <v>14</v>
      </c>
      <c r="H82" s="64">
        <v>11057</v>
      </c>
      <c r="I82" s="41">
        <v>24</v>
      </c>
      <c r="J82" s="41">
        <v>11071</v>
      </c>
      <c r="K82" s="42">
        <v>0</v>
      </c>
      <c r="L82">
        <v>21212</v>
      </c>
    </row>
    <row r="83" spans="1:12" x14ac:dyDescent="0.3">
      <c r="A83" s="58">
        <v>12</v>
      </c>
      <c r="B83" s="58">
        <v>11196</v>
      </c>
      <c r="C83" s="61">
        <v>24</v>
      </c>
      <c r="D83" s="58">
        <v>11208</v>
      </c>
      <c r="E83" s="61">
        <v>13</v>
      </c>
      <c r="F83" s="58">
        <v>11222</v>
      </c>
      <c r="G83" s="64">
        <v>14</v>
      </c>
      <c r="H83" s="64">
        <v>11232</v>
      </c>
      <c r="I83" s="41">
        <v>13</v>
      </c>
      <c r="J83" s="41">
        <v>11242</v>
      </c>
      <c r="K83" s="42">
        <v>0</v>
      </c>
      <c r="L83">
        <v>12111</v>
      </c>
    </row>
    <row r="84" spans="1:12" x14ac:dyDescent="0.3">
      <c r="A84" s="58">
        <v>21</v>
      </c>
      <c r="B84" s="58">
        <v>11340</v>
      </c>
      <c r="C84" s="61">
        <v>11</v>
      </c>
      <c r="D84" s="58">
        <v>11351</v>
      </c>
      <c r="E84" s="61">
        <v>22</v>
      </c>
      <c r="F84" s="58">
        <v>11359</v>
      </c>
      <c r="G84" s="64">
        <v>14</v>
      </c>
      <c r="H84" s="64">
        <v>11369</v>
      </c>
      <c r="I84" s="41">
        <v>13</v>
      </c>
      <c r="J84" s="41">
        <v>11382</v>
      </c>
      <c r="K84" s="42">
        <v>0</v>
      </c>
      <c r="L84">
        <v>21211</v>
      </c>
    </row>
    <row r="85" spans="1:12" x14ac:dyDescent="0.3">
      <c r="A85" s="58">
        <v>12</v>
      </c>
      <c r="B85" s="58">
        <v>11485</v>
      </c>
      <c r="C85" s="61">
        <v>24</v>
      </c>
      <c r="D85" s="58">
        <v>11494</v>
      </c>
      <c r="E85" s="61">
        <v>13</v>
      </c>
      <c r="F85" s="58">
        <v>11504</v>
      </c>
      <c r="G85" s="64">
        <v>23</v>
      </c>
      <c r="H85" s="64">
        <v>11519</v>
      </c>
      <c r="I85" s="41">
        <v>13</v>
      </c>
      <c r="J85" s="41">
        <v>11528</v>
      </c>
      <c r="K85" s="42">
        <v>0</v>
      </c>
      <c r="L85">
        <v>12121</v>
      </c>
    </row>
    <row r="86" spans="1:12" x14ac:dyDescent="0.3">
      <c r="A86" s="58">
        <v>21</v>
      </c>
      <c r="B86" s="58">
        <v>11628</v>
      </c>
      <c r="C86" s="61">
        <v>11</v>
      </c>
      <c r="D86" s="58">
        <v>11639</v>
      </c>
      <c r="E86" s="61">
        <v>22</v>
      </c>
      <c r="F86" s="58">
        <v>11647</v>
      </c>
      <c r="G86" s="64">
        <v>14</v>
      </c>
      <c r="H86" s="64">
        <v>11657</v>
      </c>
      <c r="I86" s="41">
        <v>13</v>
      </c>
      <c r="J86" s="41">
        <v>11679</v>
      </c>
      <c r="K86" s="42">
        <v>0</v>
      </c>
      <c r="L86">
        <v>21211</v>
      </c>
    </row>
    <row r="87" spans="1:12" x14ac:dyDescent="0.3">
      <c r="A87" s="58">
        <v>21</v>
      </c>
      <c r="B87" s="58">
        <v>11776</v>
      </c>
      <c r="C87" s="61">
        <v>22</v>
      </c>
      <c r="D87" s="58">
        <v>11781</v>
      </c>
      <c r="E87" s="61">
        <v>13</v>
      </c>
      <c r="F87" s="58">
        <v>11792</v>
      </c>
      <c r="G87" s="64">
        <v>23</v>
      </c>
      <c r="H87" s="64">
        <v>11802</v>
      </c>
      <c r="I87" s="41">
        <v>13</v>
      </c>
      <c r="J87" s="41">
        <v>11811</v>
      </c>
      <c r="K87" s="42">
        <v>0</v>
      </c>
      <c r="L87">
        <v>22121</v>
      </c>
    </row>
    <row r="88" spans="1:12" x14ac:dyDescent="0.3">
      <c r="A88" s="59">
        <v>21</v>
      </c>
      <c r="B88" s="59">
        <v>11908</v>
      </c>
      <c r="C88" s="62">
        <v>11</v>
      </c>
      <c r="D88" s="59">
        <v>11918</v>
      </c>
      <c r="E88" s="62">
        <v>11</v>
      </c>
      <c r="F88" s="59">
        <v>11926</v>
      </c>
      <c r="G88" s="65">
        <v>21</v>
      </c>
      <c r="H88" s="65">
        <v>11934</v>
      </c>
      <c r="I88" s="40">
        <v>11</v>
      </c>
      <c r="J88" s="40">
        <v>11943</v>
      </c>
      <c r="K88" s="50">
        <v>1</v>
      </c>
      <c r="L88">
        <v>21121</v>
      </c>
    </row>
    <row r="89" spans="1:12" x14ac:dyDescent="0.3">
      <c r="A89" s="59">
        <v>21</v>
      </c>
      <c r="B89" s="59">
        <v>12037</v>
      </c>
      <c r="C89" s="62">
        <v>11</v>
      </c>
      <c r="D89" s="59">
        <v>12047</v>
      </c>
      <c r="E89" s="62">
        <v>22</v>
      </c>
      <c r="F89" s="59">
        <v>12056</v>
      </c>
      <c r="G89" s="65">
        <v>14</v>
      </c>
      <c r="H89" s="65">
        <v>12066</v>
      </c>
      <c r="I89" s="40">
        <v>13</v>
      </c>
      <c r="J89" s="40">
        <v>12087</v>
      </c>
      <c r="K89" s="50">
        <v>0</v>
      </c>
      <c r="L89">
        <v>21211</v>
      </c>
    </row>
    <row r="90" spans="1:12" x14ac:dyDescent="0.3">
      <c r="A90" s="59">
        <v>21</v>
      </c>
      <c r="B90" s="59">
        <v>12184</v>
      </c>
      <c r="C90" s="62">
        <v>11</v>
      </c>
      <c r="D90" s="59">
        <v>12194</v>
      </c>
      <c r="E90" s="62">
        <v>22</v>
      </c>
      <c r="F90" s="59">
        <v>12202</v>
      </c>
      <c r="G90" s="65">
        <v>14</v>
      </c>
      <c r="H90" s="65">
        <v>12212</v>
      </c>
      <c r="I90" s="40">
        <v>24</v>
      </c>
      <c r="J90" s="40">
        <v>12223</v>
      </c>
      <c r="K90" s="50">
        <v>0</v>
      </c>
      <c r="L90">
        <v>21212</v>
      </c>
    </row>
    <row r="91" spans="1:12" x14ac:dyDescent="0.3">
      <c r="A91" s="59">
        <v>21</v>
      </c>
      <c r="B91" s="59">
        <v>12320</v>
      </c>
      <c r="C91" s="62">
        <v>11</v>
      </c>
      <c r="D91" s="59">
        <v>12331</v>
      </c>
      <c r="E91" s="62">
        <v>22</v>
      </c>
      <c r="F91" s="59">
        <v>12339</v>
      </c>
      <c r="G91" s="65">
        <v>14</v>
      </c>
      <c r="H91" s="65">
        <v>12349</v>
      </c>
      <c r="I91" s="40">
        <v>24</v>
      </c>
      <c r="J91" s="40">
        <v>12360</v>
      </c>
      <c r="K91" s="50">
        <v>0</v>
      </c>
      <c r="L91">
        <v>21212</v>
      </c>
    </row>
    <row r="92" spans="1:12" x14ac:dyDescent="0.3">
      <c r="A92" s="59">
        <v>21</v>
      </c>
      <c r="B92" s="59">
        <v>12463</v>
      </c>
      <c r="C92" s="62">
        <v>11</v>
      </c>
      <c r="D92" s="59">
        <v>12472</v>
      </c>
      <c r="E92" s="62">
        <v>11</v>
      </c>
      <c r="F92" s="59">
        <v>12483</v>
      </c>
      <c r="G92" s="65">
        <v>12</v>
      </c>
      <c r="H92" s="65">
        <v>12502</v>
      </c>
      <c r="I92" s="40">
        <v>24</v>
      </c>
      <c r="J92" s="40">
        <v>12519</v>
      </c>
      <c r="K92" s="50">
        <v>0</v>
      </c>
      <c r="L92">
        <v>21112</v>
      </c>
    </row>
    <row r="93" spans="1:12" x14ac:dyDescent="0.3">
      <c r="A93" s="59">
        <v>21</v>
      </c>
      <c r="B93" s="59">
        <v>12619</v>
      </c>
      <c r="C93" s="62">
        <v>22</v>
      </c>
      <c r="D93" s="59">
        <v>12621</v>
      </c>
      <c r="E93" s="62">
        <v>13</v>
      </c>
      <c r="F93" s="59">
        <v>12631</v>
      </c>
      <c r="G93" s="65">
        <v>14</v>
      </c>
      <c r="H93" s="65">
        <v>12641</v>
      </c>
      <c r="I93" s="40">
        <v>24</v>
      </c>
      <c r="J93" s="40">
        <v>12651</v>
      </c>
      <c r="K93" s="50">
        <v>0</v>
      </c>
      <c r="L93">
        <v>22112</v>
      </c>
    </row>
    <row r="94" spans="1:12" x14ac:dyDescent="0.3">
      <c r="A94" s="59">
        <v>21</v>
      </c>
      <c r="B94" s="59">
        <v>12751</v>
      </c>
      <c r="C94" s="62">
        <v>11</v>
      </c>
      <c r="D94" s="59">
        <v>12762</v>
      </c>
      <c r="E94" s="62">
        <v>11</v>
      </c>
      <c r="F94" s="59">
        <v>12772</v>
      </c>
      <c r="G94" s="65">
        <v>12</v>
      </c>
      <c r="H94" s="65">
        <v>12791</v>
      </c>
      <c r="I94" s="40">
        <v>13</v>
      </c>
      <c r="J94" s="40">
        <v>12805</v>
      </c>
      <c r="K94" s="50">
        <v>0</v>
      </c>
      <c r="L94">
        <v>21111</v>
      </c>
    </row>
    <row r="95" spans="1:12" x14ac:dyDescent="0.3">
      <c r="A95" s="59">
        <v>12</v>
      </c>
      <c r="B95" s="59">
        <v>12954</v>
      </c>
      <c r="C95" s="62">
        <v>13</v>
      </c>
      <c r="D95" s="59">
        <v>12963</v>
      </c>
      <c r="E95" s="62">
        <v>24</v>
      </c>
      <c r="F95" s="59">
        <v>12974</v>
      </c>
      <c r="G95" s="65">
        <v>14</v>
      </c>
      <c r="H95" s="65">
        <v>12982</v>
      </c>
      <c r="I95" s="40">
        <v>13</v>
      </c>
      <c r="J95" s="40">
        <v>12991</v>
      </c>
      <c r="K95" s="50">
        <v>0</v>
      </c>
      <c r="L95">
        <v>11211</v>
      </c>
    </row>
    <row r="96" spans="1:12" x14ac:dyDescent="0.3">
      <c r="A96" s="59">
        <v>12</v>
      </c>
      <c r="B96" s="59">
        <v>13109</v>
      </c>
      <c r="C96" s="62">
        <v>24</v>
      </c>
      <c r="D96" s="59">
        <v>13118</v>
      </c>
      <c r="E96" s="62">
        <v>13</v>
      </c>
      <c r="F96" s="59">
        <v>13128</v>
      </c>
      <c r="G96" s="65">
        <v>14</v>
      </c>
      <c r="H96" s="65">
        <v>13137</v>
      </c>
      <c r="I96" s="40">
        <v>13</v>
      </c>
      <c r="J96" s="40">
        <v>13146</v>
      </c>
      <c r="K96" s="50">
        <v>0</v>
      </c>
      <c r="L96">
        <v>12111</v>
      </c>
    </row>
    <row r="97" spans="1:12" x14ac:dyDescent="0.3">
      <c r="A97" s="59">
        <v>21</v>
      </c>
      <c r="B97" s="59">
        <v>13244</v>
      </c>
      <c r="C97" s="62">
        <v>22</v>
      </c>
      <c r="D97" s="59">
        <v>13245</v>
      </c>
      <c r="E97" s="62">
        <v>13</v>
      </c>
      <c r="F97" s="59">
        <v>13259</v>
      </c>
      <c r="G97" s="65">
        <v>23</v>
      </c>
      <c r="H97" s="65">
        <v>13269</v>
      </c>
      <c r="I97" s="40">
        <v>13</v>
      </c>
      <c r="J97" s="40">
        <v>13275</v>
      </c>
      <c r="K97" s="50">
        <v>0</v>
      </c>
      <c r="L97">
        <v>22121</v>
      </c>
    </row>
    <row r="98" spans="1:12" x14ac:dyDescent="0.3">
      <c r="A98" s="59">
        <v>21</v>
      </c>
      <c r="B98" s="59">
        <v>13376</v>
      </c>
      <c r="C98" s="62">
        <v>11</v>
      </c>
      <c r="D98" s="59">
        <v>13385</v>
      </c>
      <c r="E98" s="62">
        <v>22</v>
      </c>
      <c r="F98" s="59">
        <v>13395</v>
      </c>
      <c r="G98" s="65">
        <v>14</v>
      </c>
      <c r="H98" s="65">
        <v>13405</v>
      </c>
      <c r="I98" s="40">
        <v>13</v>
      </c>
      <c r="J98" s="40">
        <v>13415</v>
      </c>
      <c r="K98" s="50">
        <v>0</v>
      </c>
      <c r="L98">
        <v>21211</v>
      </c>
    </row>
    <row r="99" spans="1:12" x14ac:dyDescent="0.3">
      <c r="A99" s="59">
        <v>21</v>
      </c>
      <c r="B99" s="59">
        <v>13514</v>
      </c>
      <c r="C99" s="62">
        <v>22</v>
      </c>
      <c r="D99" s="59">
        <v>13516</v>
      </c>
      <c r="E99" s="62">
        <v>13</v>
      </c>
      <c r="F99" s="59">
        <v>13528</v>
      </c>
      <c r="G99" s="65">
        <v>23</v>
      </c>
      <c r="H99" s="65">
        <v>13539</v>
      </c>
      <c r="I99" s="40">
        <v>13</v>
      </c>
      <c r="J99" s="40">
        <v>13549</v>
      </c>
      <c r="K99" s="50">
        <v>0</v>
      </c>
      <c r="L99">
        <v>22121</v>
      </c>
    </row>
    <row r="100" spans="1:12" x14ac:dyDescent="0.3">
      <c r="A100" s="59">
        <v>21</v>
      </c>
      <c r="B100" s="59">
        <v>13649</v>
      </c>
      <c r="C100" s="62">
        <v>11</v>
      </c>
      <c r="D100" s="59">
        <v>13661</v>
      </c>
      <c r="E100" s="62">
        <v>22</v>
      </c>
      <c r="F100" s="59">
        <v>13670</v>
      </c>
      <c r="G100" s="65">
        <v>14</v>
      </c>
      <c r="H100" s="65">
        <v>13678</v>
      </c>
      <c r="I100" s="40">
        <v>13</v>
      </c>
      <c r="J100" s="40">
        <v>13689</v>
      </c>
      <c r="K100" s="50">
        <v>0</v>
      </c>
      <c r="L100">
        <v>21211</v>
      </c>
    </row>
    <row r="101" spans="1:12" x14ac:dyDescent="0.3">
      <c r="A101" s="59">
        <v>21</v>
      </c>
      <c r="B101" s="59">
        <v>13791</v>
      </c>
      <c r="C101" s="62">
        <v>11</v>
      </c>
      <c r="D101" s="59">
        <v>13802</v>
      </c>
      <c r="E101" s="62">
        <v>11</v>
      </c>
      <c r="F101" s="59">
        <v>13809</v>
      </c>
      <c r="G101" s="65">
        <v>12</v>
      </c>
      <c r="H101" s="65">
        <v>13828</v>
      </c>
      <c r="I101" s="40">
        <v>13</v>
      </c>
      <c r="J101" s="40">
        <v>13838</v>
      </c>
      <c r="K101" s="50">
        <v>0</v>
      </c>
      <c r="L101">
        <v>21111</v>
      </c>
    </row>
    <row r="102" spans="1:12" x14ac:dyDescent="0.3">
      <c r="A102" s="59">
        <v>12</v>
      </c>
      <c r="B102" s="59">
        <v>13947</v>
      </c>
      <c r="C102" s="62">
        <v>24</v>
      </c>
      <c r="D102" s="59">
        <v>13956</v>
      </c>
      <c r="E102" s="62">
        <v>13</v>
      </c>
      <c r="F102" s="59">
        <v>13966</v>
      </c>
      <c r="G102" s="65">
        <v>14</v>
      </c>
      <c r="H102" s="65">
        <v>13989</v>
      </c>
      <c r="I102" s="40">
        <v>13</v>
      </c>
      <c r="J102" s="40">
        <v>14002</v>
      </c>
      <c r="K102" s="50">
        <v>0</v>
      </c>
      <c r="L102">
        <v>12111</v>
      </c>
    </row>
    <row r="103" spans="1:12" x14ac:dyDescent="0.3">
      <c r="A103" s="59">
        <v>21</v>
      </c>
      <c r="B103" s="59">
        <v>14103</v>
      </c>
      <c r="C103" s="62">
        <v>11</v>
      </c>
      <c r="D103" s="59">
        <v>14113</v>
      </c>
      <c r="E103" s="62">
        <v>22</v>
      </c>
      <c r="F103" s="59">
        <v>14123</v>
      </c>
      <c r="G103" s="65">
        <v>14</v>
      </c>
      <c r="H103" s="65">
        <v>14133</v>
      </c>
      <c r="I103" s="40">
        <v>13</v>
      </c>
      <c r="J103" s="40">
        <v>14154</v>
      </c>
      <c r="K103" s="50">
        <v>0</v>
      </c>
      <c r="L103">
        <v>21211</v>
      </c>
    </row>
    <row r="104" spans="1:12" x14ac:dyDescent="0.3">
      <c r="A104" s="59">
        <v>12</v>
      </c>
      <c r="B104" s="59">
        <v>14265</v>
      </c>
      <c r="C104" s="62">
        <v>13</v>
      </c>
      <c r="D104" s="59">
        <v>14273</v>
      </c>
      <c r="E104" s="62">
        <v>13</v>
      </c>
      <c r="F104" s="59">
        <v>14289</v>
      </c>
      <c r="G104" s="65">
        <v>14</v>
      </c>
      <c r="H104" s="65">
        <v>14309</v>
      </c>
      <c r="I104" s="40">
        <v>24</v>
      </c>
      <c r="J104" s="40">
        <v>14325</v>
      </c>
      <c r="K104" s="50">
        <v>0</v>
      </c>
      <c r="L104">
        <v>11112</v>
      </c>
    </row>
    <row r="105" spans="1:12" x14ac:dyDescent="0.3">
      <c r="A105" s="59">
        <v>21</v>
      </c>
      <c r="B105" s="59">
        <v>14425</v>
      </c>
      <c r="C105" s="62">
        <v>11</v>
      </c>
      <c r="D105" s="59">
        <v>14434</v>
      </c>
      <c r="E105" s="62">
        <v>11</v>
      </c>
      <c r="F105" s="59">
        <v>14443</v>
      </c>
      <c r="G105" s="65">
        <v>12</v>
      </c>
      <c r="H105" s="65">
        <v>14462</v>
      </c>
      <c r="I105" s="40">
        <v>13</v>
      </c>
      <c r="J105" s="40">
        <v>14489</v>
      </c>
      <c r="K105" s="50">
        <v>0</v>
      </c>
      <c r="L105">
        <v>21111</v>
      </c>
    </row>
    <row r="106" spans="1:12" x14ac:dyDescent="0.3">
      <c r="A106" s="59">
        <v>21</v>
      </c>
      <c r="B106" s="59">
        <v>14592</v>
      </c>
      <c r="C106" s="62">
        <v>11</v>
      </c>
      <c r="D106" s="59">
        <v>14602</v>
      </c>
      <c r="E106" s="62">
        <v>22</v>
      </c>
      <c r="F106" s="59">
        <v>14610</v>
      </c>
      <c r="G106" s="65">
        <v>14</v>
      </c>
      <c r="H106" s="65">
        <v>14619</v>
      </c>
      <c r="I106" s="40">
        <v>13</v>
      </c>
      <c r="J106" s="40">
        <v>14640</v>
      </c>
      <c r="K106" s="50">
        <v>0</v>
      </c>
      <c r="L106">
        <v>21211</v>
      </c>
    </row>
    <row r="107" spans="1:12" x14ac:dyDescent="0.3">
      <c r="A107" s="59">
        <v>21</v>
      </c>
      <c r="B107" s="59">
        <v>14738</v>
      </c>
      <c r="C107" s="62">
        <v>11</v>
      </c>
      <c r="D107" s="59">
        <v>14751</v>
      </c>
      <c r="E107" s="62">
        <v>22</v>
      </c>
      <c r="F107" s="59">
        <v>14760</v>
      </c>
      <c r="G107" s="65">
        <v>14</v>
      </c>
      <c r="H107" s="65">
        <v>14769</v>
      </c>
      <c r="I107" s="40">
        <v>13</v>
      </c>
      <c r="J107" s="40">
        <v>14778</v>
      </c>
      <c r="K107" s="50">
        <v>0</v>
      </c>
      <c r="L107">
        <v>21211</v>
      </c>
    </row>
    <row r="108" spans="1:12" x14ac:dyDescent="0.3">
      <c r="A108" s="59">
        <v>21</v>
      </c>
      <c r="B108" s="59">
        <v>14882</v>
      </c>
      <c r="C108" s="62">
        <v>11</v>
      </c>
      <c r="D108" s="59">
        <v>14893</v>
      </c>
      <c r="E108" s="62">
        <v>22</v>
      </c>
      <c r="F108" s="59">
        <v>14903</v>
      </c>
      <c r="G108" s="65">
        <v>14</v>
      </c>
      <c r="H108" s="65">
        <v>14912</v>
      </c>
      <c r="I108" s="40">
        <v>13</v>
      </c>
      <c r="J108" s="40">
        <v>14924</v>
      </c>
      <c r="K108" s="50">
        <v>0</v>
      </c>
      <c r="L108">
        <v>21211</v>
      </c>
    </row>
    <row r="109" spans="1:12" x14ac:dyDescent="0.3">
      <c r="A109" s="59">
        <v>12</v>
      </c>
      <c r="B109" s="59">
        <v>15037</v>
      </c>
      <c r="C109" s="62">
        <v>13</v>
      </c>
      <c r="D109" s="59">
        <v>15045</v>
      </c>
      <c r="E109" s="62">
        <v>24</v>
      </c>
      <c r="F109" s="59">
        <v>15054</v>
      </c>
      <c r="G109" s="65">
        <v>14</v>
      </c>
      <c r="H109" s="65">
        <v>15063</v>
      </c>
      <c r="I109" s="40">
        <v>13</v>
      </c>
      <c r="J109" s="40">
        <v>15084</v>
      </c>
      <c r="K109" s="50">
        <v>0</v>
      </c>
      <c r="L109">
        <v>11211</v>
      </c>
    </row>
    <row r="110" spans="1:12" x14ac:dyDescent="0.3">
      <c r="A110" s="59">
        <v>12</v>
      </c>
      <c r="B110" s="59">
        <v>15196</v>
      </c>
      <c r="C110" s="62">
        <v>24</v>
      </c>
      <c r="D110" s="59">
        <v>15205</v>
      </c>
      <c r="E110" s="62">
        <v>13</v>
      </c>
      <c r="F110" s="59">
        <v>15215</v>
      </c>
      <c r="G110" s="65">
        <v>23</v>
      </c>
      <c r="H110" s="65">
        <v>15226</v>
      </c>
      <c r="I110" s="40">
        <v>13</v>
      </c>
      <c r="J110" s="40">
        <v>15235</v>
      </c>
      <c r="K110" s="50">
        <v>0</v>
      </c>
      <c r="L110">
        <v>12121</v>
      </c>
    </row>
    <row r="111" spans="1:12" x14ac:dyDescent="0.3">
      <c r="A111" s="59">
        <v>21</v>
      </c>
      <c r="B111" s="59">
        <v>15336</v>
      </c>
      <c r="C111" s="62">
        <v>11</v>
      </c>
      <c r="D111" s="59">
        <v>15346</v>
      </c>
      <c r="E111" s="62">
        <v>22</v>
      </c>
      <c r="F111" s="59">
        <v>15363</v>
      </c>
      <c r="G111" s="65">
        <v>14</v>
      </c>
      <c r="H111" s="65">
        <v>15374</v>
      </c>
      <c r="I111" s="40">
        <v>24</v>
      </c>
      <c r="J111" s="40">
        <v>15388</v>
      </c>
      <c r="K111" s="50">
        <v>0</v>
      </c>
      <c r="L111">
        <v>21212</v>
      </c>
    </row>
    <row r="112" spans="1:12" x14ac:dyDescent="0.3">
      <c r="A112" s="59">
        <v>21</v>
      </c>
      <c r="B112" s="59">
        <v>15485</v>
      </c>
      <c r="C112" s="62">
        <v>11</v>
      </c>
      <c r="D112" s="59">
        <v>15499</v>
      </c>
      <c r="E112" s="62">
        <v>22</v>
      </c>
      <c r="F112" s="59">
        <v>15508</v>
      </c>
      <c r="G112" s="65">
        <v>14</v>
      </c>
      <c r="H112" s="65">
        <v>15518</v>
      </c>
      <c r="I112" s="40">
        <v>24</v>
      </c>
      <c r="J112" s="40">
        <v>15528</v>
      </c>
      <c r="K112" s="50">
        <v>0</v>
      </c>
      <c r="L112">
        <v>21212</v>
      </c>
    </row>
    <row r="113" spans="1:12" x14ac:dyDescent="0.3">
      <c r="A113" s="59">
        <v>21</v>
      </c>
      <c r="B113" s="59">
        <v>15633</v>
      </c>
      <c r="C113" s="62">
        <v>11</v>
      </c>
      <c r="D113" s="59">
        <v>15643</v>
      </c>
      <c r="E113" s="62">
        <v>11</v>
      </c>
      <c r="F113" s="59">
        <v>15658</v>
      </c>
      <c r="G113" s="65">
        <v>21</v>
      </c>
      <c r="H113" s="65">
        <v>15668</v>
      </c>
      <c r="I113" s="40">
        <v>11</v>
      </c>
      <c r="J113" s="40">
        <v>15677</v>
      </c>
      <c r="K113" s="50">
        <v>1</v>
      </c>
      <c r="L113">
        <v>21121</v>
      </c>
    </row>
    <row r="114" spans="1:12" x14ac:dyDescent="0.3">
      <c r="A114" s="59">
        <v>12</v>
      </c>
      <c r="B114" s="59">
        <v>15782</v>
      </c>
      <c r="C114" s="62">
        <v>13</v>
      </c>
      <c r="D114" s="59">
        <v>15825</v>
      </c>
      <c r="E114" s="62">
        <v>13</v>
      </c>
      <c r="F114" s="59">
        <v>15836</v>
      </c>
      <c r="G114" s="65">
        <v>14</v>
      </c>
      <c r="H114" s="65">
        <v>15850</v>
      </c>
      <c r="I114" s="40">
        <v>13</v>
      </c>
      <c r="J114" s="40">
        <v>15869</v>
      </c>
      <c r="K114" s="50">
        <v>0</v>
      </c>
      <c r="L114">
        <v>11111</v>
      </c>
    </row>
    <row r="115" spans="1:12" x14ac:dyDescent="0.3">
      <c r="A115" s="58">
        <v>12</v>
      </c>
      <c r="B115" s="58">
        <v>16048</v>
      </c>
      <c r="C115" s="61">
        <v>13</v>
      </c>
      <c r="D115" s="58">
        <v>16069</v>
      </c>
      <c r="E115" s="61">
        <v>24</v>
      </c>
      <c r="F115" s="58">
        <v>16084</v>
      </c>
      <c r="G115" s="64">
        <v>14</v>
      </c>
      <c r="H115" s="64">
        <v>16094</v>
      </c>
      <c r="I115" s="41">
        <v>13</v>
      </c>
      <c r="J115" s="41">
        <v>16103</v>
      </c>
      <c r="K115" s="42">
        <v>0</v>
      </c>
      <c r="L115">
        <v>11211</v>
      </c>
    </row>
    <row r="116" spans="1:12" x14ac:dyDescent="0.3">
      <c r="A116" s="58">
        <v>21</v>
      </c>
      <c r="B116" s="58">
        <v>16221</v>
      </c>
      <c r="C116" s="61">
        <v>11</v>
      </c>
      <c r="D116" s="58">
        <v>16232</v>
      </c>
      <c r="E116" s="61">
        <v>11</v>
      </c>
      <c r="F116" s="58">
        <v>16240</v>
      </c>
      <c r="G116" s="64">
        <v>21</v>
      </c>
      <c r="H116" s="64">
        <v>16250</v>
      </c>
      <c r="I116" s="41">
        <v>11</v>
      </c>
      <c r="J116" s="41">
        <v>16280</v>
      </c>
      <c r="K116" s="42">
        <v>1</v>
      </c>
      <c r="L116">
        <v>21121</v>
      </c>
    </row>
    <row r="117" spans="1:12" x14ac:dyDescent="0.3">
      <c r="A117" s="58">
        <v>12</v>
      </c>
      <c r="B117" s="58">
        <v>16380</v>
      </c>
      <c r="C117" s="61">
        <v>13</v>
      </c>
      <c r="D117" s="58">
        <v>16398</v>
      </c>
      <c r="E117" s="61">
        <v>24</v>
      </c>
      <c r="F117" s="58">
        <v>16407</v>
      </c>
      <c r="G117" s="64">
        <v>14</v>
      </c>
      <c r="H117" s="64">
        <v>16416</v>
      </c>
      <c r="I117" s="41">
        <v>13</v>
      </c>
      <c r="J117" s="41">
        <v>16430</v>
      </c>
      <c r="K117" s="42">
        <v>0</v>
      </c>
      <c r="L117">
        <v>11211</v>
      </c>
    </row>
    <row r="118" spans="1:12" x14ac:dyDescent="0.3">
      <c r="A118" s="58">
        <v>12</v>
      </c>
      <c r="B118" s="58">
        <v>16542</v>
      </c>
      <c r="C118" s="61">
        <v>24</v>
      </c>
      <c r="D118" s="58">
        <v>16551</v>
      </c>
      <c r="E118" s="61">
        <v>13</v>
      </c>
      <c r="F118" s="58">
        <v>16557</v>
      </c>
      <c r="G118" s="64">
        <v>23</v>
      </c>
      <c r="H118" s="64">
        <v>16566</v>
      </c>
      <c r="I118" s="41">
        <v>13</v>
      </c>
      <c r="J118" s="41">
        <v>16576</v>
      </c>
      <c r="K118" s="42">
        <v>0</v>
      </c>
      <c r="L118">
        <v>12121</v>
      </c>
    </row>
    <row r="119" spans="1:12" x14ac:dyDescent="0.3">
      <c r="A119" s="58">
        <v>21</v>
      </c>
      <c r="B119" s="58">
        <v>16673</v>
      </c>
      <c r="C119" s="61">
        <v>11</v>
      </c>
      <c r="D119" s="58">
        <v>16685</v>
      </c>
      <c r="E119" s="61">
        <v>22</v>
      </c>
      <c r="F119" s="58">
        <v>16693</v>
      </c>
      <c r="G119" s="64">
        <v>14</v>
      </c>
      <c r="H119" s="64">
        <v>16700</v>
      </c>
      <c r="I119" s="41">
        <v>13</v>
      </c>
      <c r="J119" s="41">
        <v>16718</v>
      </c>
      <c r="K119" s="42">
        <v>0</v>
      </c>
      <c r="L119">
        <v>21211</v>
      </c>
    </row>
    <row r="120" spans="1:12" x14ac:dyDescent="0.3">
      <c r="A120" s="58">
        <v>21</v>
      </c>
      <c r="B120" s="58">
        <v>16816</v>
      </c>
      <c r="C120" s="61">
        <v>11</v>
      </c>
      <c r="D120" s="58">
        <v>16832</v>
      </c>
      <c r="E120" s="61">
        <v>11</v>
      </c>
      <c r="F120" s="58">
        <v>16851</v>
      </c>
      <c r="G120" s="64">
        <v>21</v>
      </c>
      <c r="H120" s="64">
        <v>16864</v>
      </c>
      <c r="I120" s="41">
        <v>11</v>
      </c>
      <c r="J120" s="41">
        <v>16872</v>
      </c>
      <c r="K120" s="42">
        <v>1</v>
      </c>
      <c r="L120">
        <v>21121</v>
      </c>
    </row>
    <row r="121" spans="1:12" x14ac:dyDescent="0.3">
      <c r="A121" s="58">
        <v>21</v>
      </c>
      <c r="B121" s="58">
        <v>16968</v>
      </c>
      <c r="C121" s="61">
        <v>11</v>
      </c>
      <c r="D121" s="58">
        <v>16978</v>
      </c>
      <c r="E121" s="61">
        <v>22</v>
      </c>
      <c r="F121" s="58">
        <v>16987</v>
      </c>
      <c r="G121" s="64">
        <v>14</v>
      </c>
      <c r="H121" s="64">
        <v>16996</v>
      </c>
      <c r="I121" s="41">
        <v>24</v>
      </c>
      <c r="J121" s="41">
        <v>17005</v>
      </c>
      <c r="K121" s="42">
        <v>0</v>
      </c>
      <c r="L121">
        <v>21212</v>
      </c>
    </row>
    <row r="122" spans="1:12" x14ac:dyDescent="0.3">
      <c r="A122" s="58">
        <v>21</v>
      </c>
      <c r="B122" s="58">
        <v>17103</v>
      </c>
      <c r="C122" s="61">
        <v>11</v>
      </c>
      <c r="D122" s="58">
        <v>17115</v>
      </c>
      <c r="E122" s="61">
        <v>22</v>
      </c>
      <c r="F122" s="58">
        <v>17125</v>
      </c>
      <c r="G122" s="64">
        <v>14</v>
      </c>
      <c r="H122" s="64">
        <v>17135</v>
      </c>
      <c r="I122" s="41">
        <v>24</v>
      </c>
      <c r="J122" s="41">
        <v>17148</v>
      </c>
      <c r="K122" s="42">
        <v>0</v>
      </c>
      <c r="L122">
        <v>21212</v>
      </c>
    </row>
    <row r="123" spans="1:12" x14ac:dyDescent="0.3">
      <c r="A123" s="58">
        <v>21</v>
      </c>
      <c r="B123" s="58">
        <v>17249</v>
      </c>
      <c r="C123" s="61">
        <v>11</v>
      </c>
      <c r="D123" s="58">
        <v>17258</v>
      </c>
      <c r="E123" s="61">
        <v>22</v>
      </c>
      <c r="F123" s="58">
        <v>17268</v>
      </c>
      <c r="G123" s="64">
        <v>14</v>
      </c>
      <c r="H123" s="64">
        <v>17274</v>
      </c>
      <c r="I123" s="41">
        <v>24</v>
      </c>
      <c r="J123" s="41">
        <v>17288</v>
      </c>
      <c r="K123" s="42">
        <v>0</v>
      </c>
      <c r="L123">
        <v>21212</v>
      </c>
    </row>
    <row r="124" spans="1:12" x14ac:dyDescent="0.3">
      <c r="A124" s="58">
        <v>12</v>
      </c>
      <c r="B124" s="58">
        <v>17394</v>
      </c>
      <c r="C124" s="61">
        <v>24</v>
      </c>
      <c r="D124" s="58">
        <v>17403</v>
      </c>
      <c r="E124" s="61">
        <v>13</v>
      </c>
      <c r="F124" s="58">
        <v>17412</v>
      </c>
      <c r="G124" s="64">
        <v>14</v>
      </c>
      <c r="H124" s="64">
        <v>17431</v>
      </c>
      <c r="I124" s="41">
        <v>13</v>
      </c>
      <c r="J124" s="41">
        <v>17442</v>
      </c>
      <c r="K124" s="42">
        <v>0</v>
      </c>
      <c r="L124">
        <v>12111</v>
      </c>
    </row>
    <row r="125" spans="1:12" x14ac:dyDescent="0.3">
      <c r="A125" s="58">
        <v>21</v>
      </c>
      <c r="B125" s="58">
        <v>17540</v>
      </c>
      <c r="C125" s="61">
        <v>11</v>
      </c>
      <c r="D125" s="58">
        <v>17553</v>
      </c>
      <c r="E125" s="61">
        <v>22</v>
      </c>
      <c r="F125" s="58">
        <v>17563</v>
      </c>
      <c r="G125" s="64">
        <v>14</v>
      </c>
      <c r="H125" s="64">
        <v>17573</v>
      </c>
      <c r="I125" s="41">
        <v>13</v>
      </c>
      <c r="J125" s="41">
        <v>17585</v>
      </c>
      <c r="K125" s="42">
        <v>0</v>
      </c>
      <c r="L125">
        <v>21211</v>
      </c>
    </row>
    <row r="126" spans="1:12" x14ac:dyDescent="0.3">
      <c r="A126" s="58">
        <v>21</v>
      </c>
      <c r="B126" s="58">
        <v>17686</v>
      </c>
      <c r="C126" s="61">
        <v>11</v>
      </c>
      <c r="D126" s="58">
        <v>17694</v>
      </c>
      <c r="E126" s="61">
        <v>22</v>
      </c>
      <c r="F126" s="58">
        <v>17704</v>
      </c>
      <c r="G126" s="64">
        <v>14</v>
      </c>
      <c r="H126" s="64">
        <v>17713</v>
      </c>
      <c r="I126" s="41">
        <v>24</v>
      </c>
      <c r="J126" s="41">
        <v>17723</v>
      </c>
      <c r="K126" s="42">
        <v>0</v>
      </c>
      <c r="L126">
        <v>21212</v>
      </c>
    </row>
    <row r="127" spans="1:12" x14ac:dyDescent="0.3">
      <c r="A127" s="58">
        <v>21</v>
      </c>
      <c r="B127" s="58">
        <v>17824</v>
      </c>
      <c r="C127" s="61">
        <v>11</v>
      </c>
      <c r="D127" s="58">
        <v>17838</v>
      </c>
      <c r="E127" s="61">
        <v>11</v>
      </c>
      <c r="F127" s="58">
        <v>17852</v>
      </c>
      <c r="G127" s="64">
        <v>21</v>
      </c>
      <c r="H127" s="64">
        <v>17862</v>
      </c>
      <c r="I127" s="41">
        <v>11</v>
      </c>
      <c r="J127" s="41">
        <v>17871</v>
      </c>
      <c r="K127" s="42">
        <v>1</v>
      </c>
      <c r="L127">
        <v>21121</v>
      </c>
    </row>
    <row r="128" spans="1:12" x14ac:dyDescent="0.3">
      <c r="A128" s="58">
        <v>12</v>
      </c>
      <c r="B128" s="58">
        <v>17970</v>
      </c>
      <c r="C128" s="61">
        <v>13</v>
      </c>
      <c r="D128" s="58">
        <v>17985</v>
      </c>
      <c r="E128" s="61">
        <v>24</v>
      </c>
      <c r="F128" s="58">
        <v>17994</v>
      </c>
      <c r="G128" s="64">
        <v>14</v>
      </c>
      <c r="H128" s="64">
        <v>18004</v>
      </c>
      <c r="I128" s="41">
        <v>13</v>
      </c>
      <c r="J128" s="41">
        <v>18016</v>
      </c>
      <c r="K128" s="42">
        <v>0</v>
      </c>
      <c r="L128">
        <v>11211</v>
      </c>
    </row>
    <row r="129" spans="1:12" x14ac:dyDescent="0.3">
      <c r="A129" s="58">
        <v>12</v>
      </c>
      <c r="B129" s="58">
        <v>18129</v>
      </c>
      <c r="C129" s="61">
        <v>24</v>
      </c>
      <c r="D129" s="58">
        <v>18139</v>
      </c>
      <c r="E129" s="61">
        <v>13</v>
      </c>
      <c r="F129" s="58">
        <v>18148</v>
      </c>
      <c r="G129" s="64">
        <v>14</v>
      </c>
      <c r="H129" s="64">
        <v>18169</v>
      </c>
      <c r="I129" s="41">
        <v>13</v>
      </c>
      <c r="J129" s="41">
        <v>18189</v>
      </c>
      <c r="K129" s="42">
        <v>0</v>
      </c>
      <c r="L129">
        <v>12111</v>
      </c>
    </row>
    <row r="130" spans="1:12" x14ac:dyDescent="0.3">
      <c r="A130" s="58">
        <v>21</v>
      </c>
      <c r="B130" s="58">
        <v>18289</v>
      </c>
      <c r="C130" s="61">
        <v>11</v>
      </c>
      <c r="D130" s="58">
        <v>18301</v>
      </c>
      <c r="E130" s="61">
        <v>22</v>
      </c>
      <c r="F130" s="58">
        <v>18309</v>
      </c>
      <c r="G130" s="64">
        <v>14</v>
      </c>
      <c r="H130" s="64">
        <v>18319</v>
      </c>
      <c r="I130" s="41">
        <v>24</v>
      </c>
      <c r="J130" s="41">
        <v>18329</v>
      </c>
      <c r="K130" s="42">
        <v>0</v>
      </c>
      <c r="L130">
        <v>21212</v>
      </c>
    </row>
    <row r="131" spans="1:12" x14ac:dyDescent="0.3">
      <c r="A131" s="58">
        <v>12</v>
      </c>
      <c r="B131" s="58">
        <v>18439</v>
      </c>
      <c r="C131" s="61">
        <v>13</v>
      </c>
      <c r="D131" s="58">
        <v>18469</v>
      </c>
      <c r="E131" s="61">
        <v>24</v>
      </c>
      <c r="F131" s="58">
        <v>18478</v>
      </c>
      <c r="G131" s="64">
        <v>14</v>
      </c>
      <c r="H131" s="64">
        <v>18492</v>
      </c>
      <c r="I131" s="41">
        <v>13</v>
      </c>
      <c r="J131" s="41">
        <v>18502</v>
      </c>
      <c r="K131" s="42">
        <v>0</v>
      </c>
      <c r="L131">
        <v>11211</v>
      </c>
    </row>
    <row r="132" spans="1:12" x14ac:dyDescent="0.3">
      <c r="A132" s="58">
        <v>12</v>
      </c>
      <c r="B132" s="58">
        <v>18625</v>
      </c>
      <c r="C132" s="61">
        <v>13</v>
      </c>
      <c r="D132" s="58">
        <v>18634</v>
      </c>
      <c r="E132" s="61">
        <v>13</v>
      </c>
      <c r="F132" s="58">
        <v>18652</v>
      </c>
      <c r="G132" s="64">
        <v>23</v>
      </c>
      <c r="H132" s="64">
        <v>18663</v>
      </c>
      <c r="I132" s="41">
        <v>13</v>
      </c>
      <c r="J132" s="41">
        <v>18671</v>
      </c>
      <c r="K132" s="42">
        <v>0</v>
      </c>
      <c r="L132">
        <v>11121</v>
      </c>
    </row>
    <row r="133" spans="1:12" x14ac:dyDescent="0.3">
      <c r="A133" s="58">
        <v>12</v>
      </c>
      <c r="B133" s="58">
        <v>18783</v>
      </c>
      <c r="C133" s="61">
        <v>24</v>
      </c>
      <c r="D133" s="58">
        <v>18792</v>
      </c>
      <c r="E133" s="61">
        <v>13</v>
      </c>
      <c r="F133" s="58">
        <v>18798</v>
      </c>
      <c r="G133" s="64">
        <v>23</v>
      </c>
      <c r="H133" s="64">
        <v>18808</v>
      </c>
      <c r="I133" s="41">
        <v>13</v>
      </c>
      <c r="J133" s="41">
        <v>18822</v>
      </c>
      <c r="K133" s="42">
        <v>0</v>
      </c>
      <c r="L133">
        <v>12121</v>
      </c>
    </row>
    <row r="134" spans="1:12" x14ac:dyDescent="0.3">
      <c r="A134" s="58">
        <v>12</v>
      </c>
      <c r="B134" s="58">
        <v>18931</v>
      </c>
      <c r="C134" s="61">
        <v>24</v>
      </c>
      <c r="D134" s="58">
        <v>18941</v>
      </c>
      <c r="E134" s="61">
        <v>13</v>
      </c>
      <c r="F134" s="58">
        <v>18950</v>
      </c>
      <c r="G134" s="64">
        <v>23</v>
      </c>
      <c r="H134" s="64">
        <v>18964</v>
      </c>
      <c r="I134" s="41">
        <v>13</v>
      </c>
      <c r="J134" s="41">
        <v>18977</v>
      </c>
      <c r="K134" s="42">
        <v>0</v>
      </c>
      <c r="L134">
        <v>12121</v>
      </c>
    </row>
    <row r="135" spans="1:12" x14ac:dyDescent="0.3">
      <c r="A135" s="58">
        <v>21</v>
      </c>
      <c r="B135" s="58">
        <v>19076</v>
      </c>
      <c r="C135" s="61">
        <v>22</v>
      </c>
      <c r="D135" s="58">
        <v>19078</v>
      </c>
      <c r="E135" s="61">
        <v>13</v>
      </c>
      <c r="F135" s="58">
        <v>19088</v>
      </c>
      <c r="G135" s="64">
        <v>14</v>
      </c>
      <c r="H135" s="64">
        <v>19098</v>
      </c>
      <c r="I135" s="41">
        <v>13</v>
      </c>
      <c r="J135" s="41">
        <v>19116</v>
      </c>
      <c r="K135" s="42">
        <v>0</v>
      </c>
      <c r="L135">
        <v>22111</v>
      </c>
    </row>
    <row r="136" spans="1:12" x14ac:dyDescent="0.3">
      <c r="A136" s="58">
        <v>12</v>
      </c>
      <c r="B136" s="58">
        <v>19225</v>
      </c>
      <c r="C136" s="61">
        <v>24</v>
      </c>
      <c r="D136" s="58">
        <v>19234</v>
      </c>
      <c r="E136" s="61">
        <v>13</v>
      </c>
      <c r="F136" s="58">
        <v>19240</v>
      </c>
      <c r="G136" s="64">
        <v>23</v>
      </c>
      <c r="H136" s="64">
        <v>19250</v>
      </c>
      <c r="I136" s="41">
        <v>13</v>
      </c>
      <c r="J136" s="41">
        <v>19260</v>
      </c>
      <c r="K136" s="42">
        <v>0</v>
      </c>
      <c r="L136">
        <v>12121</v>
      </c>
    </row>
    <row r="137" spans="1:12" x14ac:dyDescent="0.3">
      <c r="A137" s="58">
        <v>12</v>
      </c>
      <c r="B137" s="58">
        <v>19378</v>
      </c>
      <c r="C137" s="61">
        <v>24</v>
      </c>
      <c r="D137" s="58">
        <v>19386</v>
      </c>
      <c r="E137" s="61">
        <v>13</v>
      </c>
      <c r="F137" s="58">
        <v>19392</v>
      </c>
      <c r="G137" s="64">
        <v>23</v>
      </c>
      <c r="H137" s="64">
        <v>19402</v>
      </c>
      <c r="I137" s="41">
        <v>13</v>
      </c>
      <c r="J137" s="41">
        <v>19412</v>
      </c>
      <c r="K137" s="42">
        <v>0</v>
      </c>
      <c r="L137">
        <v>12121</v>
      </c>
    </row>
    <row r="138" spans="1:12" x14ac:dyDescent="0.3">
      <c r="A138" s="58">
        <v>21</v>
      </c>
      <c r="B138" s="58">
        <v>19508</v>
      </c>
      <c r="C138" s="61">
        <v>11</v>
      </c>
      <c r="D138" s="58">
        <v>19518</v>
      </c>
      <c r="E138" s="61">
        <v>11</v>
      </c>
      <c r="F138" s="58">
        <v>19528</v>
      </c>
      <c r="G138" s="64">
        <v>12</v>
      </c>
      <c r="H138" s="64">
        <v>19546</v>
      </c>
      <c r="I138" s="41">
        <v>13</v>
      </c>
      <c r="J138" s="41">
        <v>19569</v>
      </c>
      <c r="K138" s="42">
        <v>0</v>
      </c>
      <c r="L138">
        <v>21111</v>
      </c>
    </row>
    <row r="139" spans="1:12" x14ac:dyDescent="0.3">
      <c r="A139" s="58">
        <v>21</v>
      </c>
      <c r="B139" s="58">
        <v>19667</v>
      </c>
      <c r="C139" s="61">
        <v>11</v>
      </c>
      <c r="D139" s="58">
        <v>19681</v>
      </c>
      <c r="E139" s="61">
        <v>11</v>
      </c>
      <c r="F139" s="58">
        <v>19690</v>
      </c>
      <c r="G139" s="64">
        <v>21</v>
      </c>
      <c r="H139" s="64">
        <v>19697</v>
      </c>
      <c r="I139" s="41">
        <v>11</v>
      </c>
      <c r="J139" s="41">
        <v>19707</v>
      </c>
      <c r="K139" s="42">
        <v>1</v>
      </c>
      <c r="L139">
        <v>21121</v>
      </c>
    </row>
    <row r="140" spans="1:12" x14ac:dyDescent="0.3">
      <c r="A140" s="58">
        <v>21</v>
      </c>
      <c r="B140" s="58">
        <v>19802</v>
      </c>
      <c r="C140" s="61">
        <v>11</v>
      </c>
      <c r="D140" s="58">
        <v>19811</v>
      </c>
      <c r="E140" s="61">
        <v>11</v>
      </c>
      <c r="F140" s="58">
        <v>19821</v>
      </c>
      <c r="G140" s="64">
        <v>21</v>
      </c>
      <c r="H140" s="64">
        <v>19830</v>
      </c>
      <c r="I140" s="41">
        <v>11</v>
      </c>
      <c r="J140" s="41">
        <v>19836</v>
      </c>
      <c r="K140" s="42">
        <v>1</v>
      </c>
      <c r="L140">
        <v>21121</v>
      </c>
    </row>
    <row r="141" spans="1:12" x14ac:dyDescent="0.3">
      <c r="A141" s="58">
        <v>21</v>
      </c>
      <c r="B141" s="58">
        <v>19937</v>
      </c>
      <c r="C141" s="61">
        <v>11</v>
      </c>
      <c r="D141" s="58">
        <v>19951</v>
      </c>
      <c r="E141" s="61">
        <v>11</v>
      </c>
      <c r="F141" s="58">
        <v>19961</v>
      </c>
      <c r="G141" s="64">
        <v>21</v>
      </c>
      <c r="H141" s="64">
        <v>19970</v>
      </c>
      <c r="I141" s="41">
        <v>11</v>
      </c>
      <c r="J141" s="41">
        <v>19980</v>
      </c>
      <c r="K141" s="42">
        <v>1</v>
      </c>
      <c r="L141">
        <v>21121</v>
      </c>
    </row>
    <row r="142" spans="1:12" x14ac:dyDescent="0.3">
      <c r="A142" s="59">
        <v>21</v>
      </c>
      <c r="B142" s="59">
        <v>20074</v>
      </c>
      <c r="C142" s="62">
        <v>11</v>
      </c>
      <c r="D142" s="59">
        <v>20084</v>
      </c>
      <c r="E142" s="62">
        <v>11</v>
      </c>
      <c r="F142" s="59">
        <v>20097</v>
      </c>
      <c r="G142" s="65">
        <v>21</v>
      </c>
      <c r="H142" s="65">
        <v>20108</v>
      </c>
      <c r="I142" s="40">
        <v>11</v>
      </c>
      <c r="J142" s="40">
        <v>20117</v>
      </c>
      <c r="K142" s="50">
        <v>1</v>
      </c>
      <c r="L142">
        <v>21121</v>
      </c>
    </row>
    <row r="143" spans="1:12" x14ac:dyDescent="0.3">
      <c r="A143" s="59">
        <v>12</v>
      </c>
      <c r="B143" s="59">
        <v>20224</v>
      </c>
      <c r="C143" s="62">
        <v>24</v>
      </c>
      <c r="D143" s="59">
        <v>20233</v>
      </c>
      <c r="E143" s="62">
        <v>13</v>
      </c>
      <c r="F143" s="59">
        <v>20243</v>
      </c>
      <c r="G143" s="65">
        <v>14</v>
      </c>
      <c r="H143" s="65">
        <v>20264</v>
      </c>
      <c r="I143" s="40">
        <v>24</v>
      </c>
      <c r="J143" s="40">
        <v>20276</v>
      </c>
      <c r="K143" s="50">
        <v>0</v>
      </c>
      <c r="L143">
        <v>12112</v>
      </c>
    </row>
    <row r="144" spans="1:12" x14ac:dyDescent="0.3">
      <c r="A144" s="59">
        <v>12</v>
      </c>
      <c r="B144" s="59">
        <v>20386</v>
      </c>
      <c r="C144" s="62">
        <v>13</v>
      </c>
      <c r="D144" s="59">
        <v>20394</v>
      </c>
      <c r="E144" s="62">
        <v>13</v>
      </c>
      <c r="F144" s="59">
        <v>20404</v>
      </c>
      <c r="G144" s="65">
        <v>14</v>
      </c>
      <c r="H144" s="65">
        <v>20424</v>
      </c>
      <c r="I144" s="40">
        <v>13</v>
      </c>
      <c r="J144" s="40">
        <v>20432</v>
      </c>
      <c r="K144" s="50">
        <v>0</v>
      </c>
      <c r="L144">
        <v>11111</v>
      </c>
    </row>
    <row r="145" spans="1:12" x14ac:dyDescent="0.3">
      <c r="A145" s="59">
        <v>12</v>
      </c>
      <c r="B145" s="59">
        <v>20547</v>
      </c>
      <c r="C145" s="62">
        <v>13</v>
      </c>
      <c r="D145" s="59">
        <v>20555</v>
      </c>
      <c r="E145" s="62">
        <v>24</v>
      </c>
      <c r="F145" s="59">
        <v>20564</v>
      </c>
      <c r="G145" s="65">
        <v>14</v>
      </c>
      <c r="H145" s="65">
        <v>20574</v>
      </c>
      <c r="I145" s="40">
        <v>13</v>
      </c>
      <c r="J145" s="40">
        <v>20590</v>
      </c>
      <c r="K145" s="50">
        <v>0</v>
      </c>
      <c r="L145">
        <v>11211</v>
      </c>
    </row>
    <row r="146" spans="1:12" x14ac:dyDescent="0.3">
      <c r="A146" s="59">
        <v>12</v>
      </c>
      <c r="B146" s="59">
        <v>20701</v>
      </c>
      <c r="C146" s="62">
        <v>13</v>
      </c>
      <c r="D146" s="59">
        <v>20710</v>
      </c>
      <c r="E146" s="62">
        <v>24</v>
      </c>
      <c r="F146" s="59">
        <v>20719</v>
      </c>
      <c r="G146" s="65">
        <v>14</v>
      </c>
      <c r="H146" s="65">
        <v>20730</v>
      </c>
      <c r="I146" s="40">
        <v>13</v>
      </c>
      <c r="J146" s="40">
        <v>20740</v>
      </c>
      <c r="K146" s="50">
        <v>0</v>
      </c>
      <c r="L146">
        <v>11211</v>
      </c>
    </row>
    <row r="147" spans="1:12" x14ac:dyDescent="0.3">
      <c r="A147" s="59">
        <v>21</v>
      </c>
      <c r="B147" s="59">
        <v>20838</v>
      </c>
      <c r="C147" s="62">
        <v>11</v>
      </c>
      <c r="D147" s="59">
        <v>20850</v>
      </c>
      <c r="E147" s="62">
        <v>22</v>
      </c>
      <c r="F147" s="59">
        <v>20859</v>
      </c>
      <c r="G147" s="65">
        <v>14</v>
      </c>
      <c r="H147" s="65">
        <v>20866</v>
      </c>
      <c r="I147" s="40">
        <v>24</v>
      </c>
      <c r="J147" s="40">
        <v>20877</v>
      </c>
      <c r="K147" s="50">
        <v>0</v>
      </c>
      <c r="L147">
        <v>21212</v>
      </c>
    </row>
    <row r="148" spans="1:12" x14ac:dyDescent="0.3">
      <c r="A148" s="59">
        <v>21</v>
      </c>
      <c r="B148" s="59">
        <v>20975</v>
      </c>
      <c r="C148" s="62">
        <v>11</v>
      </c>
      <c r="D148" s="59">
        <v>20984</v>
      </c>
      <c r="E148" s="62">
        <v>22</v>
      </c>
      <c r="F148" s="59">
        <v>20993</v>
      </c>
      <c r="G148" s="65">
        <v>14</v>
      </c>
      <c r="H148" s="65">
        <v>21003</v>
      </c>
      <c r="I148" s="40">
        <v>13</v>
      </c>
      <c r="J148" s="40">
        <v>21022</v>
      </c>
      <c r="K148" s="50">
        <v>0</v>
      </c>
      <c r="L148">
        <v>21211</v>
      </c>
    </row>
    <row r="149" spans="1:12" x14ac:dyDescent="0.3">
      <c r="A149" s="59">
        <v>21</v>
      </c>
      <c r="B149" s="59">
        <v>21122</v>
      </c>
      <c r="C149" s="62">
        <v>11</v>
      </c>
      <c r="D149" s="59">
        <v>21133</v>
      </c>
      <c r="E149" s="62">
        <v>22</v>
      </c>
      <c r="F149" s="59">
        <v>21142</v>
      </c>
      <c r="G149" s="65">
        <v>14</v>
      </c>
      <c r="H149" s="65">
        <v>21152</v>
      </c>
      <c r="I149" s="40">
        <v>13</v>
      </c>
      <c r="J149" s="40">
        <v>21173</v>
      </c>
      <c r="K149" s="50">
        <v>0</v>
      </c>
      <c r="L149">
        <v>21211</v>
      </c>
    </row>
    <row r="150" spans="1:12" x14ac:dyDescent="0.3">
      <c r="A150" s="59">
        <v>21</v>
      </c>
      <c r="B150" s="59">
        <v>21273</v>
      </c>
      <c r="C150" s="62">
        <v>11</v>
      </c>
      <c r="D150" s="59">
        <v>21284</v>
      </c>
      <c r="E150" s="62">
        <v>22</v>
      </c>
      <c r="F150" s="59">
        <v>21293</v>
      </c>
      <c r="G150" s="65">
        <v>14</v>
      </c>
      <c r="H150" s="65">
        <v>21299</v>
      </c>
      <c r="I150" s="40">
        <v>24</v>
      </c>
      <c r="J150" s="40">
        <v>21310</v>
      </c>
      <c r="K150" s="50">
        <v>0</v>
      </c>
      <c r="L150">
        <v>21212</v>
      </c>
    </row>
    <row r="151" spans="1:12" x14ac:dyDescent="0.3">
      <c r="A151" s="59">
        <v>21</v>
      </c>
      <c r="B151" s="59">
        <v>21410</v>
      </c>
      <c r="C151" s="62">
        <v>11</v>
      </c>
      <c r="D151" s="59">
        <v>21424</v>
      </c>
      <c r="E151" s="62">
        <v>22</v>
      </c>
      <c r="F151" s="59">
        <v>21434</v>
      </c>
      <c r="G151" s="65">
        <v>14</v>
      </c>
      <c r="H151" s="65">
        <v>21444</v>
      </c>
      <c r="I151" s="40">
        <v>13</v>
      </c>
      <c r="J151" s="40">
        <v>21464</v>
      </c>
      <c r="K151" s="50">
        <v>0</v>
      </c>
      <c r="L151">
        <v>21211</v>
      </c>
    </row>
    <row r="152" spans="1:12" x14ac:dyDescent="0.3">
      <c r="A152" s="59">
        <v>21</v>
      </c>
      <c r="B152" s="59">
        <v>21561</v>
      </c>
      <c r="C152" s="62">
        <v>11</v>
      </c>
      <c r="D152" s="59">
        <v>21574</v>
      </c>
      <c r="E152" s="62">
        <v>22</v>
      </c>
      <c r="F152" s="59">
        <v>21584</v>
      </c>
      <c r="G152" s="65">
        <v>14</v>
      </c>
      <c r="H152" s="65">
        <v>21593</v>
      </c>
      <c r="I152" s="40">
        <v>13</v>
      </c>
      <c r="J152" s="40">
        <v>21605</v>
      </c>
      <c r="K152" s="50">
        <v>0</v>
      </c>
      <c r="L152">
        <v>21211</v>
      </c>
    </row>
    <row r="153" spans="1:12" x14ac:dyDescent="0.3">
      <c r="A153" s="59">
        <v>21</v>
      </c>
      <c r="B153" s="59">
        <v>21707</v>
      </c>
      <c r="C153" s="62">
        <v>11</v>
      </c>
      <c r="D153" s="59">
        <v>21713</v>
      </c>
      <c r="E153" s="62">
        <v>11</v>
      </c>
      <c r="F153" s="59">
        <v>21722</v>
      </c>
      <c r="G153" s="65">
        <v>21</v>
      </c>
      <c r="H153" s="65">
        <v>21732</v>
      </c>
      <c r="I153" s="40">
        <v>11</v>
      </c>
      <c r="J153" s="40">
        <v>21740</v>
      </c>
      <c r="K153" s="50">
        <v>1</v>
      </c>
      <c r="L153">
        <v>21121</v>
      </c>
    </row>
    <row r="154" spans="1:12" x14ac:dyDescent="0.3">
      <c r="A154" s="59">
        <v>21</v>
      </c>
      <c r="B154" s="59">
        <v>21832</v>
      </c>
      <c r="C154" s="62">
        <v>11</v>
      </c>
      <c r="D154" s="59">
        <v>21843</v>
      </c>
      <c r="E154" s="62">
        <v>22</v>
      </c>
      <c r="F154" s="59">
        <v>21853</v>
      </c>
      <c r="G154" s="65">
        <v>14</v>
      </c>
      <c r="H154" s="65">
        <v>21859</v>
      </c>
      <c r="I154" s="40">
        <v>13</v>
      </c>
      <c r="J154" s="40">
        <v>21875</v>
      </c>
      <c r="K154" s="50">
        <v>0</v>
      </c>
      <c r="L154">
        <v>21211</v>
      </c>
    </row>
    <row r="155" spans="1:12" x14ac:dyDescent="0.3">
      <c r="A155" s="59">
        <v>21</v>
      </c>
      <c r="B155" s="59">
        <v>21985</v>
      </c>
      <c r="C155" s="62">
        <v>11</v>
      </c>
      <c r="D155" s="59">
        <v>21995</v>
      </c>
      <c r="E155" s="62">
        <v>22</v>
      </c>
      <c r="F155" s="59">
        <v>22005</v>
      </c>
      <c r="G155" s="65">
        <v>14</v>
      </c>
      <c r="H155" s="65">
        <v>22016</v>
      </c>
      <c r="I155" s="40">
        <v>13</v>
      </c>
      <c r="J155" s="40">
        <v>22026</v>
      </c>
      <c r="K155" s="50">
        <v>0</v>
      </c>
      <c r="L155">
        <v>21211</v>
      </c>
    </row>
    <row r="156" spans="1:12" x14ac:dyDescent="0.3">
      <c r="A156" s="59">
        <v>21</v>
      </c>
      <c r="B156" s="59">
        <v>22125</v>
      </c>
      <c r="C156" s="62">
        <v>11</v>
      </c>
      <c r="D156" s="59">
        <v>22135</v>
      </c>
      <c r="E156" s="62">
        <v>11</v>
      </c>
      <c r="F156" s="59">
        <v>22148</v>
      </c>
      <c r="G156" s="65">
        <v>21</v>
      </c>
      <c r="H156" s="65">
        <v>22158</v>
      </c>
      <c r="I156" s="40">
        <v>11</v>
      </c>
      <c r="J156" s="40">
        <v>22168</v>
      </c>
      <c r="K156" s="50">
        <v>1</v>
      </c>
      <c r="L156">
        <v>21121</v>
      </c>
    </row>
    <row r="157" spans="1:12" x14ac:dyDescent="0.3">
      <c r="A157" s="59">
        <v>12</v>
      </c>
      <c r="B157" s="59">
        <v>22273</v>
      </c>
      <c r="C157" s="62">
        <v>24</v>
      </c>
      <c r="D157" s="59">
        <v>22282</v>
      </c>
      <c r="E157" s="62">
        <v>13</v>
      </c>
      <c r="F157" s="59">
        <v>22290</v>
      </c>
      <c r="G157" s="65">
        <v>23</v>
      </c>
      <c r="H157" s="65">
        <v>22303</v>
      </c>
      <c r="I157" s="40">
        <v>13</v>
      </c>
      <c r="J157" s="40">
        <v>22314</v>
      </c>
      <c r="K157" s="50">
        <v>0</v>
      </c>
      <c r="L157">
        <v>12121</v>
      </c>
    </row>
    <row r="158" spans="1:12" x14ac:dyDescent="0.3">
      <c r="A158" s="59">
        <v>21</v>
      </c>
      <c r="B158" s="59">
        <v>22417</v>
      </c>
      <c r="C158" s="62">
        <v>11</v>
      </c>
      <c r="D158" s="59">
        <v>22426</v>
      </c>
      <c r="E158" s="62">
        <v>11</v>
      </c>
      <c r="F158" s="59">
        <v>22435</v>
      </c>
      <c r="G158" s="65">
        <v>21</v>
      </c>
      <c r="H158" s="65">
        <v>22445</v>
      </c>
      <c r="I158" s="40">
        <v>11</v>
      </c>
      <c r="J158" s="40">
        <v>22456</v>
      </c>
      <c r="K158" s="50">
        <v>1</v>
      </c>
      <c r="L158">
        <v>21121</v>
      </c>
    </row>
    <row r="159" spans="1:12" x14ac:dyDescent="0.3">
      <c r="A159" s="59">
        <v>12</v>
      </c>
      <c r="B159" s="59">
        <v>22557</v>
      </c>
      <c r="C159" s="62">
        <v>24</v>
      </c>
      <c r="D159" s="59">
        <v>22567</v>
      </c>
      <c r="E159" s="62">
        <v>13</v>
      </c>
      <c r="F159" s="59">
        <v>22576</v>
      </c>
      <c r="G159" s="65">
        <v>23</v>
      </c>
      <c r="H159" s="65">
        <v>22587</v>
      </c>
      <c r="I159" s="40">
        <v>13</v>
      </c>
      <c r="J159" s="40">
        <v>22597</v>
      </c>
      <c r="K159" s="50">
        <v>0</v>
      </c>
      <c r="L159">
        <v>12121</v>
      </c>
    </row>
    <row r="160" spans="1:12" x14ac:dyDescent="0.3">
      <c r="A160" s="59">
        <v>21</v>
      </c>
      <c r="B160" s="59">
        <v>22725</v>
      </c>
      <c r="C160" s="62">
        <v>11</v>
      </c>
      <c r="D160" s="59">
        <v>22735</v>
      </c>
      <c r="E160" s="62">
        <v>11</v>
      </c>
      <c r="F160" s="59">
        <v>22744</v>
      </c>
      <c r="G160" s="65">
        <v>21</v>
      </c>
      <c r="H160" s="65">
        <v>22753</v>
      </c>
      <c r="I160" s="40">
        <v>11</v>
      </c>
      <c r="J160" s="40">
        <v>22763</v>
      </c>
      <c r="K160" s="50">
        <v>1</v>
      </c>
      <c r="L160">
        <v>21121</v>
      </c>
    </row>
    <row r="161" spans="1:12" x14ac:dyDescent="0.3">
      <c r="A161" s="59">
        <v>21</v>
      </c>
      <c r="B161" s="59">
        <v>22858</v>
      </c>
      <c r="C161" s="62">
        <v>11</v>
      </c>
      <c r="D161" s="59">
        <v>22867</v>
      </c>
      <c r="E161" s="62">
        <v>22</v>
      </c>
      <c r="F161" s="59">
        <v>22876</v>
      </c>
      <c r="G161" s="65">
        <v>14</v>
      </c>
      <c r="H161" s="65">
        <v>22886</v>
      </c>
      <c r="I161" s="40">
        <v>13</v>
      </c>
      <c r="J161" s="40">
        <v>22896</v>
      </c>
      <c r="K161" s="50">
        <v>0</v>
      </c>
      <c r="L161">
        <v>21211</v>
      </c>
    </row>
    <row r="162" spans="1:12" x14ac:dyDescent="0.3">
      <c r="A162" s="59">
        <v>21</v>
      </c>
      <c r="B162" s="59">
        <v>22995</v>
      </c>
      <c r="C162" s="62">
        <v>11</v>
      </c>
      <c r="D162" s="59">
        <v>23009</v>
      </c>
      <c r="E162" s="62">
        <v>11</v>
      </c>
      <c r="F162" s="59">
        <v>23018</v>
      </c>
      <c r="G162" s="65">
        <v>21</v>
      </c>
      <c r="H162" s="65">
        <v>23028</v>
      </c>
      <c r="I162" s="40">
        <v>11</v>
      </c>
      <c r="J162" s="40">
        <v>23037</v>
      </c>
      <c r="K162" s="50">
        <v>1</v>
      </c>
      <c r="L162">
        <v>21121</v>
      </c>
    </row>
    <row r="163" spans="1:12" x14ac:dyDescent="0.3">
      <c r="A163" s="59">
        <v>21</v>
      </c>
      <c r="B163" s="59">
        <v>23131</v>
      </c>
      <c r="C163" s="62">
        <v>11</v>
      </c>
      <c r="D163" s="59">
        <v>23144</v>
      </c>
      <c r="E163" s="62">
        <v>11</v>
      </c>
      <c r="F163" s="59">
        <v>23154</v>
      </c>
      <c r="G163" s="65">
        <v>21</v>
      </c>
      <c r="H163" s="65">
        <v>23163</v>
      </c>
      <c r="I163" s="40">
        <v>11</v>
      </c>
      <c r="J163" s="40">
        <v>23174</v>
      </c>
      <c r="K163" s="50">
        <v>1</v>
      </c>
      <c r="L163">
        <v>21121</v>
      </c>
    </row>
    <row r="164" spans="1:12" x14ac:dyDescent="0.3">
      <c r="A164" s="59">
        <v>12</v>
      </c>
      <c r="B164" s="59">
        <v>23344</v>
      </c>
      <c r="C164" s="62">
        <v>13</v>
      </c>
      <c r="D164" s="59">
        <v>23353</v>
      </c>
      <c r="E164" s="62">
        <v>13</v>
      </c>
      <c r="F164" s="59">
        <v>23374</v>
      </c>
      <c r="G164" s="65">
        <v>14</v>
      </c>
      <c r="H164" s="65">
        <v>23391</v>
      </c>
      <c r="I164" s="40">
        <v>13</v>
      </c>
      <c r="J164" s="40">
        <v>23434</v>
      </c>
      <c r="K164" s="50">
        <v>0</v>
      </c>
      <c r="L164">
        <v>11111</v>
      </c>
    </row>
    <row r="165" spans="1:12" x14ac:dyDescent="0.3">
      <c r="A165" s="59">
        <v>21</v>
      </c>
      <c r="B165" s="59">
        <v>23532</v>
      </c>
      <c r="C165" s="62">
        <v>22</v>
      </c>
      <c r="D165" s="59">
        <v>23534</v>
      </c>
      <c r="E165" s="62">
        <v>13</v>
      </c>
      <c r="F165" s="59">
        <v>23551</v>
      </c>
      <c r="G165" s="65">
        <v>23</v>
      </c>
      <c r="H165" s="65">
        <v>23560</v>
      </c>
      <c r="I165" s="40">
        <v>13</v>
      </c>
      <c r="J165" s="40">
        <v>23569</v>
      </c>
      <c r="K165" s="50">
        <v>0</v>
      </c>
      <c r="L165">
        <v>22121</v>
      </c>
    </row>
    <row r="166" spans="1:12" x14ac:dyDescent="0.3">
      <c r="A166" s="59">
        <v>21</v>
      </c>
      <c r="B166" s="59">
        <v>23670</v>
      </c>
      <c r="C166" s="62">
        <v>11</v>
      </c>
      <c r="D166" s="59">
        <v>23680</v>
      </c>
      <c r="E166" s="62">
        <v>22</v>
      </c>
      <c r="F166" s="59">
        <v>23690</v>
      </c>
      <c r="G166" s="65">
        <v>14</v>
      </c>
      <c r="H166" s="65">
        <v>23700</v>
      </c>
      <c r="I166" s="40">
        <v>24</v>
      </c>
      <c r="J166" s="40">
        <v>23711</v>
      </c>
      <c r="K166" s="50">
        <v>0</v>
      </c>
      <c r="L166">
        <v>21212</v>
      </c>
    </row>
    <row r="167" spans="1:12" x14ac:dyDescent="0.3">
      <c r="A167" s="59">
        <v>12</v>
      </c>
      <c r="B167" s="59">
        <v>23827</v>
      </c>
      <c r="C167" s="62">
        <v>13</v>
      </c>
      <c r="D167" s="59">
        <v>23842</v>
      </c>
      <c r="E167" s="62">
        <v>24</v>
      </c>
      <c r="F167" s="59">
        <v>23853</v>
      </c>
      <c r="G167" s="65">
        <v>14</v>
      </c>
      <c r="H167" s="65">
        <v>23862</v>
      </c>
      <c r="I167" s="40">
        <v>24</v>
      </c>
      <c r="J167" s="40">
        <v>23877</v>
      </c>
      <c r="K167" s="50">
        <v>0</v>
      </c>
      <c r="L167">
        <v>11212</v>
      </c>
    </row>
    <row r="168" spans="1:12" x14ac:dyDescent="0.3">
      <c r="A168" s="59">
        <v>12</v>
      </c>
      <c r="B168" s="59">
        <v>23988</v>
      </c>
      <c r="C168" s="62">
        <v>13</v>
      </c>
      <c r="D168" s="59">
        <v>23998</v>
      </c>
      <c r="E168" s="62"/>
      <c r="F168" s="59"/>
      <c r="G168" s="65"/>
      <c r="H168" s="65"/>
      <c r="I168" s="40"/>
      <c r="J168" s="40"/>
      <c r="K168" s="50"/>
      <c r="L168">
        <v>11</v>
      </c>
    </row>
    <row r="169" spans="1:12" x14ac:dyDescent="0.3">
      <c r="A169" s="17"/>
      <c r="B169" s="17"/>
      <c r="C169" s="17"/>
      <c r="D169" s="17"/>
      <c r="E169" s="17"/>
      <c r="F169" s="17"/>
      <c r="G169" s="17"/>
      <c r="H1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163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COUNTA(L61:L88)</f>
        <v>28</v>
      </c>
      <c r="AK3" s="25" t="s">
        <v>117</v>
      </c>
      <c r="AL3">
        <f>COUNTA(L89:L115)</f>
        <v>27</v>
      </c>
      <c r="AP3" s="25" t="s">
        <v>117</v>
      </c>
      <c r="AQ3">
        <f>COUNTA(L116:L142)</f>
        <v>27</v>
      </c>
      <c r="AU3" s="25" t="s">
        <v>117</v>
      </c>
      <c r="AV3">
        <f>COUNTA(L143:L169)</f>
        <v>27</v>
      </c>
    </row>
    <row r="4" spans="1:48" x14ac:dyDescent="0.3">
      <c r="P4" s="25" t="s">
        <v>85</v>
      </c>
      <c r="Q4" s="26">
        <f>SUM(O7:O38)</f>
        <v>163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28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3" t="s">
        <v>86</v>
      </c>
      <c r="U6" s="54"/>
      <c r="V6" s="38" t="s">
        <v>87</v>
      </c>
      <c r="W6" s="38" t="s">
        <v>88</v>
      </c>
      <c r="Y6" s="53" t="s">
        <v>86</v>
      </c>
      <c r="Z6" s="54"/>
      <c r="AA6" s="38" t="s">
        <v>87</v>
      </c>
      <c r="AB6" s="38" t="s">
        <v>88</v>
      </c>
      <c r="AD6" s="53" t="s">
        <v>86</v>
      </c>
      <c r="AE6" s="54"/>
      <c r="AF6" s="38" t="s">
        <v>87</v>
      </c>
      <c r="AG6" s="38" t="s">
        <v>88</v>
      </c>
      <c r="AI6" s="53" t="s">
        <v>86</v>
      </c>
      <c r="AJ6" s="54"/>
      <c r="AK6" s="38" t="s">
        <v>87</v>
      </c>
      <c r="AL6" s="38" t="s">
        <v>88</v>
      </c>
      <c r="AN6" s="53" t="s">
        <v>86</v>
      </c>
      <c r="AO6" s="54"/>
      <c r="AP6" s="38" t="s">
        <v>87</v>
      </c>
      <c r="AQ6" s="38" t="s">
        <v>88</v>
      </c>
      <c r="AS6" s="53" t="s">
        <v>86</v>
      </c>
      <c r="AT6" s="54"/>
      <c r="AU6" s="38" t="s">
        <v>87</v>
      </c>
      <c r="AV6" s="38" t="s">
        <v>88</v>
      </c>
    </row>
    <row r="7" spans="1:48" x14ac:dyDescent="0.3">
      <c r="A7" s="57">
        <v>21</v>
      </c>
      <c r="B7" s="57">
        <v>11</v>
      </c>
      <c r="C7" s="60">
        <v>11</v>
      </c>
      <c r="D7" s="57">
        <v>28</v>
      </c>
      <c r="E7" s="60">
        <v>11</v>
      </c>
      <c r="F7" s="57">
        <v>34</v>
      </c>
      <c r="G7" s="63">
        <v>12</v>
      </c>
      <c r="H7" s="63">
        <v>47</v>
      </c>
      <c r="I7" s="41">
        <v>24</v>
      </c>
      <c r="J7" s="41">
        <v>55</v>
      </c>
      <c r="K7" s="42">
        <v>0</v>
      </c>
      <c r="L7">
        <v>21112</v>
      </c>
      <c r="N7" s="35">
        <v>11111</v>
      </c>
      <c r="O7" s="35">
        <f>COUNTIF($L$7:$L$500,N7)</f>
        <v>1</v>
      </c>
      <c r="P7" s="35">
        <f>O7/$Q$4</f>
        <v>6.1349693251533744E-3</v>
      </c>
      <c r="Q7" s="35">
        <f>IF(P7=0,0,(P7*((LOG(P7))/LOG(2))))</f>
        <v>-4.5084221805098634E-2</v>
      </c>
      <c r="T7" s="35">
        <f>N7</f>
        <v>11111</v>
      </c>
      <c r="U7" s="35">
        <f>COUNTIF(L7:L33,T7)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COUNTIF(L34:L60,Y7)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COUNTIF(L61:L88,AD7)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COUNTIF(L89:L115,AI7)</f>
        <v>1</v>
      </c>
      <c r="AK7" s="35">
        <f>AJ7/(AL4-AJ25)</f>
        <v>5.2631578947368418E-2</v>
      </c>
      <c r="AL7" s="35">
        <f>IF(AK7=0,0,(AK7*((LOG(AK7))/LOG(2))))</f>
        <v>-0.22357513228650452</v>
      </c>
      <c r="AN7" s="35">
        <f>N7</f>
        <v>11111</v>
      </c>
      <c r="AO7" s="35">
        <f>COUNTIF(L116:L142,AN7)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COUNTIF(L143:L169,AS7)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156</v>
      </c>
      <c r="C8" s="61">
        <v>11</v>
      </c>
      <c r="D8" s="58">
        <v>166</v>
      </c>
      <c r="E8" s="61">
        <v>22</v>
      </c>
      <c r="F8" s="58">
        <v>178</v>
      </c>
      <c r="G8" s="64">
        <v>14</v>
      </c>
      <c r="H8" s="64">
        <v>184</v>
      </c>
      <c r="I8" s="41">
        <v>13</v>
      </c>
      <c r="J8" s="41">
        <v>193</v>
      </c>
      <c r="K8" s="42">
        <v>0</v>
      </c>
      <c r="L8">
        <v>21211</v>
      </c>
      <c r="N8" s="35">
        <v>11112</v>
      </c>
      <c r="O8" s="35">
        <f>COUNTIF($L$7:$L$500,N8)</f>
        <v>3</v>
      </c>
      <c r="P8" s="35">
        <f>O8/$Q$4</f>
        <v>1.8404907975460124E-2</v>
      </c>
      <c r="Q8" s="35">
        <f>IF(P8=0,0,(P8*((LOG(P8))/LOG(2))))</f>
        <v>-0.10608157644496788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1</v>
      </c>
      <c r="AA8" s="35">
        <f>Z8/(AB4-Z25)</f>
        <v>4.3478260869565216E-2</v>
      </c>
      <c r="AB8" s="35">
        <f>IF(AA8=0,0,(AA8*((LOG(AA8))/LOG(2))))</f>
        <v>-0.19667660678508753</v>
      </c>
      <c r="AD8" s="35">
        <f>N8</f>
        <v>11112</v>
      </c>
      <c r="AE8" s="35">
        <f>COUNTIF(L61:L88,AD8)</f>
        <v>2</v>
      </c>
      <c r="AF8" s="35">
        <f>AE8/(AG4-AE25)</f>
        <v>7.6923076923076927E-2</v>
      </c>
      <c r="AG8" s="35">
        <f>IF(AF8=0,0,(AF8*((LOG(AF8))/LOG(2))))</f>
        <v>-0.28464920908777636</v>
      </c>
      <c r="AI8" s="35">
        <f>N8</f>
        <v>11112</v>
      </c>
      <c r="AJ8" s="35">
        <f>COUNTIF(L89:L115,AI8)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COUNTIF(L116:L142,AN8)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COUNTIF(L143:L169,AS8)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293</v>
      </c>
      <c r="C9" s="61">
        <v>11</v>
      </c>
      <c r="D9" s="58">
        <v>308</v>
      </c>
      <c r="E9" s="61">
        <v>11</v>
      </c>
      <c r="F9" s="58">
        <v>319</v>
      </c>
      <c r="G9" s="64">
        <v>12</v>
      </c>
      <c r="H9" s="64">
        <v>340</v>
      </c>
      <c r="I9" s="41">
        <v>13</v>
      </c>
      <c r="J9" s="41">
        <v>354</v>
      </c>
      <c r="K9" s="42">
        <v>0</v>
      </c>
      <c r="L9">
        <v>21111</v>
      </c>
      <c r="N9" s="35">
        <v>11121</v>
      </c>
      <c r="O9" s="35">
        <f>COUNTIF($L$7:$L$500,N9)</f>
        <v>5</v>
      </c>
      <c r="P9" s="35">
        <f>O9/$Q$4</f>
        <v>3.0674846625766871E-2</v>
      </c>
      <c r="Q9" s="35">
        <f>IF(P9=0,0,(P9*((LOG(P9))/LOG(2))))</f>
        <v>-0.15419632083876425</v>
      </c>
      <c r="T9" s="35">
        <f>N9</f>
        <v>11121</v>
      </c>
      <c r="U9" s="35">
        <f>COUNTIF(L7:L33,T9)</f>
        <v>1</v>
      </c>
      <c r="V9" s="35">
        <f>U9/(W4-U25)</f>
        <v>4.1666666666666664E-2</v>
      </c>
      <c r="W9" s="35">
        <f>IF(V9=0,0,(V9*((LOG(V9))/LOG(2))))</f>
        <v>-0.19104010419671485</v>
      </c>
      <c r="Y9" s="35">
        <f>N9</f>
        <v>11121</v>
      </c>
      <c r="Z9" s="35">
        <f>COUNTIF(L34:L60,Y9)</f>
        <v>1</v>
      </c>
      <c r="AA9" s="35">
        <f>Z9/(AB4-Z25)</f>
        <v>4.3478260869565216E-2</v>
      </c>
      <c r="AB9" s="35">
        <f>IF(AA9=0,0,(AA9*((LOG(AA9))/LOG(2))))</f>
        <v>-0.19667660678508753</v>
      </c>
      <c r="AD9" s="35">
        <f>N9</f>
        <v>11121</v>
      </c>
      <c r="AE9" s="35">
        <f>COUNTIF(L61:L88,AD9)</f>
        <v>1</v>
      </c>
      <c r="AF9" s="35">
        <f>AE9/(AG4-AE25)</f>
        <v>3.8461538461538464E-2</v>
      </c>
      <c r="AG9" s="35">
        <f>IF(AF9=0,0,(AF9*((LOG(AF9))/LOG(2))))</f>
        <v>-0.18078614300542661</v>
      </c>
      <c r="AI9" s="35">
        <f>N9</f>
        <v>11121</v>
      </c>
      <c r="AJ9" s="35">
        <f>COUNTIF(L89:L115,AI9)</f>
        <v>1</v>
      </c>
      <c r="AK9" s="35">
        <f>AJ9/(AL4-AJ25)</f>
        <v>5.2631578947368418E-2</v>
      </c>
      <c r="AL9" s="35">
        <f>IF(AK9=0,0,(AK9*((LOG(AK9))/LOG(2))))</f>
        <v>-0.22357513228650452</v>
      </c>
      <c r="AN9" s="35">
        <f>N9</f>
        <v>11121</v>
      </c>
      <c r="AO9" s="35">
        <f>COUNTIF(L116:L142,AN9)</f>
        <v>1</v>
      </c>
      <c r="AP9" s="35">
        <f>AO9/(AQ4-AO25)</f>
        <v>4.5454545454545456E-2</v>
      </c>
      <c r="AQ9" s="35">
        <f>IF(AP9=0,0,(AP9*((LOG(AP9))/LOG(2))))</f>
        <v>-0.20270143721078623</v>
      </c>
      <c r="AS9" s="35">
        <f>N9</f>
        <v>11121</v>
      </c>
      <c r="AT9" s="35">
        <f>COUNTIF(L143:L169,AS9)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452</v>
      </c>
      <c r="C10" s="61">
        <v>11</v>
      </c>
      <c r="D10" s="58">
        <v>462</v>
      </c>
      <c r="E10" s="61">
        <v>11</v>
      </c>
      <c r="F10" s="58">
        <v>472</v>
      </c>
      <c r="G10" s="64">
        <v>21</v>
      </c>
      <c r="H10" s="64">
        <v>481</v>
      </c>
      <c r="I10" s="41">
        <v>11</v>
      </c>
      <c r="J10" s="41">
        <v>491</v>
      </c>
      <c r="K10" s="42">
        <v>1</v>
      </c>
      <c r="L10">
        <v>21121</v>
      </c>
      <c r="N10" s="35">
        <v>11122</v>
      </c>
      <c r="O10" s="35">
        <f>COUNTIF($L$7:$L$500,N10)</f>
        <v>2</v>
      </c>
      <c r="P10" s="35">
        <f>O10/$Q$4</f>
        <v>1.2269938650306749E-2</v>
      </c>
      <c r="Q10" s="35">
        <f>IF(P10=0,0,(P10*((LOG(P10))/LOG(2))))</f>
        <v>-7.7898504959890522E-2</v>
      </c>
      <c r="T10" s="35">
        <f>N10</f>
        <v>11122</v>
      </c>
      <c r="U10" s="35">
        <f>COUNTIF(L7:L33,T10)</f>
        <v>2</v>
      </c>
      <c r="V10" s="35">
        <f>U10/(W4-U25)</f>
        <v>8.3333333333333329E-2</v>
      </c>
      <c r="W10" s="35">
        <f>IF(V10=0,0,(V10*((LOG(V10))/LOG(2))))</f>
        <v>-0.29874687506009634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COUNTIF(L89:L115,AI10)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COUNTIF(L116:L142,AN10)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COUNTIF(L143:L169,AS10)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586</v>
      </c>
      <c r="C11" s="61">
        <v>24</v>
      </c>
      <c r="D11" s="58">
        <v>595</v>
      </c>
      <c r="E11" s="61">
        <v>13</v>
      </c>
      <c r="F11" s="58">
        <v>602</v>
      </c>
      <c r="G11" s="64">
        <v>14</v>
      </c>
      <c r="H11" s="64">
        <v>617</v>
      </c>
      <c r="I11" s="41">
        <v>13</v>
      </c>
      <c r="J11" s="41">
        <v>629</v>
      </c>
      <c r="K11" s="42">
        <v>0</v>
      </c>
      <c r="L11">
        <v>12111</v>
      </c>
      <c r="N11" s="35">
        <v>11211</v>
      </c>
      <c r="O11" s="35">
        <f>COUNTIF($L$7:$L$500,N11)</f>
        <v>24</v>
      </c>
      <c r="P11" s="35">
        <f>O11/$Q$4</f>
        <v>0.14723926380368099</v>
      </c>
      <c r="Q11" s="35">
        <f>IF(P11=0,0,(P11*((LOG(P11))/LOG(2))))</f>
        <v>-0.40693482014870008</v>
      </c>
      <c r="T11" s="35">
        <f>N11</f>
        <v>11211</v>
      </c>
      <c r="U11" s="35">
        <f>COUNTIF(L7:L33,T11)</f>
        <v>3</v>
      </c>
      <c r="V11" s="35">
        <f>U11/(W4-U25)</f>
        <v>0.125</v>
      </c>
      <c r="W11" s="35">
        <f>IF(V11=0,0,(V11*((LOG(V11))/LOG(2))))</f>
        <v>-0.375</v>
      </c>
      <c r="Y11" s="35">
        <f>N11</f>
        <v>11211</v>
      </c>
      <c r="Z11" s="35">
        <f>COUNTIF(L34:L60,Y11)</f>
        <v>4</v>
      </c>
      <c r="AA11" s="35">
        <f>Z11/(AB4-Z25)</f>
        <v>0.17391304347826086</v>
      </c>
      <c r="AB11" s="35">
        <f>IF(AA11=0,0,(AA11*((LOG(AA11))/LOG(2))))</f>
        <v>-0.43888034018382832</v>
      </c>
      <c r="AD11" s="35">
        <f>N11</f>
        <v>11211</v>
      </c>
      <c r="AE11" s="35">
        <f>COUNTIF(L61:L88,AD11)</f>
        <v>1</v>
      </c>
      <c r="AF11" s="35">
        <f>AE11/(AG4-AE25)</f>
        <v>3.8461538461538464E-2</v>
      </c>
      <c r="AG11" s="35">
        <f>IF(AF11=0,0,(AF11*((LOG(AF11))/LOG(2))))</f>
        <v>-0.18078614300542661</v>
      </c>
      <c r="AI11" s="35">
        <f>N11</f>
        <v>11211</v>
      </c>
      <c r="AJ11" s="35">
        <f>COUNTIF(L89:L115,AI11)</f>
        <v>5</v>
      </c>
      <c r="AK11" s="35">
        <f>AJ11/(AL4-AJ25)</f>
        <v>0.26315789473684209</v>
      </c>
      <c r="AL11" s="35">
        <f>IF(AK11=0,0,(AK11*((LOG(AK11))/LOG(2))))</f>
        <v>-0.50684195225163764</v>
      </c>
      <c r="AN11" s="35">
        <f>N11</f>
        <v>11211</v>
      </c>
      <c r="AO11" s="35">
        <f>COUNTIF(L116:L142,AN11)</f>
        <v>7</v>
      </c>
      <c r="AP11" s="35">
        <f>AO11/(AQ4-AO25)</f>
        <v>0.31818181818181818</v>
      </c>
      <c r="AQ11" s="35">
        <f>IF(AP11=0,0,(AP11*((LOG(AP11))/LOG(2))))</f>
        <v>-0.52566076709353871</v>
      </c>
      <c r="AS11" s="35">
        <f>N11</f>
        <v>11211</v>
      </c>
      <c r="AT11" s="35">
        <f>COUNTIF(L143:L169,AS11)</f>
        <v>4</v>
      </c>
      <c r="AU11" s="35">
        <f>AT11/(AV4-AT25)</f>
        <v>0.18181818181818182</v>
      </c>
      <c r="AV11" s="35">
        <f>IF(AU11=0,0,(AU11*((LOG(AU11))/LOG(2))))</f>
        <v>-0.44716938520678134</v>
      </c>
    </row>
    <row r="12" spans="1:48" x14ac:dyDescent="0.3">
      <c r="A12" s="58">
        <v>12</v>
      </c>
      <c r="B12" s="58">
        <v>741</v>
      </c>
      <c r="C12" s="61">
        <v>13</v>
      </c>
      <c r="D12" s="58">
        <v>761</v>
      </c>
      <c r="E12" s="61">
        <v>13</v>
      </c>
      <c r="F12" s="58">
        <v>771</v>
      </c>
      <c r="G12" s="64">
        <v>23</v>
      </c>
      <c r="H12" s="64">
        <v>784</v>
      </c>
      <c r="I12" s="41">
        <v>13</v>
      </c>
      <c r="J12" s="41">
        <v>794</v>
      </c>
      <c r="K12" s="51">
        <v>1</v>
      </c>
      <c r="L12">
        <v>11121</v>
      </c>
      <c r="N12" s="35">
        <v>11212</v>
      </c>
      <c r="O12" s="35">
        <f>COUNTIF($L$7:$L$500,N12)</f>
        <v>19</v>
      </c>
      <c r="P12" s="35">
        <f>O12/$Q$4</f>
        <v>0.1165644171779141</v>
      </c>
      <c r="Q12" s="35">
        <f>IF(P12=0,0,(P12*((LOG(P12))/LOG(2))))</f>
        <v>-0.36144301947829666</v>
      </c>
      <c r="T12" s="35">
        <f>N12</f>
        <v>11212</v>
      </c>
      <c r="U12" s="35">
        <f>COUNTIF(L7:L33,T12)</f>
        <v>3</v>
      </c>
      <c r="V12" s="35">
        <f>U12/(W4-U25)</f>
        <v>0.125</v>
      </c>
      <c r="W12" s="35">
        <f>IF(V12=0,0,(V12*((LOG(V12))/LOG(2))))</f>
        <v>-0.375</v>
      </c>
      <c r="Y12" s="35">
        <f>N12</f>
        <v>11212</v>
      </c>
      <c r="Z12" s="35">
        <f>COUNTIF(L34:L60,Y12)</f>
        <v>2</v>
      </c>
      <c r="AA12" s="35">
        <f>Z12/(AB4-Z25)</f>
        <v>8.6956521739130432E-2</v>
      </c>
      <c r="AB12" s="35">
        <f>IF(AA12=0,0,(AA12*((LOG(AA12))/LOG(2))))</f>
        <v>-0.30639669183104457</v>
      </c>
      <c r="AD12" s="35">
        <f>N12</f>
        <v>11212</v>
      </c>
      <c r="AE12" s="35">
        <f>COUNTIF(L61:L88,AD12)</f>
        <v>2</v>
      </c>
      <c r="AF12" s="35">
        <f>AE12/(AG4-AE25)</f>
        <v>7.6923076923076927E-2</v>
      </c>
      <c r="AG12" s="35">
        <f>IF(AF12=0,0,(AF12*((LOG(AF12))/LOG(2))))</f>
        <v>-0.28464920908777636</v>
      </c>
      <c r="AI12" s="35">
        <f>N12</f>
        <v>11212</v>
      </c>
      <c r="AJ12" s="35">
        <f>COUNTIF(L89:L115,AI12)</f>
        <v>5</v>
      </c>
      <c r="AK12" s="35">
        <f>AJ12/(AL4-AJ25)</f>
        <v>0.26315789473684209</v>
      </c>
      <c r="AL12" s="35">
        <f>IF(AK12=0,0,(AK12*((LOG(AK12))/LOG(2))))</f>
        <v>-0.50684195225163764</v>
      </c>
      <c r="AN12" s="35">
        <f>N12</f>
        <v>11212</v>
      </c>
      <c r="AO12" s="35">
        <f>COUNTIF(L116:L142,AN12)</f>
        <v>3</v>
      </c>
      <c r="AP12" s="35">
        <f>AO12/(AQ4-AO25)</f>
        <v>0.13636363636363635</v>
      </c>
      <c r="AQ12" s="35">
        <f>IF(AP12=0,0,(AP12*((LOG(AP12))/LOG(2))))</f>
        <v>-0.39197306153401923</v>
      </c>
      <c r="AS12" s="35">
        <f>N12</f>
        <v>11212</v>
      </c>
      <c r="AT12" s="35">
        <f>COUNTIF(L143:L169,AS12)</f>
        <v>4</v>
      </c>
      <c r="AU12" s="35">
        <f>AT12/(AV4-AT25)</f>
        <v>0.18181818181818182</v>
      </c>
      <c r="AV12" s="35">
        <f>IF(AU12=0,0,(AU12*((LOG(AU12))/LOG(2))))</f>
        <v>-0.44716938520678134</v>
      </c>
    </row>
    <row r="13" spans="1:48" x14ac:dyDescent="0.3">
      <c r="A13" s="58">
        <v>21</v>
      </c>
      <c r="B13" s="58">
        <v>890</v>
      </c>
      <c r="C13" s="61">
        <v>11</v>
      </c>
      <c r="D13" s="58">
        <v>900</v>
      </c>
      <c r="E13" s="61">
        <v>11</v>
      </c>
      <c r="F13" s="58">
        <v>910</v>
      </c>
      <c r="G13" s="64">
        <v>21</v>
      </c>
      <c r="H13" s="64">
        <v>917</v>
      </c>
      <c r="I13" s="41">
        <v>11</v>
      </c>
      <c r="J13" s="41">
        <v>923</v>
      </c>
      <c r="K13" s="42">
        <v>1</v>
      </c>
      <c r="L13">
        <v>21121</v>
      </c>
      <c r="N13" s="35">
        <v>11221</v>
      </c>
      <c r="O13" s="35">
        <f>COUNTIF($L$7:$L$500,N13)</f>
        <v>2</v>
      </c>
      <c r="P13" s="35">
        <f>O13/$Q$4</f>
        <v>1.2269938650306749E-2</v>
      </c>
      <c r="Q13" s="35">
        <f>IF(P13=0,0,(P13*((LOG(P13))/LOG(2))))</f>
        <v>-7.7898504959890522E-2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1</v>
      </c>
      <c r="AA13" s="35">
        <f>Z13/(AB4-Z25)</f>
        <v>4.3478260869565216E-2</v>
      </c>
      <c r="AB13" s="35">
        <f>IF(AA13=0,0,(AA13*((LOG(AA13))/LOG(2))))</f>
        <v>-0.19667660678508753</v>
      </c>
      <c r="AD13" s="35">
        <f>N13</f>
        <v>11221</v>
      </c>
      <c r="AE13" s="35">
        <f>COUNTIF(L61:L88,AD13)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COUNTIF(L89:L115,AI13)</f>
        <v>1</v>
      </c>
      <c r="AK13" s="35">
        <f>AJ13/(AL4-AJ25)</f>
        <v>5.2631578947368418E-2</v>
      </c>
      <c r="AL13" s="35">
        <f>IF(AK13=0,0,(AK13*((LOG(AK13))/LOG(2))))</f>
        <v>-0.22357513228650452</v>
      </c>
      <c r="AN13" s="35">
        <f>N13</f>
        <v>11221</v>
      </c>
      <c r="AO13" s="35">
        <f>COUNTIF(L116:L142,AN13)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COUNTIF(L143:L169,AS13)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1018</v>
      </c>
      <c r="C14" s="61">
        <v>13</v>
      </c>
      <c r="D14" s="58">
        <v>1025</v>
      </c>
      <c r="E14" s="61">
        <v>24</v>
      </c>
      <c r="F14" s="58">
        <v>1035</v>
      </c>
      <c r="G14" s="64">
        <v>14</v>
      </c>
      <c r="H14" s="64">
        <v>1045</v>
      </c>
      <c r="I14" s="41">
        <v>13</v>
      </c>
      <c r="J14" s="41">
        <v>1055</v>
      </c>
      <c r="K14" s="42">
        <v>0</v>
      </c>
      <c r="L14">
        <v>11211</v>
      </c>
      <c r="N14" s="35">
        <v>11222</v>
      </c>
      <c r="O14" s="35">
        <f>COUNTIF($L$7:$L$500,N14)</f>
        <v>1</v>
      </c>
      <c r="P14" s="35">
        <f>O14/$Q$4</f>
        <v>6.1349693251533744E-3</v>
      </c>
      <c r="Q14" s="35">
        <f>IF(P14=0,0,(P14*((LOG(P14))/LOG(2))))</f>
        <v>-4.5084221805098634E-2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1</v>
      </c>
      <c r="AA14" s="35">
        <f>Z14/(AB4-Z25)</f>
        <v>4.3478260869565216E-2</v>
      </c>
      <c r="AB14" s="35">
        <f>IF(AA14=0,0,(AA14*((LOG(AA14))/LOG(2))))</f>
        <v>-0.19667660678508753</v>
      </c>
      <c r="AD14" s="35">
        <f>N14</f>
        <v>11222</v>
      </c>
      <c r="AE14" s="35">
        <f>COUNTIF(L61:L88,AD14)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COUNTIF(L89:L115,AI14)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COUNTIF(L116:L142,AN14)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COUNTIF(L143:L169,AS14)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1163</v>
      </c>
      <c r="C15" s="61">
        <v>13</v>
      </c>
      <c r="D15" s="58">
        <v>1172</v>
      </c>
      <c r="E15" s="61">
        <v>24</v>
      </c>
      <c r="F15" s="58">
        <v>1182</v>
      </c>
      <c r="G15" s="64">
        <v>14</v>
      </c>
      <c r="H15" s="64">
        <v>1192</v>
      </c>
      <c r="I15" s="41">
        <v>24</v>
      </c>
      <c r="J15" s="41">
        <v>1202</v>
      </c>
      <c r="K15" s="42">
        <v>0</v>
      </c>
      <c r="L15">
        <v>11212</v>
      </c>
      <c r="N15" s="35">
        <v>12111</v>
      </c>
      <c r="O15" s="35">
        <f>COUNTIF($L$7:$L$500,N15)</f>
        <v>6</v>
      </c>
      <c r="P15" s="35">
        <f>O15/$Q$4</f>
        <v>3.6809815950920248E-2</v>
      </c>
      <c r="Q15" s="35">
        <f>IF(P15=0,0,(P15*((LOG(P15))/LOG(2))))</f>
        <v>-0.1753533369390155</v>
      </c>
      <c r="T15" s="35">
        <f>N15</f>
        <v>12111</v>
      </c>
      <c r="U15" s="35">
        <f>COUNTIF(L7:L33,T15)</f>
        <v>3</v>
      </c>
      <c r="V15" s="35">
        <f>U15/(W4-U25)</f>
        <v>0.125</v>
      </c>
      <c r="W15" s="35">
        <f>IF(V15=0,0,(V15*((LOG(V15))/LOG(2))))</f>
        <v>-0.375</v>
      </c>
      <c r="Y15" s="35">
        <f>N15</f>
        <v>12111</v>
      </c>
      <c r="Z15" s="35">
        <f>COUNTIF(L34:L60,Y15)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COUNTIF(L61:L88,AD15)</f>
        <v>1</v>
      </c>
      <c r="AF15" s="35">
        <f>AE15/(AG4-AE25)</f>
        <v>3.8461538461538464E-2</v>
      </c>
      <c r="AG15" s="35">
        <f>IF(AF15=0,0,(AF15*((LOG(AF15))/LOG(2))))</f>
        <v>-0.18078614300542661</v>
      </c>
      <c r="AI15" s="35">
        <f>N15</f>
        <v>12111</v>
      </c>
      <c r="AJ15" s="35">
        <f>COUNTIF(L89:L115,AI15)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COUNTIF(L116:L142,AN15)</f>
        <v>2</v>
      </c>
      <c r="AP15" s="35">
        <f>AO15/(AQ4-AO25)</f>
        <v>9.0909090909090912E-2</v>
      </c>
      <c r="AQ15" s="35">
        <f>IF(AP15=0,0,(AP15*((LOG(AP15))/LOG(2))))</f>
        <v>-0.31449378351248153</v>
      </c>
      <c r="AS15" s="35">
        <f>N15</f>
        <v>12111</v>
      </c>
      <c r="AT15" s="35">
        <f>COUNTIF(L143:L169,AS15)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1300</v>
      </c>
      <c r="C16" s="61">
        <v>11</v>
      </c>
      <c r="D16" s="58">
        <v>1314</v>
      </c>
      <c r="E16" s="61">
        <v>22</v>
      </c>
      <c r="F16" s="58">
        <v>1324</v>
      </c>
      <c r="G16" s="64">
        <v>14</v>
      </c>
      <c r="H16" s="64">
        <v>1334</v>
      </c>
      <c r="I16" s="41">
        <v>24</v>
      </c>
      <c r="J16" s="41">
        <v>1348</v>
      </c>
      <c r="K16" s="42">
        <v>0</v>
      </c>
      <c r="L16">
        <v>21212</v>
      </c>
      <c r="N16" s="35">
        <v>12112</v>
      </c>
      <c r="O16" s="35">
        <f>COUNTIF($L$7:$L$500,N16)</f>
        <v>3</v>
      </c>
      <c r="P16" s="35">
        <f>O16/$Q$4</f>
        <v>1.8404907975460124E-2</v>
      </c>
      <c r="Q16" s="35">
        <f>IF(P16=0,0,(P16*((LOG(P16))/LOG(2))))</f>
        <v>-0.10608157644496788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COUNTIF(L61:L88,AD16)</f>
        <v>1</v>
      </c>
      <c r="AF16" s="35">
        <f>AE16/(AG4-AE25)</f>
        <v>3.8461538461538464E-2</v>
      </c>
      <c r="AG16" s="35">
        <f>IF(AF16=0,0,(AF16*((LOG(AF16))/LOG(2))))</f>
        <v>-0.18078614300542661</v>
      </c>
      <c r="AI16" s="35">
        <f>N16</f>
        <v>12112</v>
      </c>
      <c r="AJ16" s="35">
        <f>COUNTIF(L89:L115,AI16)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COUNTIF(L116:L142,AN16)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COUNTIF(L143:L169,AS16)</f>
        <v>2</v>
      </c>
      <c r="AU16" s="35">
        <f>AT16/(AV4-AT25)</f>
        <v>9.0909090909090912E-2</v>
      </c>
      <c r="AV16" s="35">
        <f>IF(AU16=0,0,(AU16*((LOG(AU16))/LOG(2))))</f>
        <v>-0.31449378351248153</v>
      </c>
    </row>
    <row r="17" spans="1:48" x14ac:dyDescent="0.3">
      <c r="A17" s="58">
        <v>12</v>
      </c>
      <c r="B17" s="58">
        <v>1456</v>
      </c>
      <c r="C17" s="61">
        <v>13</v>
      </c>
      <c r="D17" s="58">
        <v>1466</v>
      </c>
      <c r="E17" s="61">
        <v>24</v>
      </c>
      <c r="F17" s="58">
        <v>1472</v>
      </c>
      <c r="G17" s="64">
        <v>14</v>
      </c>
      <c r="H17" s="64">
        <v>1482</v>
      </c>
      <c r="I17" s="41">
        <v>13</v>
      </c>
      <c r="J17" s="41">
        <v>1489</v>
      </c>
      <c r="K17" s="42">
        <v>0</v>
      </c>
      <c r="L17">
        <v>11211</v>
      </c>
      <c r="N17" s="35">
        <v>12121</v>
      </c>
      <c r="O17" s="35">
        <f>COUNTIF($L$7:$L$500,N17)</f>
        <v>17</v>
      </c>
      <c r="P17" s="35">
        <f>O17/$Q$4</f>
        <v>0.10429447852760736</v>
      </c>
      <c r="Q17" s="35">
        <f>IF(P17=0,0,(P17*((LOG(P17))/LOG(2))))</f>
        <v>-0.34013196515750027</v>
      </c>
      <c r="T17" s="35">
        <f>N17</f>
        <v>12121</v>
      </c>
      <c r="U17" s="35">
        <f>COUNTIF(L7:L33,T17)</f>
        <v>2</v>
      </c>
      <c r="V17" s="35">
        <f>U17/(W4-U25)</f>
        <v>8.3333333333333329E-2</v>
      </c>
      <c r="W17" s="35">
        <f>IF(V17=0,0,(V17*((LOG(V17))/LOG(2))))</f>
        <v>-0.29874687506009634</v>
      </c>
      <c r="Y17" s="35">
        <f>N17</f>
        <v>12121</v>
      </c>
      <c r="Z17" s="35">
        <f>COUNTIF(L34:L60,Y17)</f>
        <v>4</v>
      </c>
      <c r="AA17" s="35">
        <f>Z17/(AB4-Z25)</f>
        <v>0.17391304347826086</v>
      </c>
      <c r="AB17" s="35">
        <f>IF(AA17=0,0,(AA17*((LOG(AA17))/LOG(2))))</f>
        <v>-0.43888034018382832</v>
      </c>
      <c r="AD17" s="35">
        <f>N17</f>
        <v>12121</v>
      </c>
      <c r="AE17" s="35">
        <f>COUNTIF(L61:L88,AD17)</f>
        <v>1</v>
      </c>
      <c r="AF17" s="35">
        <f>AE17/(AG4-AE25)</f>
        <v>3.8461538461538464E-2</v>
      </c>
      <c r="AG17" s="35">
        <f>IF(AF17=0,0,(AF17*((LOG(AF17))/LOG(2))))</f>
        <v>-0.18078614300542661</v>
      </c>
      <c r="AI17" s="35">
        <f>N17</f>
        <v>12121</v>
      </c>
      <c r="AJ17" s="35">
        <f>COUNTIF(L89:L115,AI17)</f>
        <v>3</v>
      </c>
      <c r="AK17" s="35">
        <f>AJ17/(AL4-AJ25)</f>
        <v>0.15789473684210525</v>
      </c>
      <c r="AL17" s="35">
        <f>IF(AK17=0,0,(AK17*((LOG(AK17))/LOG(2))))</f>
        <v>-0.42046815990354147</v>
      </c>
      <c r="AN17" s="35">
        <f>N17</f>
        <v>12121</v>
      </c>
      <c r="AO17" s="35">
        <f>COUNTIF(L116:L142,AN17)</f>
        <v>4</v>
      </c>
      <c r="AP17" s="35">
        <f>AO17/(AQ4-AO25)</f>
        <v>0.18181818181818182</v>
      </c>
      <c r="AQ17" s="35">
        <f>IF(AP17=0,0,(AP17*((LOG(AP17))/LOG(2))))</f>
        <v>-0.44716938520678134</v>
      </c>
      <c r="AS17" s="35">
        <f>N17</f>
        <v>12121</v>
      </c>
      <c r="AT17" s="35">
        <f>COUNTIF(L143:L169,AS17)</f>
        <v>3</v>
      </c>
      <c r="AU17" s="35">
        <f>AT17/(AV4-AT25)</f>
        <v>0.13636363636363635</v>
      </c>
      <c r="AV17" s="35">
        <f>IF(AU17=0,0,(AU17*((LOG(AU17))/LOG(2))))</f>
        <v>-0.39197306153401923</v>
      </c>
    </row>
    <row r="18" spans="1:48" x14ac:dyDescent="0.3">
      <c r="A18" s="58">
        <v>12</v>
      </c>
      <c r="B18" s="58">
        <v>1591</v>
      </c>
      <c r="C18" s="61">
        <v>24</v>
      </c>
      <c r="D18" s="58">
        <v>1601</v>
      </c>
      <c r="E18" s="61">
        <v>13</v>
      </c>
      <c r="F18" s="58">
        <v>1607</v>
      </c>
      <c r="G18" s="64">
        <v>23</v>
      </c>
      <c r="H18" s="64">
        <v>1617</v>
      </c>
      <c r="I18" s="41">
        <v>13</v>
      </c>
      <c r="J18" s="41">
        <v>1627</v>
      </c>
      <c r="K18" s="42">
        <v>0</v>
      </c>
      <c r="L18">
        <v>12121</v>
      </c>
      <c r="N18" s="35">
        <v>12122</v>
      </c>
      <c r="O18" s="35">
        <f>COUNTIF($L$7:$L$500,N18)</f>
        <v>1</v>
      </c>
      <c r="P18" s="35">
        <f>O18/$Q$4</f>
        <v>6.1349693251533744E-3</v>
      </c>
      <c r="Q18" s="35">
        <f>IF(P18=0,0,(P18*((LOG(P18))/LOG(2))))</f>
        <v>-4.5084221805098634E-2</v>
      </c>
      <c r="T18" s="35">
        <f>N18</f>
        <v>12122</v>
      </c>
      <c r="U18" s="35">
        <f>COUNTIF(L7:L33,T18)</f>
        <v>1</v>
      </c>
      <c r="V18" s="35">
        <f>U18/(W4-U25)</f>
        <v>4.1666666666666664E-2</v>
      </c>
      <c r="W18" s="35">
        <f>IF(V18=0,0,(V18*((LOG(V18))/LOG(2))))</f>
        <v>-0.19104010419671485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COUNTIF(L89:L115,AI18)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COUNTIF(L116:L142,AN18)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COUNTIF(L143:L169,AS18)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1727</v>
      </c>
      <c r="C19" s="61">
        <v>11</v>
      </c>
      <c r="D19" s="58">
        <v>1736</v>
      </c>
      <c r="E19" s="61">
        <v>22</v>
      </c>
      <c r="F19" s="58">
        <v>1745</v>
      </c>
      <c r="G19" s="64">
        <v>14</v>
      </c>
      <c r="H19" s="64">
        <v>1755</v>
      </c>
      <c r="I19" s="41">
        <v>13</v>
      </c>
      <c r="J19" s="41">
        <v>1769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6.1349693251533744E-3</v>
      </c>
      <c r="Q19" s="35">
        <f>IF(P19=0,0,(P19*((LOG(P19))/LOG(2))))</f>
        <v>-4.5084221805098634E-2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COUNTIF(L89:L115,AI19)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COUNTIF(L116:L142,AN19)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COUNTIF(L143:L169,AS19)</f>
        <v>1</v>
      </c>
      <c r="AU19" s="35">
        <f>AT19/(AV4-AT25)</f>
        <v>4.5454545454545456E-2</v>
      </c>
      <c r="AV19" s="35">
        <f>IF(AU19=0,0,(AU19*((LOG(AU19))/LOG(2))))</f>
        <v>-0.20270143721078623</v>
      </c>
    </row>
    <row r="20" spans="1:48" x14ac:dyDescent="0.3">
      <c r="A20" s="58">
        <v>21</v>
      </c>
      <c r="B20" s="58">
        <v>1868</v>
      </c>
      <c r="C20" s="61">
        <v>11</v>
      </c>
      <c r="D20" s="58">
        <v>1878</v>
      </c>
      <c r="E20" s="61">
        <v>22</v>
      </c>
      <c r="F20" s="58">
        <v>1888</v>
      </c>
      <c r="G20" s="64">
        <v>14</v>
      </c>
      <c r="H20" s="64">
        <v>1894</v>
      </c>
      <c r="I20" s="41">
        <v>13</v>
      </c>
      <c r="J20" s="41">
        <v>1904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COUNTIF(L89:L115,AI20)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COUNTIF(L116:L142,AN20)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COUNTIF(L143:L169,AS20)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2004</v>
      </c>
      <c r="C21" s="61">
        <v>11</v>
      </c>
      <c r="D21" s="58">
        <v>2013</v>
      </c>
      <c r="E21" s="61">
        <v>22</v>
      </c>
      <c r="F21" s="58">
        <v>2022</v>
      </c>
      <c r="G21" s="64">
        <v>14</v>
      </c>
      <c r="H21" s="64">
        <v>2031</v>
      </c>
      <c r="I21" s="41">
        <v>13</v>
      </c>
      <c r="J21" s="41">
        <v>2050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COUNTIF(L89:L115,AI21)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COUNTIF(L116:L142,AN21)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COUNTIF(L143:L169,AS21)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2159</v>
      </c>
      <c r="C22" s="61">
        <v>13</v>
      </c>
      <c r="D22" s="58">
        <v>2169</v>
      </c>
      <c r="E22" s="61">
        <v>24</v>
      </c>
      <c r="F22" s="58">
        <v>2178</v>
      </c>
      <c r="G22" s="64">
        <v>14</v>
      </c>
      <c r="H22" s="64">
        <v>2187</v>
      </c>
      <c r="I22" s="41">
        <v>24</v>
      </c>
      <c r="J22" s="41">
        <v>2202</v>
      </c>
      <c r="K22" s="42">
        <v>0</v>
      </c>
      <c r="L22">
        <v>11212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COUNTIF(L89:L115,AI22)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COUNTIF(L116:L142,AN22)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COUNTIF(L143:L169,AS22)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2307</v>
      </c>
      <c r="C23" s="61">
        <v>13</v>
      </c>
      <c r="D23" s="58">
        <v>2321</v>
      </c>
      <c r="E23" s="61">
        <v>24</v>
      </c>
      <c r="F23" s="58">
        <v>2330</v>
      </c>
      <c r="G23" s="64">
        <v>14</v>
      </c>
      <c r="H23" s="64">
        <v>2341</v>
      </c>
      <c r="I23" s="41">
        <v>13</v>
      </c>
      <c r="J23" s="41">
        <v>2365</v>
      </c>
      <c r="K23" s="42">
        <v>0</v>
      </c>
      <c r="L23">
        <v>11211</v>
      </c>
      <c r="N23" s="35">
        <v>21111</v>
      </c>
      <c r="O23" s="35">
        <f>COUNTIF($L$7:$L$500,N23)</f>
        <v>5</v>
      </c>
      <c r="P23" s="35">
        <f>O23/$Q$4</f>
        <v>3.0674846625766871E-2</v>
      </c>
      <c r="Q23" s="35">
        <f>IF(P23=0,0,(P23*((LOG(P23))/LOG(2))))</f>
        <v>-0.15419632083876425</v>
      </c>
      <c r="T23" s="35">
        <f>N23</f>
        <v>21111</v>
      </c>
      <c r="U23" s="35">
        <f>COUNTIF(L7:L33,T23)</f>
        <v>1</v>
      </c>
      <c r="V23" s="35">
        <f>U23/(W4-U25)</f>
        <v>4.1666666666666664E-2</v>
      </c>
      <c r="W23" s="35">
        <f>IF(V23=0,0,(V23*((LOG(V23))/LOG(2))))</f>
        <v>-0.19104010419671485</v>
      </c>
      <c r="Y23" s="35">
        <f>N23</f>
        <v>21111</v>
      </c>
      <c r="Z23" s="35">
        <f>COUNTIF(L34:L60,Y23)</f>
        <v>3</v>
      </c>
      <c r="AA23" s="35">
        <f>Z23/(AB4-Z25)</f>
        <v>0.13043478260869565</v>
      </c>
      <c r="AB23" s="35">
        <f>IF(AA23=0,0,(AA23*((LOG(AA23))/LOG(2))))</f>
        <v>-0.3832955811307639</v>
      </c>
      <c r="AD23" s="35">
        <f>N23</f>
        <v>21111</v>
      </c>
      <c r="AE23" s="35">
        <f>COUNTIF(L61:L88,AD23)</f>
        <v>1</v>
      </c>
      <c r="AF23" s="35">
        <f>AE23/(AG4-AE25)</f>
        <v>3.8461538461538464E-2</v>
      </c>
      <c r="AG23" s="35">
        <f>IF(AF23=0,0,(AF23*((LOG(AF23))/LOG(2))))</f>
        <v>-0.18078614300542661</v>
      </c>
      <c r="AI23" s="35">
        <f>N23</f>
        <v>21111</v>
      </c>
      <c r="AJ23" s="35">
        <f>COUNTIF(L89:L115,AI23)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COUNTIF(L116:L142,AN23)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COUNTIF(L143:L169,AS23)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2468</v>
      </c>
      <c r="C24" s="61">
        <v>11</v>
      </c>
      <c r="D24" s="58">
        <v>2478</v>
      </c>
      <c r="E24" s="61">
        <v>11</v>
      </c>
      <c r="F24" s="58">
        <v>2487</v>
      </c>
      <c r="G24" s="64">
        <v>21</v>
      </c>
      <c r="H24" s="64">
        <v>2496</v>
      </c>
      <c r="I24" s="41">
        <v>11</v>
      </c>
      <c r="J24" s="41">
        <v>2505</v>
      </c>
      <c r="K24" s="42">
        <v>1</v>
      </c>
      <c r="L24">
        <v>21121</v>
      </c>
      <c r="N24" s="35">
        <v>21112</v>
      </c>
      <c r="O24" s="35">
        <f>COUNTIF($L$7:$L$500,N24)</f>
        <v>6</v>
      </c>
      <c r="P24" s="35">
        <f>O24/$Q$4</f>
        <v>3.6809815950920248E-2</v>
      </c>
      <c r="Q24" s="35">
        <f>IF(P24=0,0,(P24*((LOG(P24))/LOG(2))))</f>
        <v>-0.1753533369390155</v>
      </c>
      <c r="T24" s="35">
        <f>N24</f>
        <v>21112</v>
      </c>
      <c r="U24" s="35">
        <f>COUNTIF(L7:L33,T24)</f>
        <v>2</v>
      </c>
      <c r="V24" s="35">
        <f>U24/(W4-U25)</f>
        <v>8.3333333333333329E-2</v>
      </c>
      <c r="W24" s="35">
        <f>IF(V24=0,0,(V24*((LOG(V24))/LOG(2))))</f>
        <v>-0.29874687506009634</v>
      </c>
      <c r="Y24" s="35">
        <f>N24</f>
        <v>21112</v>
      </c>
      <c r="Z24" s="35">
        <f>COUNTIF(L34:L60,Y24)</f>
        <v>4</v>
      </c>
      <c r="AA24" s="35">
        <f>Z24/(AB4-Z25)</f>
        <v>0.17391304347826086</v>
      </c>
      <c r="AB24" s="35">
        <f>IF(AA24=0,0,(AA24*((LOG(AA24))/LOG(2))))</f>
        <v>-0.43888034018382832</v>
      </c>
      <c r="AD24" s="35">
        <f>N24</f>
        <v>21112</v>
      </c>
      <c r="AE24" s="35">
        <f>COUNTIF(L61:L88,AD24)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COUNTIF(L89:L115,AI24)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COUNTIF(L116:L142,AN24)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COUNTIF(L143:L169,AS24)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2610</v>
      </c>
      <c r="C25" s="61">
        <v>13</v>
      </c>
      <c r="D25" s="58">
        <v>2621</v>
      </c>
      <c r="E25" s="61">
        <v>24</v>
      </c>
      <c r="F25" s="58">
        <v>2630</v>
      </c>
      <c r="G25" s="64">
        <v>14</v>
      </c>
      <c r="H25" s="64">
        <v>2641</v>
      </c>
      <c r="I25" s="41">
        <v>24</v>
      </c>
      <c r="J25" s="41">
        <v>2656</v>
      </c>
      <c r="K25" s="42">
        <v>0</v>
      </c>
      <c r="L25">
        <v>11212</v>
      </c>
      <c r="N25" s="35">
        <v>21121</v>
      </c>
      <c r="O25" s="35">
        <f>COUNTIF($L$7:$L$500,N25)</f>
        <v>27</v>
      </c>
      <c r="P25" s="35">
        <f>O25/$Q$4</f>
        <v>0.16564417177914109</v>
      </c>
      <c r="Q25" s="35">
        <f>IF(P25=0,0,(P25*((LOG(P25))/LOG(2))))</f>
        <v>-0.42965458653880634</v>
      </c>
      <c r="T25" s="35">
        <f>N25</f>
        <v>21121</v>
      </c>
      <c r="U25" s="35">
        <f>COUNTIF(L7:L33,T25)</f>
        <v>3</v>
      </c>
      <c r="V25" s="55"/>
      <c r="W25" s="56"/>
      <c r="Y25" s="35">
        <f>N25</f>
        <v>21121</v>
      </c>
      <c r="Z25" s="35">
        <f>COUNTIF(L34:L60,Y25)</f>
        <v>4</v>
      </c>
      <c r="AA25" s="55"/>
      <c r="AB25" s="56"/>
      <c r="AD25" s="35">
        <f>N25</f>
        <v>21121</v>
      </c>
      <c r="AE25" s="35">
        <f>COUNTIF(L61:L88,AD25)</f>
        <v>2</v>
      </c>
      <c r="AF25" s="55"/>
      <c r="AG25" s="56"/>
      <c r="AI25" s="35">
        <f>N25</f>
        <v>21121</v>
      </c>
      <c r="AJ25" s="35">
        <f>COUNTIF(L89:L115,AI25)</f>
        <v>8</v>
      </c>
      <c r="AK25" s="55"/>
      <c r="AL25" s="56"/>
      <c r="AN25" s="35">
        <f>N25</f>
        <v>21121</v>
      </c>
      <c r="AO25" s="35">
        <f>COUNTIF(L116:L142,AN25)</f>
        <v>5</v>
      </c>
      <c r="AP25" s="55"/>
      <c r="AQ25" s="56"/>
      <c r="AS25" s="35">
        <f>N25</f>
        <v>21121</v>
      </c>
      <c r="AT25" s="35">
        <f>COUNTIF(L143:L169,AS25)</f>
        <v>5</v>
      </c>
      <c r="AU25" s="55"/>
      <c r="AV25" s="56"/>
    </row>
    <row r="26" spans="1:48" x14ac:dyDescent="0.3">
      <c r="A26" s="58">
        <v>12</v>
      </c>
      <c r="B26" s="58">
        <v>2775</v>
      </c>
      <c r="C26" s="61">
        <v>24</v>
      </c>
      <c r="D26" s="58">
        <v>2785</v>
      </c>
      <c r="E26" s="61">
        <v>13</v>
      </c>
      <c r="F26" s="58">
        <v>2795</v>
      </c>
      <c r="G26" s="64">
        <v>14</v>
      </c>
      <c r="H26" s="64">
        <v>2821</v>
      </c>
      <c r="I26" s="41">
        <v>13</v>
      </c>
      <c r="J26" s="41">
        <v>2831</v>
      </c>
      <c r="K26" s="42">
        <v>0</v>
      </c>
      <c r="L26">
        <v>12111</v>
      </c>
      <c r="N26" s="35">
        <v>21122</v>
      </c>
      <c r="O26" s="35">
        <f>COUNTIF($L$7:$L$500,N26)</f>
        <v>2</v>
      </c>
      <c r="P26" s="35">
        <f>O26/$Q$4</f>
        <v>1.2269938650306749E-2</v>
      </c>
      <c r="Q26" s="35">
        <f>IF(P26=0,0,(P26*((LOG(P26))/LOG(2))))</f>
        <v>-7.7898504959890522E-2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COUNTIF(L89:L115,AI26)</f>
        <v>1</v>
      </c>
      <c r="AK26" s="35">
        <f>AJ26/(AL4-AJ25)</f>
        <v>5.2631578947368418E-2</v>
      </c>
      <c r="AL26" s="35">
        <f>IF(AK26=0,0,(AK26*((LOG(AK26))/LOG(2))))</f>
        <v>-0.22357513228650452</v>
      </c>
      <c r="AN26" s="35">
        <f>N26</f>
        <v>21122</v>
      </c>
      <c r="AO26" s="35">
        <f>COUNTIF(L116:L142,AN26)</f>
        <v>1</v>
      </c>
      <c r="AP26" s="35">
        <f>AO26/(AQ4-AO25)</f>
        <v>4.5454545454545456E-2</v>
      </c>
      <c r="AQ26" s="35">
        <f>IF(AP26=0,0,(AP26*((LOG(AP26))/LOG(2))))</f>
        <v>-0.20270143721078623</v>
      </c>
      <c r="AS26" s="35">
        <f>N26</f>
        <v>21122</v>
      </c>
      <c r="AT26" s="35">
        <f>COUNTIF(L143:L169,AS26)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2941</v>
      </c>
      <c r="C27" s="61">
        <v>24</v>
      </c>
      <c r="D27" s="58">
        <v>2951</v>
      </c>
      <c r="E27" s="61">
        <v>13</v>
      </c>
      <c r="F27" s="58">
        <v>2960</v>
      </c>
      <c r="G27" s="64">
        <v>14</v>
      </c>
      <c r="H27" s="64">
        <v>2971</v>
      </c>
      <c r="I27" s="41">
        <v>13</v>
      </c>
      <c r="J27" s="41">
        <v>2994</v>
      </c>
      <c r="K27" s="42">
        <v>0</v>
      </c>
      <c r="L27">
        <v>12111</v>
      </c>
      <c r="N27" s="35">
        <v>21211</v>
      </c>
      <c r="O27" s="35">
        <f>COUNTIF($L$7:$L$500,N27)</f>
        <v>14</v>
      </c>
      <c r="P27" s="35">
        <f>O27/$Q$4</f>
        <v>8.5889570552147243E-2</v>
      </c>
      <c r="Q27" s="35">
        <f>IF(P27=0,0,(P27*((LOG(P27))/LOG(2))))</f>
        <v>-0.30416702607624924</v>
      </c>
      <c r="T27" s="35">
        <f>N27</f>
        <v>21211</v>
      </c>
      <c r="U27" s="35">
        <f>COUNTIF(L7:L33,T27)</f>
        <v>4</v>
      </c>
      <c r="V27" s="35">
        <f>U27/(W4-U25)</f>
        <v>0.16666666666666666</v>
      </c>
      <c r="W27" s="35">
        <f>IF(V27=0,0,(V27*((LOG(V27))/LOG(2))))</f>
        <v>-0.43082708345352599</v>
      </c>
      <c r="Y27" s="35">
        <f>N27</f>
        <v>21211</v>
      </c>
      <c r="Z27" s="35">
        <f>COUNTIF(L34:L60,Y27)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COUNTIF(L61:L88,AD27)</f>
        <v>5</v>
      </c>
      <c r="AF27" s="35">
        <f>AE27/(AG4-AE25)</f>
        <v>0.19230769230769232</v>
      </c>
      <c r="AG27" s="35">
        <f>IF(AF27=0,0,(AF27*((LOG(AF27))/LOG(2))))</f>
        <v>-0.45740608139494804</v>
      </c>
      <c r="AI27" s="35">
        <f>N27</f>
        <v>21211</v>
      </c>
      <c r="AJ27" s="35">
        <f>COUNTIF(L89:L115,AI27)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COUNTIF(L116:L142,AN27)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COUNTIF(L143:L169,AS27)</f>
        <v>5</v>
      </c>
      <c r="AU27" s="35">
        <f>AT27/(AV4-AT25)</f>
        <v>0.22727272727272727</v>
      </c>
      <c r="AV27" s="35">
        <f>IF(AU27=0,0,(AU27*((LOG(AU27))/LOG(2))))</f>
        <v>-0.48579625539771243</v>
      </c>
    </row>
    <row r="28" spans="1:48" x14ac:dyDescent="0.3">
      <c r="A28" s="58">
        <v>12</v>
      </c>
      <c r="B28" s="58">
        <v>3105</v>
      </c>
      <c r="C28" s="61">
        <v>24</v>
      </c>
      <c r="D28" s="58">
        <v>3115</v>
      </c>
      <c r="E28" s="61">
        <v>13</v>
      </c>
      <c r="F28" s="58">
        <v>3124</v>
      </c>
      <c r="G28" s="64">
        <v>23</v>
      </c>
      <c r="H28" s="64">
        <v>3134</v>
      </c>
      <c r="I28" s="41">
        <v>13</v>
      </c>
      <c r="J28" s="41">
        <v>3143</v>
      </c>
      <c r="K28" s="42">
        <v>0</v>
      </c>
      <c r="L28">
        <v>12121</v>
      </c>
      <c r="N28" s="35">
        <v>21212</v>
      </c>
      <c r="O28" s="35">
        <f>COUNTIF($L$7:$L$500,N28)</f>
        <v>22</v>
      </c>
      <c r="P28" s="35">
        <f>O28/$Q$4</f>
        <v>0.13496932515337423</v>
      </c>
      <c r="Q28" s="35">
        <f>IF(P28=0,0,(P28*((LOG(P28))/LOG(2))))</f>
        <v>-0.38996640357707463</v>
      </c>
      <c r="T28" s="35">
        <f>N28</f>
        <v>21212</v>
      </c>
      <c r="U28" s="35">
        <f>COUNTIF(L7:L33,T28)</f>
        <v>2</v>
      </c>
      <c r="V28" s="35">
        <f>U28/(W4-U25)</f>
        <v>8.3333333333333329E-2</v>
      </c>
      <c r="W28" s="35">
        <f>IF(V28=0,0,(V28*((LOG(V28))/LOG(2))))</f>
        <v>-0.29874687506009634</v>
      </c>
      <c r="Y28" s="35">
        <f>N28</f>
        <v>21212</v>
      </c>
      <c r="Z28" s="35">
        <f>COUNTIF(L34:L60,Y28)</f>
        <v>2</v>
      </c>
      <c r="AA28" s="35">
        <f>Z28/(AB4-Z25)</f>
        <v>8.6956521739130432E-2</v>
      </c>
      <c r="AB28" s="35">
        <f>IF(AA28=0,0,(AA28*((LOG(AA28))/LOG(2))))</f>
        <v>-0.30639669183104457</v>
      </c>
      <c r="AD28" s="35">
        <f>N28</f>
        <v>21212</v>
      </c>
      <c r="AE28" s="35">
        <f>COUNTIF(L61:L88,AD28)</f>
        <v>10</v>
      </c>
      <c r="AF28" s="35">
        <f>AE28/(AG4-AE25)</f>
        <v>0.38461538461538464</v>
      </c>
      <c r="AG28" s="35">
        <f>IF(AF28=0,0,(AF28*((LOG(AF28))/LOG(2))))</f>
        <v>-0.53019677817451139</v>
      </c>
      <c r="AI28" s="35">
        <f>N28</f>
        <v>21212</v>
      </c>
      <c r="AJ28" s="35">
        <f>COUNTIF(L89:L115,AI28)</f>
        <v>2</v>
      </c>
      <c r="AK28" s="35">
        <f>AJ28/(AL4-AJ25)</f>
        <v>0.10526315789473684</v>
      </c>
      <c r="AL28" s="35">
        <f>IF(AK28=0,0,(AK28*((LOG(AK28))/LOG(2))))</f>
        <v>-0.34188710667827216</v>
      </c>
      <c r="AN28" s="35">
        <f>N28</f>
        <v>21212</v>
      </c>
      <c r="AO28" s="35">
        <f>COUNTIF(L116:L142,AN28)</f>
        <v>4</v>
      </c>
      <c r="AP28" s="35">
        <f>AO28/(AQ4-AO25)</f>
        <v>0.18181818181818182</v>
      </c>
      <c r="AQ28" s="35">
        <f>IF(AP28=0,0,(AP28*((LOG(AP28))/LOG(2))))</f>
        <v>-0.44716938520678134</v>
      </c>
      <c r="AS28" s="35">
        <f>N28</f>
        <v>21212</v>
      </c>
      <c r="AT28" s="35">
        <f>COUNTIF(L143:L169,AS28)</f>
        <v>2</v>
      </c>
      <c r="AU28" s="35">
        <f>AT28/(AV4-AT25)</f>
        <v>9.0909090909090912E-2</v>
      </c>
      <c r="AV28" s="35">
        <f>IF(AU28=0,0,(AU28*((LOG(AU28))/LOG(2))))</f>
        <v>-0.31449378351248153</v>
      </c>
    </row>
    <row r="29" spans="1:48" x14ac:dyDescent="0.3">
      <c r="A29" s="58">
        <v>12</v>
      </c>
      <c r="B29" s="58">
        <v>3260</v>
      </c>
      <c r="C29" s="61">
        <v>24</v>
      </c>
      <c r="D29" s="58">
        <v>3270</v>
      </c>
      <c r="E29" s="61">
        <v>13</v>
      </c>
      <c r="F29" s="58">
        <v>3278</v>
      </c>
      <c r="G29" s="64">
        <v>23</v>
      </c>
      <c r="H29" s="64">
        <v>3287</v>
      </c>
      <c r="I29" s="41">
        <v>24</v>
      </c>
      <c r="J29" s="41">
        <v>3311</v>
      </c>
      <c r="K29" s="42">
        <v>0</v>
      </c>
      <c r="L29">
        <v>12122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COUNTIF(L89:L115,AI29)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COUNTIF(L116:L142,AN29)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COUNTIF(L143:L169,AS29)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3406</v>
      </c>
      <c r="C30" s="61">
        <v>11</v>
      </c>
      <c r="D30" s="58">
        <v>3417</v>
      </c>
      <c r="E30" s="61">
        <v>22</v>
      </c>
      <c r="F30" s="58">
        <v>3426</v>
      </c>
      <c r="G30" s="64">
        <v>14</v>
      </c>
      <c r="H30" s="64">
        <v>3434</v>
      </c>
      <c r="I30" s="41">
        <v>24</v>
      </c>
      <c r="J30" s="41">
        <v>3445</v>
      </c>
      <c r="K30" s="42">
        <v>0</v>
      </c>
      <c r="L30">
        <v>21212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COUNTIF(L89:L115,AI30)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COUNTIF(L116:L142,AN30)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COUNTIF(L143:L169,AS30)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3550</v>
      </c>
      <c r="C31" s="61">
        <v>13</v>
      </c>
      <c r="D31" s="58">
        <v>3570</v>
      </c>
      <c r="E31" s="61">
        <v>13</v>
      </c>
      <c r="F31" s="58">
        <v>3590</v>
      </c>
      <c r="G31" s="64">
        <v>23</v>
      </c>
      <c r="H31" s="64">
        <v>3603</v>
      </c>
      <c r="I31" s="41">
        <v>24</v>
      </c>
      <c r="J31" s="41">
        <v>3622</v>
      </c>
      <c r="K31" s="51">
        <v>1</v>
      </c>
      <c r="L31">
        <v>11122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COUNTIF(L34:L60,Y31)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COUNTIF(L61:L88,AD31)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COUNTIF(L89:L115,AI31)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COUNTIF(L116:L142,AN31)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COUNTIF(L143:L169,AS31)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3726</v>
      </c>
      <c r="C32" s="61">
        <v>13</v>
      </c>
      <c r="D32" s="58">
        <v>3740</v>
      </c>
      <c r="E32" s="61">
        <v>13</v>
      </c>
      <c r="F32" s="58">
        <v>3760</v>
      </c>
      <c r="G32" s="64">
        <v>23</v>
      </c>
      <c r="H32" s="64">
        <v>3774</v>
      </c>
      <c r="I32" s="41">
        <v>24</v>
      </c>
      <c r="J32" s="41">
        <v>3800</v>
      </c>
      <c r="K32" s="42">
        <v>0</v>
      </c>
      <c r="L32">
        <v>11122</v>
      </c>
      <c r="N32" s="35">
        <v>22112</v>
      </c>
      <c r="O32" s="35">
        <f>COUNTIF($L$7:$L$500,N32)</f>
        <v>1</v>
      </c>
      <c r="P32" s="35">
        <f>O32/$Q$4</f>
        <v>6.1349693251533744E-3</v>
      </c>
      <c r="Q32" s="35">
        <f>IF(P32=0,0,(P32*((LOG(P32))/LOG(2))))</f>
        <v>-4.5084221805098634E-2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COUNTIF(L89:L115,AI32)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COUNTIF(L116:L142,AN32)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COUNTIF(L143:L169,AS32)</f>
        <v>1</v>
      </c>
      <c r="AU32" s="35">
        <f>AT32/(AV4-AT25)</f>
        <v>4.5454545454545456E-2</v>
      </c>
      <c r="AV32" s="35">
        <f>IF(AU32=0,0,(AU32*((LOG(AU32))/LOG(2))))</f>
        <v>-0.20270143721078623</v>
      </c>
    </row>
    <row r="33" spans="1:48" x14ac:dyDescent="0.3">
      <c r="A33" s="58">
        <v>21</v>
      </c>
      <c r="B33" s="58">
        <v>3901</v>
      </c>
      <c r="C33" s="61">
        <v>11</v>
      </c>
      <c r="D33" s="58">
        <v>3910</v>
      </c>
      <c r="E33" s="61">
        <v>11</v>
      </c>
      <c r="F33" s="58">
        <v>3920</v>
      </c>
      <c r="G33" s="64">
        <v>12</v>
      </c>
      <c r="H33" s="64">
        <v>3936</v>
      </c>
      <c r="I33" s="41">
        <v>24</v>
      </c>
      <c r="J33" s="41">
        <v>3948</v>
      </c>
      <c r="K33" s="42">
        <v>0</v>
      </c>
      <c r="L33">
        <v>21112</v>
      </c>
      <c r="N33" s="35">
        <v>22121</v>
      </c>
      <c r="O33" s="35">
        <f>COUNTIF($L$7:$L$500,N33)</f>
        <v>1</v>
      </c>
      <c r="P33" s="35">
        <f>O33/$Q$4</f>
        <v>6.1349693251533744E-3</v>
      </c>
      <c r="Q33" s="35">
        <f>IF(P33=0,0,(P33*((LOG(P33))/LOG(2))))</f>
        <v>-4.5084221805098634E-2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COUNTIF(L61:L88,AD33)</f>
        <v>1</v>
      </c>
      <c r="AF33" s="35">
        <f>AE33/(AG4-AE25)</f>
        <v>3.8461538461538464E-2</v>
      </c>
      <c r="AG33" s="35">
        <f>IF(AF33=0,0,(AF33*((LOG(AF33))/LOG(2))))</f>
        <v>-0.18078614300542661</v>
      </c>
      <c r="AI33" s="35">
        <f>N33</f>
        <v>22121</v>
      </c>
      <c r="AJ33" s="35">
        <f>COUNTIF(L89:L115,AI33)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COUNTIF(L116:L142,AN33)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COUNTIF(L143:L169,AS33)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4050</v>
      </c>
      <c r="C34" s="62">
        <v>11</v>
      </c>
      <c r="D34" s="59">
        <v>4061</v>
      </c>
      <c r="E34" s="62">
        <v>11</v>
      </c>
      <c r="F34" s="59">
        <v>4078</v>
      </c>
      <c r="G34" s="65">
        <v>12</v>
      </c>
      <c r="H34" s="65">
        <v>4098</v>
      </c>
      <c r="I34" s="40">
        <v>13</v>
      </c>
      <c r="J34" s="40">
        <v>4119</v>
      </c>
      <c r="K34" s="50">
        <v>0</v>
      </c>
      <c r="L34">
        <v>21111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COUNTIF(L89:L115,AI34)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COUNTIF(L116:L142,AN34)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COUNTIF(L143:L169,AS34)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4227</v>
      </c>
      <c r="C35" s="62">
        <v>24</v>
      </c>
      <c r="D35" s="59">
        <v>4236</v>
      </c>
      <c r="E35" s="62">
        <v>13</v>
      </c>
      <c r="F35" s="59">
        <v>4246</v>
      </c>
      <c r="G35" s="65">
        <v>23</v>
      </c>
      <c r="H35" s="65">
        <v>4258</v>
      </c>
      <c r="I35" s="40">
        <v>13</v>
      </c>
      <c r="J35" s="40">
        <v>4267</v>
      </c>
      <c r="K35" s="50">
        <v>0</v>
      </c>
      <c r="L35">
        <v>12121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COUNTIF(L89:L115,AI35)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COUNTIF(L116:L142,AN35)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COUNTIF(L143:L169,AS35)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4368</v>
      </c>
      <c r="C36" s="62">
        <v>11</v>
      </c>
      <c r="D36" s="59">
        <v>4377</v>
      </c>
      <c r="E36" s="62">
        <v>11</v>
      </c>
      <c r="F36" s="59">
        <v>4396</v>
      </c>
      <c r="G36" s="65">
        <v>12</v>
      </c>
      <c r="H36" s="65">
        <v>4415</v>
      </c>
      <c r="I36" s="40">
        <v>13</v>
      </c>
      <c r="J36" s="40">
        <v>4440</v>
      </c>
      <c r="K36" s="50">
        <v>0</v>
      </c>
      <c r="L36">
        <v>21111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COUNTIF(L89:L115,AI36)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COUNTIF(L116:L142,AN36)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COUNTIF(L143:L169,AS36)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4553</v>
      </c>
      <c r="C37" s="62">
        <v>13</v>
      </c>
      <c r="D37" s="59">
        <v>4568</v>
      </c>
      <c r="E37" s="62">
        <v>24</v>
      </c>
      <c r="F37" s="59">
        <v>4578</v>
      </c>
      <c r="G37" s="65">
        <v>14</v>
      </c>
      <c r="H37" s="65">
        <v>4589</v>
      </c>
      <c r="I37" s="40">
        <v>13</v>
      </c>
      <c r="J37" s="40">
        <v>4607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COUNTIF(L89:L115,AI37)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COUNTIF(L116:L142,AN37)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COUNTIF(L143:L169,AS37)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4713</v>
      </c>
      <c r="C38" s="62">
        <v>24</v>
      </c>
      <c r="D38" s="59">
        <v>4723</v>
      </c>
      <c r="E38" s="62">
        <v>13</v>
      </c>
      <c r="F38" s="59">
        <v>4732</v>
      </c>
      <c r="G38" s="65">
        <v>23</v>
      </c>
      <c r="H38" s="65">
        <v>4741</v>
      </c>
      <c r="I38" s="40">
        <v>13</v>
      </c>
      <c r="J38" s="40">
        <v>4751</v>
      </c>
      <c r="K38" s="50">
        <v>0</v>
      </c>
      <c r="L38">
        <v>12121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COUNTIF(L89:L115,AI38)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COUNTIF(L116:L142,AN38)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COUNTIF(L143:L169,AS38)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4860</v>
      </c>
      <c r="C39" s="62">
        <v>13</v>
      </c>
      <c r="D39" s="59">
        <v>4880</v>
      </c>
      <c r="E39" s="62">
        <v>24</v>
      </c>
      <c r="F39" s="59">
        <v>4890</v>
      </c>
      <c r="G39" s="65">
        <v>14</v>
      </c>
      <c r="H39" s="65">
        <v>4901</v>
      </c>
      <c r="I39" s="40">
        <v>13</v>
      </c>
      <c r="J39" s="40">
        <v>4919</v>
      </c>
      <c r="K39" s="50">
        <v>0</v>
      </c>
      <c r="L39">
        <v>11211</v>
      </c>
      <c r="P39" s="27">
        <f>SUM(P7:P38)</f>
        <v>0.99999999999999989</v>
      </c>
      <c r="Q39" s="27">
        <f>-SUM(Q7:Q38)</f>
        <v>3.6077611351323862</v>
      </c>
      <c r="V39" s="27">
        <f>SUM(V7:V38)</f>
        <v>1</v>
      </c>
      <c r="W39" s="27">
        <f>-SUM(W7:W38)</f>
        <v>3.3239348962840563</v>
      </c>
      <c r="AA39" s="27">
        <f>SUM(AA7:AA38)</f>
        <v>1</v>
      </c>
      <c r="AB39" s="27">
        <f>-SUM(AB7:AB38)</f>
        <v>3.099436412484688</v>
      </c>
      <c r="AF39" s="27">
        <f>SUM(AF7:AF38)</f>
        <v>0.99999999999999989</v>
      </c>
      <c r="AG39" s="27">
        <f>-SUM(AG7:AG38)</f>
        <v>2.8224042787829982</v>
      </c>
      <c r="AK39" s="27">
        <f>SUM(AK7:AK38)</f>
        <v>0.99999999999999989</v>
      </c>
      <c r="AL39" s="27">
        <f>-SUM(AL7:AL38)</f>
        <v>2.6703397002311071</v>
      </c>
      <c r="AP39" s="27">
        <f>SUM(AP7:AP38)</f>
        <v>1</v>
      </c>
      <c r="AQ39" s="27">
        <f>-SUM(AQ7:AQ38)</f>
        <v>2.5318692569751744</v>
      </c>
      <c r="AU39" s="27">
        <f>SUM(AU7:AU38)</f>
        <v>1</v>
      </c>
      <c r="AV39" s="27">
        <f>-SUM(AV7:AV38)</f>
        <v>2.8064985287918298</v>
      </c>
    </row>
    <row r="40" spans="1:48" x14ac:dyDescent="0.3">
      <c r="A40" s="59">
        <v>12</v>
      </c>
      <c r="B40" s="59">
        <v>5036</v>
      </c>
      <c r="C40" s="62">
        <v>13</v>
      </c>
      <c r="D40" s="59">
        <v>5053</v>
      </c>
      <c r="E40" s="62">
        <v>24</v>
      </c>
      <c r="F40" s="59">
        <v>5067</v>
      </c>
      <c r="G40" s="65">
        <v>23</v>
      </c>
      <c r="H40" s="65">
        <v>5087</v>
      </c>
      <c r="I40" s="40">
        <v>24</v>
      </c>
      <c r="J40" s="40">
        <v>5108</v>
      </c>
      <c r="K40" s="51">
        <v>1</v>
      </c>
      <c r="L40">
        <v>11222</v>
      </c>
      <c r="P40" s="28" t="s">
        <v>89</v>
      </c>
      <c r="Q40" s="28">
        <f>Q39/(LOG(Q4)/LOG(2))</f>
        <v>0.49093680694327968</v>
      </c>
      <c r="V40" s="28" t="s">
        <v>116</v>
      </c>
      <c r="W40" s="28">
        <f>W39/(LOG(W4)/LOG(2))</f>
        <v>0.69905647500002255</v>
      </c>
      <c r="AA40" s="28" t="s">
        <v>119</v>
      </c>
      <c r="AB40" s="28">
        <f>AB39/(LOG(AB4)/LOG(2))</f>
        <v>0.6518422173131222</v>
      </c>
      <c r="AF40" s="28" t="s">
        <v>120</v>
      </c>
      <c r="AG40" s="28">
        <f>AG39/(LOG(AG4)/LOG(2))</f>
        <v>0.58710129053150428</v>
      </c>
      <c r="AK40" s="28" t="s">
        <v>121</v>
      </c>
      <c r="AL40" s="28">
        <f>AL39/(LOG(AL4)/LOG(2))</f>
        <v>0.56159892300629732</v>
      </c>
      <c r="AP40" s="28" t="s">
        <v>122</v>
      </c>
      <c r="AQ40" s="28">
        <f>AQ39/(LOG(AQ4)/LOG(2))</f>
        <v>0.53247721545949867</v>
      </c>
      <c r="AU40" s="28" t="s">
        <v>123</v>
      </c>
      <c r="AV40" s="28">
        <f>AV39/(LOG(AV4)/LOG(2))</f>
        <v>0.59023447505642901</v>
      </c>
    </row>
    <row r="41" spans="1:48" x14ac:dyDescent="0.3">
      <c r="A41" s="59">
        <v>12</v>
      </c>
      <c r="B41" s="59">
        <v>5214</v>
      </c>
      <c r="C41" s="62">
        <v>13</v>
      </c>
      <c r="D41" s="59">
        <v>5229</v>
      </c>
      <c r="E41" s="62">
        <v>24</v>
      </c>
      <c r="F41" s="59">
        <v>5236</v>
      </c>
      <c r="G41" s="65">
        <v>14</v>
      </c>
      <c r="H41" s="65">
        <v>5246</v>
      </c>
      <c r="I41" s="40">
        <v>24</v>
      </c>
      <c r="J41" s="40">
        <v>5257</v>
      </c>
      <c r="K41" s="50">
        <v>0</v>
      </c>
      <c r="L41">
        <v>11212</v>
      </c>
    </row>
    <row r="42" spans="1:48" x14ac:dyDescent="0.3">
      <c r="A42" s="59">
        <v>21</v>
      </c>
      <c r="B42" s="59">
        <v>5362</v>
      </c>
      <c r="C42" s="62">
        <v>11</v>
      </c>
      <c r="D42" s="59">
        <v>5370</v>
      </c>
      <c r="E42" s="62">
        <v>11</v>
      </c>
      <c r="F42" s="59">
        <v>5379</v>
      </c>
      <c r="G42" s="65">
        <v>12</v>
      </c>
      <c r="H42" s="65">
        <v>5395</v>
      </c>
      <c r="I42" s="40">
        <v>24</v>
      </c>
      <c r="J42" s="40">
        <v>5405</v>
      </c>
      <c r="K42" s="50">
        <v>0</v>
      </c>
      <c r="L42">
        <v>21112</v>
      </c>
    </row>
    <row r="43" spans="1:48" x14ac:dyDescent="0.3">
      <c r="A43" s="59">
        <v>21</v>
      </c>
      <c r="B43" s="59">
        <v>5506</v>
      </c>
      <c r="C43" s="62">
        <v>11</v>
      </c>
      <c r="D43" s="59">
        <v>5524</v>
      </c>
      <c r="E43" s="62">
        <v>11</v>
      </c>
      <c r="F43" s="59">
        <v>5539</v>
      </c>
      <c r="G43" s="65">
        <v>12</v>
      </c>
      <c r="H43" s="65">
        <v>5558</v>
      </c>
      <c r="I43" s="40">
        <v>24</v>
      </c>
      <c r="J43" s="40">
        <v>5568</v>
      </c>
      <c r="K43" s="50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5667</v>
      </c>
      <c r="C44" s="62">
        <v>11</v>
      </c>
      <c r="D44" s="59">
        <v>5677</v>
      </c>
      <c r="E44" s="62">
        <v>11</v>
      </c>
      <c r="F44" s="59">
        <v>5686</v>
      </c>
      <c r="G44" s="65">
        <v>21</v>
      </c>
      <c r="H44" s="65">
        <v>5695</v>
      </c>
      <c r="I44" s="40">
        <v>11</v>
      </c>
      <c r="J44" s="40">
        <v>5703</v>
      </c>
      <c r="K44" s="50">
        <v>1</v>
      </c>
      <c r="L44">
        <v>21121</v>
      </c>
      <c r="N44" s="39">
        <f>COUNTIF(L7:L169,G3)</f>
        <v>27</v>
      </c>
      <c r="O44" s="39"/>
      <c r="P44" s="46">
        <v>27</v>
      </c>
      <c r="Q44" s="46">
        <v>27</v>
      </c>
      <c r="R44" s="46">
        <v>28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5799</v>
      </c>
      <c r="C45" s="62">
        <v>11</v>
      </c>
      <c r="D45" s="59">
        <v>5809</v>
      </c>
      <c r="E45" s="62">
        <v>11</v>
      </c>
      <c r="F45" s="59">
        <v>5818</v>
      </c>
      <c r="G45" s="65">
        <v>12</v>
      </c>
      <c r="H45" s="65">
        <v>5854</v>
      </c>
      <c r="I45" s="40">
        <v>24</v>
      </c>
      <c r="J45" s="40">
        <v>5866</v>
      </c>
      <c r="K45" s="50">
        <v>0</v>
      </c>
      <c r="L45">
        <v>21112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5976</v>
      </c>
      <c r="C46" s="62">
        <v>13</v>
      </c>
      <c r="D46" s="59">
        <v>5993</v>
      </c>
      <c r="E46" s="62">
        <v>13</v>
      </c>
      <c r="F46" s="59">
        <v>6030</v>
      </c>
      <c r="G46" s="65">
        <v>23</v>
      </c>
      <c r="H46" s="65">
        <v>6043</v>
      </c>
      <c r="I46" s="40">
        <v>13</v>
      </c>
      <c r="J46" s="40">
        <v>6054</v>
      </c>
      <c r="K46" s="50">
        <v>0</v>
      </c>
      <c r="L46">
        <v>11121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9">
        <v>12</v>
      </c>
      <c r="B47" s="59">
        <v>6161</v>
      </c>
      <c r="C47" s="62">
        <v>13</v>
      </c>
      <c r="D47" s="59">
        <v>6170</v>
      </c>
      <c r="E47" s="62">
        <v>24</v>
      </c>
      <c r="F47" s="59">
        <v>6179</v>
      </c>
      <c r="G47" s="65">
        <v>14</v>
      </c>
      <c r="H47" s="65">
        <v>6188</v>
      </c>
      <c r="I47" s="40">
        <v>24</v>
      </c>
      <c r="J47" s="40">
        <v>6197</v>
      </c>
      <c r="K47" s="50">
        <v>0</v>
      </c>
      <c r="L47">
        <v>11212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6301</v>
      </c>
      <c r="C48" s="62">
        <v>11</v>
      </c>
      <c r="D48" s="59">
        <v>6311</v>
      </c>
      <c r="E48" s="62">
        <v>11</v>
      </c>
      <c r="F48" s="59">
        <v>6321</v>
      </c>
      <c r="G48" s="65">
        <v>12</v>
      </c>
      <c r="H48" s="65">
        <v>6340</v>
      </c>
      <c r="I48" s="40">
        <v>13</v>
      </c>
      <c r="J48" s="40">
        <v>6360</v>
      </c>
      <c r="K48" s="50">
        <v>0</v>
      </c>
      <c r="L48">
        <v>21111</v>
      </c>
      <c r="O48" s="44" t="s">
        <v>105</v>
      </c>
      <c r="P48" s="46">
        <f>U25</f>
        <v>3</v>
      </c>
      <c r="Q48" s="46">
        <f>Z25</f>
        <v>4</v>
      </c>
      <c r="R48" s="46">
        <f>AE25</f>
        <v>2</v>
      </c>
      <c r="S48" s="46">
        <f>AJ25</f>
        <v>8</v>
      </c>
      <c r="T48" s="46">
        <f>AO25</f>
        <v>5</v>
      </c>
      <c r="U48" s="46">
        <f>AT25</f>
        <v>5</v>
      </c>
      <c r="V48" s="44"/>
    </row>
    <row r="49" spans="1:22" x14ac:dyDescent="0.3">
      <c r="A49" s="59">
        <v>12</v>
      </c>
      <c r="B49" s="59">
        <v>6467</v>
      </c>
      <c r="C49" s="62">
        <v>13</v>
      </c>
      <c r="D49" s="59">
        <v>6476</v>
      </c>
      <c r="E49" s="62">
        <v>24</v>
      </c>
      <c r="F49" s="59">
        <v>6485</v>
      </c>
      <c r="G49" s="65">
        <v>14</v>
      </c>
      <c r="H49" s="65">
        <v>6495</v>
      </c>
      <c r="I49" s="40">
        <v>13</v>
      </c>
      <c r="J49" s="40">
        <v>6513</v>
      </c>
      <c r="K49" s="50">
        <v>0</v>
      </c>
      <c r="L49">
        <v>11211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6619</v>
      </c>
      <c r="C50" s="62">
        <v>24</v>
      </c>
      <c r="D50" s="59">
        <v>6628</v>
      </c>
      <c r="E50" s="62">
        <v>13</v>
      </c>
      <c r="F50" s="59">
        <v>6638</v>
      </c>
      <c r="G50" s="65">
        <v>23</v>
      </c>
      <c r="H50" s="65">
        <v>6648</v>
      </c>
      <c r="I50" s="40">
        <v>13</v>
      </c>
      <c r="J50" s="40">
        <v>6657</v>
      </c>
      <c r="K50" s="50">
        <v>0</v>
      </c>
      <c r="L50">
        <v>12121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6757</v>
      </c>
      <c r="C51" s="62">
        <v>11</v>
      </c>
      <c r="D51" s="59">
        <v>6767</v>
      </c>
      <c r="E51" s="62">
        <v>11</v>
      </c>
      <c r="F51" s="59">
        <v>6785</v>
      </c>
      <c r="G51" s="65">
        <v>21</v>
      </c>
      <c r="H51" s="65">
        <v>6796</v>
      </c>
      <c r="I51" s="40">
        <v>11</v>
      </c>
      <c r="J51" s="40">
        <v>6805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6897</v>
      </c>
      <c r="C52" s="62">
        <v>11</v>
      </c>
      <c r="D52" s="59">
        <v>6909</v>
      </c>
      <c r="E52" s="62">
        <v>11</v>
      </c>
      <c r="F52" s="59">
        <v>6929</v>
      </c>
      <c r="G52" s="65">
        <v>12</v>
      </c>
      <c r="H52" s="65">
        <v>6949</v>
      </c>
      <c r="I52" s="40">
        <v>24</v>
      </c>
      <c r="J52" s="40">
        <v>7005</v>
      </c>
      <c r="K52" s="50">
        <v>0</v>
      </c>
      <c r="L52">
        <v>21112</v>
      </c>
      <c r="N52" s="40"/>
      <c r="O52" s="49" t="s">
        <v>109</v>
      </c>
      <c r="P52">
        <f>J33/P44</f>
        <v>146.22222222222223</v>
      </c>
      <c r="Q52">
        <f>(J60-J33)/Q44</f>
        <v>156.77777777777777</v>
      </c>
      <c r="R52">
        <f>(J88-J60)/R44</f>
        <v>149.07142857142858</v>
      </c>
      <c r="S52">
        <f>(J115-J88)/S44</f>
        <v>141.5185185185185</v>
      </c>
      <c r="T52">
        <f>(J142-J115)/T44</f>
        <v>145.96296296296296</v>
      </c>
      <c r="U52">
        <f>(J169-J142)/U44</f>
        <v>140.62962962962962</v>
      </c>
    </row>
    <row r="53" spans="1:22" x14ac:dyDescent="0.3">
      <c r="A53" s="59">
        <v>21</v>
      </c>
      <c r="B53" s="59">
        <v>7102</v>
      </c>
      <c r="C53" s="62">
        <v>11</v>
      </c>
      <c r="D53" s="59">
        <v>7111</v>
      </c>
      <c r="E53" s="62">
        <v>11</v>
      </c>
      <c r="F53" s="59">
        <v>7120</v>
      </c>
      <c r="G53" s="65">
        <v>21</v>
      </c>
      <c r="H53" s="65">
        <v>7129</v>
      </c>
      <c r="I53" s="40">
        <v>11</v>
      </c>
      <c r="J53" s="40">
        <v>7138</v>
      </c>
      <c r="K53" s="50">
        <v>1</v>
      </c>
      <c r="L53">
        <v>21121</v>
      </c>
    </row>
    <row r="54" spans="1:22" x14ac:dyDescent="0.3">
      <c r="A54" s="59">
        <v>21</v>
      </c>
      <c r="B54" s="59">
        <v>7237</v>
      </c>
      <c r="C54" s="62">
        <v>11</v>
      </c>
      <c r="D54" s="59">
        <v>7246</v>
      </c>
      <c r="E54" s="62">
        <v>11</v>
      </c>
      <c r="F54" s="59">
        <v>7255</v>
      </c>
      <c r="G54" s="65">
        <v>21</v>
      </c>
      <c r="H54" s="65">
        <v>7261</v>
      </c>
      <c r="I54" s="40">
        <v>11</v>
      </c>
      <c r="J54" s="40">
        <v>7270</v>
      </c>
      <c r="K54" s="50">
        <v>1</v>
      </c>
      <c r="L54">
        <v>21121</v>
      </c>
    </row>
    <row r="55" spans="1:22" x14ac:dyDescent="0.3">
      <c r="A55" s="59">
        <v>12</v>
      </c>
      <c r="B55" s="59">
        <v>7372</v>
      </c>
      <c r="C55" s="62">
        <v>24</v>
      </c>
      <c r="D55" s="59">
        <v>7381</v>
      </c>
      <c r="E55" s="62">
        <v>13</v>
      </c>
      <c r="F55" s="59">
        <v>7391</v>
      </c>
      <c r="G55" s="65">
        <v>23</v>
      </c>
      <c r="H55" s="65">
        <v>7401</v>
      </c>
      <c r="I55" s="40">
        <v>13</v>
      </c>
      <c r="J55" s="40">
        <v>7413</v>
      </c>
      <c r="K55" s="50">
        <v>0</v>
      </c>
      <c r="L55">
        <v>12121</v>
      </c>
    </row>
    <row r="56" spans="1:22" x14ac:dyDescent="0.3">
      <c r="A56" s="59">
        <v>21</v>
      </c>
      <c r="B56" s="59">
        <v>7515</v>
      </c>
      <c r="C56" s="62">
        <v>11</v>
      </c>
      <c r="D56" s="59">
        <v>7525</v>
      </c>
      <c r="E56" s="62">
        <v>22</v>
      </c>
      <c r="F56" s="59">
        <v>7534</v>
      </c>
      <c r="G56" s="65">
        <v>14</v>
      </c>
      <c r="H56" s="65">
        <v>7543</v>
      </c>
      <c r="I56" s="40">
        <v>24</v>
      </c>
      <c r="J56" s="40">
        <v>7553</v>
      </c>
      <c r="K56" s="50">
        <v>0</v>
      </c>
      <c r="L56">
        <v>21212</v>
      </c>
    </row>
    <row r="57" spans="1:22" x14ac:dyDescent="0.3">
      <c r="A57" s="59">
        <v>12</v>
      </c>
      <c r="B57" s="59">
        <v>7669</v>
      </c>
      <c r="C57" s="62">
        <v>13</v>
      </c>
      <c r="D57" s="59">
        <v>7684</v>
      </c>
      <c r="E57" s="62">
        <v>24</v>
      </c>
      <c r="F57" s="59">
        <v>7693</v>
      </c>
      <c r="G57" s="65">
        <v>23</v>
      </c>
      <c r="H57" s="65">
        <v>7713</v>
      </c>
      <c r="I57" s="40">
        <v>13</v>
      </c>
      <c r="J57" s="40">
        <v>7722</v>
      </c>
      <c r="K57" s="51">
        <v>1</v>
      </c>
      <c r="L57">
        <v>11221</v>
      </c>
    </row>
    <row r="58" spans="1:22" x14ac:dyDescent="0.3">
      <c r="A58" s="59">
        <v>21</v>
      </c>
      <c r="B58" s="59">
        <v>7812</v>
      </c>
      <c r="C58" s="62">
        <v>11</v>
      </c>
      <c r="D58" s="59">
        <v>7827</v>
      </c>
      <c r="E58" s="62">
        <v>22</v>
      </c>
      <c r="F58" s="59">
        <v>7836</v>
      </c>
      <c r="G58" s="65">
        <v>14</v>
      </c>
      <c r="H58" s="65">
        <v>7844</v>
      </c>
      <c r="I58" s="40">
        <v>24</v>
      </c>
      <c r="J58" s="40">
        <v>7859</v>
      </c>
      <c r="K58" s="50">
        <v>0</v>
      </c>
      <c r="L58">
        <v>21212</v>
      </c>
    </row>
    <row r="59" spans="1:22" x14ac:dyDescent="0.3">
      <c r="A59" s="59">
        <v>12</v>
      </c>
      <c r="B59" s="59">
        <v>7968</v>
      </c>
      <c r="C59" s="62">
        <v>13</v>
      </c>
      <c r="D59" s="59">
        <v>7978</v>
      </c>
      <c r="E59" s="62">
        <v>24</v>
      </c>
      <c r="F59" s="59">
        <v>7987</v>
      </c>
      <c r="G59" s="65">
        <v>14</v>
      </c>
      <c r="H59" s="65">
        <v>7997</v>
      </c>
      <c r="I59" s="40">
        <v>13</v>
      </c>
      <c r="J59" s="40">
        <v>8018</v>
      </c>
      <c r="K59" s="50">
        <v>0</v>
      </c>
      <c r="L59">
        <v>11211</v>
      </c>
    </row>
    <row r="60" spans="1:22" x14ac:dyDescent="0.3">
      <c r="A60" s="59">
        <v>12</v>
      </c>
      <c r="B60" s="59">
        <v>8134</v>
      </c>
      <c r="C60" s="62">
        <v>13</v>
      </c>
      <c r="D60" s="59">
        <v>8142</v>
      </c>
      <c r="E60" s="62">
        <v>13</v>
      </c>
      <c r="F60" s="59">
        <v>8152</v>
      </c>
      <c r="G60" s="65">
        <v>14</v>
      </c>
      <c r="H60" s="65">
        <v>8170</v>
      </c>
      <c r="I60" s="40">
        <v>24</v>
      </c>
      <c r="J60" s="40">
        <v>8181</v>
      </c>
      <c r="K60" s="50">
        <v>0</v>
      </c>
      <c r="L60">
        <v>11112</v>
      </c>
    </row>
    <row r="61" spans="1:22" x14ac:dyDescent="0.3">
      <c r="A61" s="58">
        <v>21</v>
      </c>
      <c r="B61" s="58">
        <v>8284</v>
      </c>
      <c r="C61" s="61">
        <v>11</v>
      </c>
      <c r="D61" s="58">
        <v>8293</v>
      </c>
      <c r="E61" s="61">
        <v>22</v>
      </c>
      <c r="F61" s="58">
        <v>8304</v>
      </c>
      <c r="G61" s="64">
        <v>14</v>
      </c>
      <c r="H61" s="64">
        <v>8313</v>
      </c>
      <c r="I61" s="41">
        <v>13</v>
      </c>
      <c r="J61" s="41">
        <v>8334</v>
      </c>
      <c r="K61" s="42">
        <v>0</v>
      </c>
      <c r="L61">
        <v>21211</v>
      </c>
    </row>
    <row r="62" spans="1:22" x14ac:dyDescent="0.3">
      <c r="A62" s="58">
        <v>12</v>
      </c>
      <c r="B62" s="58">
        <v>8445</v>
      </c>
      <c r="C62" s="61">
        <v>13</v>
      </c>
      <c r="D62" s="58">
        <v>8461</v>
      </c>
      <c r="E62" s="61">
        <v>13</v>
      </c>
      <c r="F62" s="58">
        <v>8480</v>
      </c>
      <c r="G62" s="64">
        <v>23</v>
      </c>
      <c r="H62" s="64">
        <v>8490</v>
      </c>
      <c r="I62" s="41">
        <v>13</v>
      </c>
      <c r="J62" s="41">
        <v>8500</v>
      </c>
      <c r="K62" s="42">
        <v>0</v>
      </c>
      <c r="L62">
        <v>11121</v>
      </c>
    </row>
    <row r="63" spans="1:22" x14ac:dyDescent="0.3">
      <c r="A63" s="58">
        <v>21</v>
      </c>
      <c r="B63" s="58">
        <v>8601</v>
      </c>
      <c r="C63" s="61">
        <v>11</v>
      </c>
      <c r="D63" s="58">
        <v>8608</v>
      </c>
      <c r="E63" s="61">
        <v>22</v>
      </c>
      <c r="F63" s="58">
        <v>8617</v>
      </c>
      <c r="G63" s="64">
        <v>14</v>
      </c>
      <c r="H63" s="64">
        <v>8623</v>
      </c>
      <c r="I63" s="41">
        <v>24</v>
      </c>
      <c r="J63" s="41">
        <v>8636</v>
      </c>
      <c r="K63" s="42">
        <v>0</v>
      </c>
      <c r="L63">
        <v>21212</v>
      </c>
    </row>
    <row r="64" spans="1:22" x14ac:dyDescent="0.3">
      <c r="A64" s="58">
        <v>21</v>
      </c>
      <c r="B64" s="58">
        <v>8735</v>
      </c>
      <c r="C64" s="61">
        <v>11</v>
      </c>
      <c r="D64" s="58">
        <v>8744</v>
      </c>
      <c r="E64" s="61">
        <v>22</v>
      </c>
      <c r="F64" s="58">
        <v>8753</v>
      </c>
      <c r="G64" s="64">
        <v>14</v>
      </c>
      <c r="H64" s="64">
        <v>8762</v>
      </c>
      <c r="I64" s="41">
        <v>13</v>
      </c>
      <c r="J64" s="41">
        <v>8776</v>
      </c>
      <c r="K64" s="42">
        <v>0</v>
      </c>
      <c r="L64">
        <v>21211</v>
      </c>
    </row>
    <row r="65" spans="1:12" x14ac:dyDescent="0.3">
      <c r="A65" s="58">
        <v>21</v>
      </c>
      <c r="B65" s="58">
        <v>8877</v>
      </c>
      <c r="C65" s="61">
        <v>11</v>
      </c>
      <c r="D65" s="58">
        <v>8891</v>
      </c>
      <c r="E65" s="61">
        <v>22</v>
      </c>
      <c r="F65" s="58">
        <v>8901</v>
      </c>
      <c r="G65" s="64">
        <v>14</v>
      </c>
      <c r="H65" s="64">
        <v>8911</v>
      </c>
      <c r="I65" s="41">
        <v>24</v>
      </c>
      <c r="J65" s="41">
        <v>8921</v>
      </c>
      <c r="K65" s="42">
        <v>0</v>
      </c>
      <c r="L65">
        <v>21212</v>
      </c>
    </row>
    <row r="66" spans="1:12" x14ac:dyDescent="0.3">
      <c r="A66" s="58">
        <v>21</v>
      </c>
      <c r="B66" s="58">
        <v>9024</v>
      </c>
      <c r="C66" s="61">
        <v>11</v>
      </c>
      <c r="D66" s="58">
        <v>9033</v>
      </c>
      <c r="E66" s="61">
        <v>22</v>
      </c>
      <c r="F66" s="58">
        <v>9043</v>
      </c>
      <c r="G66" s="64">
        <v>14</v>
      </c>
      <c r="H66" s="64">
        <v>9052</v>
      </c>
      <c r="I66" s="41">
        <v>24</v>
      </c>
      <c r="J66" s="41">
        <v>9061</v>
      </c>
      <c r="K66" s="42">
        <v>0</v>
      </c>
      <c r="L66">
        <v>21212</v>
      </c>
    </row>
    <row r="67" spans="1:12" x14ac:dyDescent="0.3">
      <c r="A67" s="58">
        <v>21</v>
      </c>
      <c r="B67" s="58">
        <v>9163</v>
      </c>
      <c r="C67" s="61">
        <v>11</v>
      </c>
      <c r="D67" s="58">
        <v>9173</v>
      </c>
      <c r="E67" s="61">
        <v>22</v>
      </c>
      <c r="F67" s="58">
        <v>9181</v>
      </c>
      <c r="G67" s="64">
        <v>14</v>
      </c>
      <c r="H67" s="64">
        <v>9188</v>
      </c>
      <c r="I67" s="41">
        <v>24</v>
      </c>
      <c r="J67" s="41">
        <v>9197</v>
      </c>
      <c r="K67" s="42">
        <v>0</v>
      </c>
      <c r="L67">
        <v>21212</v>
      </c>
    </row>
    <row r="68" spans="1:12" x14ac:dyDescent="0.3">
      <c r="A68" s="58">
        <v>21</v>
      </c>
      <c r="B68" s="58">
        <v>9296</v>
      </c>
      <c r="C68" s="61">
        <v>11</v>
      </c>
      <c r="D68" s="58">
        <v>9306</v>
      </c>
      <c r="E68" s="61">
        <v>22</v>
      </c>
      <c r="F68" s="58">
        <v>9315</v>
      </c>
      <c r="G68" s="64">
        <v>14</v>
      </c>
      <c r="H68" s="64">
        <v>9325</v>
      </c>
      <c r="I68" s="41">
        <v>24</v>
      </c>
      <c r="J68" s="41">
        <v>9335</v>
      </c>
      <c r="K68" s="42">
        <v>0</v>
      </c>
      <c r="L68">
        <v>21212</v>
      </c>
    </row>
    <row r="69" spans="1:12" x14ac:dyDescent="0.3">
      <c r="A69" s="58">
        <v>21</v>
      </c>
      <c r="B69" s="58">
        <v>9431</v>
      </c>
      <c r="C69" s="61">
        <v>11</v>
      </c>
      <c r="D69" s="58">
        <v>9440</v>
      </c>
      <c r="E69" s="61">
        <v>22</v>
      </c>
      <c r="F69" s="58">
        <v>9450</v>
      </c>
      <c r="G69" s="64">
        <v>14</v>
      </c>
      <c r="H69" s="64">
        <v>9459</v>
      </c>
      <c r="I69" s="41">
        <v>13</v>
      </c>
      <c r="J69" s="41">
        <v>9477</v>
      </c>
      <c r="K69" s="42">
        <v>0</v>
      </c>
      <c r="L69">
        <v>21211</v>
      </c>
    </row>
    <row r="70" spans="1:12" x14ac:dyDescent="0.3">
      <c r="A70" s="58">
        <v>21</v>
      </c>
      <c r="B70" s="58">
        <v>9575</v>
      </c>
      <c r="C70" s="61">
        <v>11</v>
      </c>
      <c r="D70" s="58">
        <v>9588</v>
      </c>
      <c r="E70" s="61">
        <v>22</v>
      </c>
      <c r="F70" s="58">
        <v>9600</v>
      </c>
      <c r="G70" s="64">
        <v>14</v>
      </c>
      <c r="H70" s="64">
        <v>9610</v>
      </c>
      <c r="I70" s="41">
        <v>24</v>
      </c>
      <c r="J70" s="41">
        <v>9622</v>
      </c>
      <c r="K70" s="42">
        <v>0</v>
      </c>
      <c r="L70">
        <v>21212</v>
      </c>
    </row>
    <row r="71" spans="1:12" x14ac:dyDescent="0.3">
      <c r="A71" s="58">
        <v>12</v>
      </c>
      <c r="B71" s="58">
        <v>9731</v>
      </c>
      <c r="C71" s="61">
        <v>13</v>
      </c>
      <c r="D71" s="58">
        <v>9749</v>
      </c>
      <c r="E71" s="61">
        <v>13</v>
      </c>
      <c r="F71" s="58">
        <v>9769</v>
      </c>
      <c r="G71" s="64">
        <v>14</v>
      </c>
      <c r="H71" s="64">
        <v>9789</v>
      </c>
      <c r="I71" s="41">
        <v>24</v>
      </c>
      <c r="J71" s="41">
        <v>9820</v>
      </c>
      <c r="K71" s="42">
        <v>0</v>
      </c>
      <c r="L71">
        <v>11112</v>
      </c>
    </row>
    <row r="72" spans="1:12" x14ac:dyDescent="0.3">
      <c r="A72" s="58">
        <v>21</v>
      </c>
      <c r="B72" s="58">
        <v>9924</v>
      </c>
      <c r="C72" s="61">
        <v>11</v>
      </c>
      <c r="D72" s="58">
        <v>9935</v>
      </c>
      <c r="E72" s="61">
        <v>22</v>
      </c>
      <c r="F72" s="58">
        <v>9944</v>
      </c>
      <c r="G72" s="64">
        <v>14</v>
      </c>
      <c r="H72" s="64">
        <v>9953</v>
      </c>
      <c r="I72" s="41">
        <v>13</v>
      </c>
      <c r="J72" s="41">
        <v>9972</v>
      </c>
      <c r="K72" s="42">
        <v>0</v>
      </c>
      <c r="L72">
        <v>21211</v>
      </c>
    </row>
    <row r="73" spans="1:12" x14ac:dyDescent="0.3">
      <c r="A73" s="58">
        <v>21</v>
      </c>
      <c r="B73" s="58">
        <v>10071</v>
      </c>
      <c r="C73" s="61">
        <v>11</v>
      </c>
      <c r="D73" s="58">
        <v>10089</v>
      </c>
      <c r="E73" s="61">
        <v>22</v>
      </c>
      <c r="F73" s="58">
        <v>10098</v>
      </c>
      <c r="G73" s="64">
        <v>14</v>
      </c>
      <c r="H73" s="64">
        <v>10107</v>
      </c>
      <c r="I73" s="41">
        <v>13</v>
      </c>
      <c r="J73" s="41">
        <v>10125</v>
      </c>
      <c r="K73" s="42">
        <v>0</v>
      </c>
      <c r="L73">
        <v>21211</v>
      </c>
    </row>
    <row r="74" spans="1:12" x14ac:dyDescent="0.3">
      <c r="A74" s="58">
        <v>21</v>
      </c>
      <c r="B74" s="58">
        <v>10226</v>
      </c>
      <c r="C74" s="61">
        <v>11</v>
      </c>
      <c r="D74" s="58">
        <v>10237</v>
      </c>
      <c r="E74" s="61">
        <v>22</v>
      </c>
      <c r="F74" s="58">
        <v>10246</v>
      </c>
      <c r="G74" s="64">
        <v>14</v>
      </c>
      <c r="H74" s="64">
        <v>10255</v>
      </c>
      <c r="I74" s="41">
        <v>24</v>
      </c>
      <c r="J74" s="41">
        <v>10266</v>
      </c>
      <c r="K74" s="42">
        <v>0</v>
      </c>
      <c r="L74">
        <v>21212</v>
      </c>
    </row>
    <row r="75" spans="1:12" x14ac:dyDescent="0.3">
      <c r="A75" s="58">
        <v>21</v>
      </c>
      <c r="B75" s="58">
        <v>10363</v>
      </c>
      <c r="C75" s="61">
        <v>11</v>
      </c>
      <c r="D75" s="58">
        <v>10372</v>
      </c>
      <c r="E75" s="61">
        <v>11</v>
      </c>
      <c r="F75" s="58">
        <v>10382</v>
      </c>
      <c r="G75" s="64">
        <v>12</v>
      </c>
      <c r="H75" s="64">
        <v>10400</v>
      </c>
      <c r="I75" s="41">
        <v>13</v>
      </c>
      <c r="J75" s="41">
        <v>10422</v>
      </c>
      <c r="K75" s="42">
        <v>0</v>
      </c>
      <c r="L75">
        <v>21111</v>
      </c>
    </row>
    <row r="76" spans="1:12" x14ac:dyDescent="0.3">
      <c r="A76" s="58">
        <v>21</v>
      </c>
      <c r="B76" s="58">
        <v>10520</v>
      </c>
      <c r="C76" s="61">
        <v>11</v>
      </c>
      <c r="D76" s="58">
        <v>10529</v>
      </c>
      <c r="E76" s="61">
        <v>11</v>
      </c>
      <c r="F76" s="58">
        <v>10539</v>
      </c>
      <c r="G76" s="64">
        <v>21</v>
      </c>
      <c r="H76" s="64">
        <v>10546</v>
      </c>
      <c r="I76" s="41">
        <v>11</v>
      </c>
      <c r="J76" s="41">
        <v>10555</v>
      </c>
      <c r="K76" s="42">
        <v>1</v>
      </c>
      <c r="L76">
        <v>21121</v>
      </c>
    </row>
    <row r="77" spans="1:12" x14ac:dyDescent="0.3">
      <c r="A77" s="58">
        <v>21</v>
      </c>
      <c r="B77" s="58">
        <v>10647</v>
      </c>
      <c r="C77" s="61">
        <v>11</v>
      </c>
      <c r="D77" s="58">
        <v>10656</v>
      </c>
      <c r="E77" s="61">
        <v>22</v>
      </c>
      <c r="F77" s="58">
        <v>10666</v>
      </c>
      <c r="G77" s="64">
        <v>14</v>
      </c>
      <c r="H77" s="64">
        <v>10674</v>
      </c>
      <c r="I77" s="41">
        <v>24</v>
      </c>
      <c r="J77" s="41">
        <v>10684</v>
      </c>
      <c r="K77" s="42">
        <v>0</v>
      </c>
      <c r="L77">
        <v>21212</v>
      </c>
    </row>
    <row r="78" spans="1:12" x14ac:dyDescent="0.3">
      <c r="A78" s="58">
        <v>21</v>
      </c>
      <c r="B78" s="58">
        <v>10783</v>
      </c>
      <c r="C78" s="61">
        <v>11</v>
      </c>
      <c r="D78" s="58">
        <v>10791</v>
      </c>
      <c r="E78" s="61">
        <v>22</v>
      </c>
      <c r="F78" s="58">
        <v>10801</v>
      </c>
      <c r="G78" s="64">
        <v>14</v>
      </c>
      <c r="H78" s="64">
        <v>10810</v>
      </c>
      <c r="I78" s="41">
        <v>24</v>
      </c>
      <c r="J78" s="41">
        <v>10820</v>
      </c>
      <c r="K78" s="42">
        <v>0</v>
      </c>
      <c r="L78">
        <v>21212</v>
      </c>
    </row>
    <row r="79" spans="1:12" x14ac:dyDescent="0.3">
      <c r="A79" s="58">
        <v>12</v>
      </c>
      <c r="B79" s="58">
        <v>10929</v>
      </c>
      <c r="C79" s="61">
        <v>13</v>
      </c>
      <c r="D79" s="58">
        <v>10938</v>
      </c>
      <c r="E79" s="61">
        <v>24</v>
      </c>
      <c r="F79" s="58">
        <v>10947</v>
      </c>
      <c r="G79" s="64">
        <v>14</v>
      </c>
      <c r="H79" s="64">
        <v>10956</v>
      </c>
      <c r="I79" s="41">
        <v>24</v>
      </c>
      <c r="J79" s="41">
        <v>10967</v>
      </c>
      <c r="K79" s="42">
        <v>0</v>
      </c>
      <c r="L79">
        <v>11212</v>
      </c>
    </row>
    <row r="80" spans="1:12" x14ac:dyDescent="0.3">
      <c r="A80" s="58">
        <v>12</v>
      </c>
      <c r="B80" s="58">
        <v>11079</v>
      </c>
      <c r="C80" s="61">
        <v>24</v>
      </c>
      <c r="D80" s="58">
        <v>11090</v>
      </c>
      <c r="E80" s="61">
        <v>13</v>
      </c>
      <c r="F80" s="58">
        <v>11100</v>
      </c>
      <c r="G80" s="64">
        <v>23</v>
      </c>
      <c r="H80" s="64">
        <v>11109</v>
      </c>
      <c r="I80" s="41">
        <v>13</v>
      </c>
      <c r="J80" s="41">
        <v>11121</v>
      </c>
      <c r="K80" s="42">
        <v>0</v>
      </c>
      <c r="L80">
        <v>12121</v>
      </c>
    </row>
    <row r="81" spans="1:12" x14ac:dyDescent="0.3">
      <c r="A81" s="58">
        <v>12</v>
      </c>
      <c r="B81" s="58">
        <v>11232</v>
      </c>
      <c r="C81" s="61">
        <v>13</v>
      </c>
      <c r="D81" s="58">
        <v>11242</v>
      </c>
      <c r="E81" s="61">
        <v>24</v>
      </c>
      <c r="F81" s="58">
        <v>11251</v>
      </c>
      <c r="G81" s="64">
        <v>14</v>
      </c>
      <c r="H81" s="64">
        <v>11261</v>
      </c>
      <c r="I81" s="41">
        <v>13</v>
      </c>
      <c r="J81" s="41">
        <v>11279</v>
      </c>
      <c r="K81" s="42">
        <v>0</v>
      </c>
      <c r="L81">
        <v>11211</v>
      </c>
    </row>
    <row r="82" spans="1:12" x14ac:dyDescent="0.3">
      <c r="A82" s="58">
        <v>21</v>
      </c>
      <c r="B82" s="58">
        <v>11382</v>
      </c>
      <c r="C82" s="61">
        <v>11</v>
      </c>
      <c r="D82" s="58">
        <v>11392</v>
      </c>
      <c r="E82" s="61">
        <v>22</v>
      </c>
      <c r="F82" s="58">
        <v>11401</v>
      </c>
      <c r="G82" s="64">
        <v>14</v>
      </c>
      <c r="H82" s="64">
        <v>11407</v>
      </c>
      <c r="I82" s="41">
        <v>24</v>
      </c>
      <c r="J82" s="41">
        <v>11416</v>
      </c>
      <c r="K82" s="42">
        <v>0</v>
      </c>
      <c r="L82">
        <v>21212</v>
      </c>
    </row>
    <row r="83" spans="1:12" x14ac:dyDescent="0.3">
      <c r="A83" s="58">
        <v>12</v>
      </c>
      <c r="B83" s="58">
        <v>11521</v>
      </c>
      <c r="C83" s="61">
        <v>13</v>
      </c>
      <c r="D83" s="58">
        <v>11530</v>
      </c>
      <c r="E83" s="61">
        <v>13</v>
      </c>
      <c r="F83" s="58">
        <v>11546</v>
      </c>
      <c r="G83" s="64">
        <v>14</v>
      </c>
      <c r="H83" s="64">
        <v>11566</v>
      </c>
      <c r="I83" s="41">
        <v>24</v>
      </c>
      <c r="J83" s="41">
        <v>11578</v>
      </c>
      <c r="K83" s="42">
        <v>0</v>
      </c>
      <c r="L83">
        <v>11112</v>
      </c>
    </row>
    <row r="84" spans="1:12" x14ac:dyDescent="0.3">
      <c r="A84" s="58">
        <v>12</v>
      </c>
      <c r="B84" s="58">
        <v>11687</v>
      </c>
      <c r="C84" s="61">
        <v>24</v>
      </c>
      <c r="D84" s="58">
        <v>11696</v>
      </c>
      <c r="E84" s="61">
        <v>13</v>
      </c>
      <c r="F84" s="58">
        <v>11707</v>
      </c>
      <c r="G84" s="64">
        <v>14</v>
      </c>
      <c r="H84" s="64">
        <v>11724</v>
      </c>
      <c r="I84" s="41">
        <v>13</v>
      </c>
      <c r="J84" s="41">
        <v>11743</v>
      </c>
      <c r="K84" s="42">
        <v>0</v>
      </c>
      <c r="L84">
        <v>12111</v>
      </c>
    </row>
    <row r="85" spans="1:12" x14ac:dyDescent="0.3">
      <c r="A85" s="58">
        <v>21</v>
      </c>
      <c r="B85" s="58">
        <v>11845</v>
      </c>
      <c r="C85" s="61">
        <v>22</v>
      </c>
      <c r="D85" s="58">
        <v>11853</v>
      </c>
      <c r="E85" s="61">
        <v>13</v>
      </c>
      <c r="F85" s="58">
        <v>11862</v>
      </c>
      <c r="G85" s="64">
        <v>23</v>
      </c>
      <c r="H85" s="64">
        <v>11871</v>
      </c>
      <c r="I85" s="41">
        <v>13</v>
      </c>
      <c r="J85" s="41">
        <v>11880</v>
      </c>
      <c r="K85" s="42">
        <v>0</v>
      </c>
      <c r="L85">
        <v>22121</v>
      </c>
    </row>
    <row r="86" spans="1:12" x14ac:dyDescent="0.3">
      <c r="A86" s="58">
        <v>21</v>
      </c>
      <c r="B86" s="58">
        <v>11982</v>
      </c>
      <c r="C86" s="61">
        <v>11</v>
      </c>
      <c r="D86" s="58">
        <v>11991</v>
      </c>
      <c r="E86" s="61">
        <v>11</v>
      </c>
      <c r="F86" s="58">
        <v>12000</v>
      </c>
      <c r="G86" s="64">
        <v>21</v>
      </c>
      <c r="H86" s="64">
        <v>12009</v>
      </c>
      <c r="I86" s="41">
        <v>11</v>
      </c>
      <c r="J86" s="41">
        <v>12019</v>
      </c>
      <c r="K86" s="42">
        <v>1</v>
      </c>
      <c r="L86">
        <v>21121</v>
      </c>
    </row>
    <row r="87" spans="1:12" x14ac:dyDescent="0.3">
      <c r="A87" s="58">
        <v>12</v>
      </c>
      <c r="B87" s="58">
        <v>12123</v>
      </c>
      <c r="C87" s="61">
        <v>13</v>
      </c>
      <c r="D87" s="58">
        <v>12133</v>
      </c>
      <c r="E87" s="61">
        <v>24</v>
      </c>
      <c r="F87" s="58">
        <v>12139</v>
      </c>
      <c r="G87" s="64">
        <v>14</v>
      </c>
      <c r="H87" s="64">
        <v>12148</v>
      </c>
      <c r="I87" s="41">
        <v>24</v>
      </c>
      <c r="J87" s="41">
        <v>12158</v>
      </c>
      <c r="K87" s="42">
        <v>0</v>
      </c>
      <c r="L87">
        <v>11212</v>
      </c>
    </row>
    <row r="88" spans="1:12" x14ac:dyDescent="0.3">
      <c r="A88" s="58">
        <v>12</v>
      </c>
      <c r="B88" s="58">
        <v>12273</v>
      </c>
      <c r="C88" s="61">
        <v>24</v>
      </c>
      <c r="D88" s="58">
        <v>12283</v>
      </c>
      <c r="E88" s="61">
        <v>13</v>
      </c>
      <c r="F88" s="58">
        <v>12293</v>
      </c>
      <c r="G88" s="64">
        <v>14</v>
      </c>
      <c r="H88" s="64">
        <v>12309</v>
      </c>
      <c r="I88" s="41">
        <v>24</v>
      </c>
      <c r="J88" s="41">
        <v>12355</v>
      </c>
      <c r="K88" s="42">
        <v>0</v>
      </c>
      <c r="L88">
        <v>12112</v>
      </c>
    </row>
    <row r="89" spans="1:12" x14ac:dyDescent="0.3">
      <c r="A89" s="59">
        <v>21</v>
      </c>
      <c r="B89" s="59">
        <v>12452</v>
      </c>
      <c r="C89" s="62">
        <v>11</v>
      </c>
      <c r="D89" s="59">
        <v>12464</v>
      </c>
      <c r="E89" s="62">
        <v>22</v>
      </c>
      <c r="F89" s="59">
        <v>12473</v>
      </c>
      <c r="G89" s="65">
        <v>14</v>
      </c>
      <c r="H89" s="65">
        <v>12479</v>
      </c>
      <c r="I89" s="40">
        <v>24</v>
      </c>
      <c r="J89" s="40">
        <v>12489</v>
      </c>
      <c r="K89" s="50">
        <v>0</v>
      </c>
      <c r="L89">
        <v>21212</v>
      </c>
    </row>
    <row r="90" spans="1:12" x14ac:dyDescent="0.3">
      <c r="A90" s="59">
        <v>21</v>
      </c>
      <c r="B90" s="59">
        <v>12591</v>
      </c>
      <c r="C90" s="62">
        <v>11</v>
      </c>
      <c r="D90" s="59">
        <v>12600</v>
      </c>
      <c r="E90" s="62">
        <v>11</v>
      </c>
      <c r="F90" s="59">
        <v>12608</v>
      </c>
      <c r="G90" s="65">
        <v>21</v>
      </c>
      <c r="H90" s="65">
        <v>12617</v>
      </c>
      <c r="I90" s="40">
        <v>11</v>
      </c>
      <c r="J90" s="40">
        <v>12627</v>
      </c>
      <c r="K90" s="50">
        <v>1</v>
      </c>
      <c r="L90">
        <v>21121</v>
      </c>
    </row>
    <row r="91" spans="1:12" x14ac:dyDescent="0.3">
      <c r="A91" s="59">
        <v>12</v>
      </c>
      <c r="B91" s="59">
        <v>12723</v>
      </c>
      <c r="C91" s="62">
        <v>13</v>
      </c>
      <c r="D91" s="59">
        <v>12731</v>
      </c>
      <c r="E91" s="62">
        <v>24</v>
      </c>
      <c r="F91" s="59">
        <v>12740</v>
      </c>
      <c r="G91" s="65">
        <v>14</v>
      </c>
      <c r="H91" s="65">
        <v>12749</v>
      </c>
      <c r="I91" s="40">
        <v>24</v>
      </c>
      <c r="J91" s="40">
        <v>12764</v>
      </c>
      <c r="K91" s="50">
        <v>0</v>
      </c>
      <c r="L91">
        <v>11212</v>
      </c>
    </row>
    <row r="92" spans="1:12" x14ac:dyDescent="0.3">
      <c r="A92" s="59">
        <v>12</v>
      </c>
      <c r="B92" s="59">
        <v>12870</v>
      </c>
      <c r="C92" s="62">
        <v>13</v>
      </c>
      <c r="D92" s="59">
        <v>12879</v>
      </c>
      <c r="E92" s="62">
        <v>24</v>
      </c>
      <c r="F92" s="59">
        <v>12885</v>
      </c>
      <c r="G92" s="65">
        <v>14</v>
      </c>
      <c r="H92" s="65">
        <v>12894</v>
      </c>
      <c r="I92" s="40">
        <v>13</v>
      </c>
      <c r="J92" s="40">
        <v>12913</v>
      </c>
      <c r="K92" s="50">
        <v>0</v>
      </c>
      <c r="L92">
        <v>11211</v>
      </c>
    </row>
    <row r="93" spans="1:12" x14ac:dyDescent="0.3">
      <c r="A93" s="59">
        <v>12</v>
      </c>
      <c r="B93" s="59">
        <v>13022</v>
      </c>
      <c r="C93" s="62">
        <v>13</v>
      </c>
      <c r="D93" s="59">
        <v>13037</v>
      </c>
      <c r="E93" s="62">
        <v>24</v>
      </c>
      <c r="F93" s="59">
        <v>13047</v>
      </c>
      <c r="G93" s="65">
        <v>14</v>
      </c>
      <c r="H93" s="65">
        <v>13057</v>
      </c>
      <c r="I93" s="40">
        <v>13</v>
      </c>
      <c r="J93" s="40">
        <v>13077</v>
      </c>
      <c r="K93" s="50">
        <v>0</v>
      </c>
      <c r="L93">
        <v>11211</v>
      </c>
    </row>
    <row r="94" spans="1:12" x14ac:dyDescent="0.3">
      <c r="A94" s="59">
        <v>12</v>
      </c>
      <c r="B94" s="59">
        <v>13186</v>
      </c>
      <c r="C94" s="62">
        <v>24</v>
      </c>
      <c r="D94" s="59">
        <v>13196</v>
      </c>
      <c r="E94" s="62">
        <v>13</v>
      </c>
      <c r="F94" s="59">
        <v>13202</v>
      </c>
      <c r="G94" s="65">
        <v>23</v>
      </c>
      <c r="H94" s="65">
        <v>13212</v>
      </c>
      <c r="I94" s="40">
        <v>13</v>
      </c>
      <c r="J94" s="40">
        <v>13222</v>
      </c>
      <c r="K94" s="50">
        <v>0</v>
      </c>
      <c r="L94">
        <v>12121</v>
      </c>
    </row>
    <row r="95" spans="1:12" x14ac:dyDescent="0.3">
      <c r="A95" s="59">
        <v>12</v>
      </c>
      <c r="B95" s="59">
        <v>13330</v>
      </c>
      <c r="C95" s="62">
        <v>13</v>
      </c>
      <c r="D95" s="59">
        <v>13342</v>
      </c>
      <c r="E95" s="62">
        <v>24</v>
      </c>
      <c r="F95" s="59">
        <v>13351</v>
      </c>
      <c r="G95" s="65">
        <v>14</v>
      </c>
      <c r="H95" s="65">
        <v>13361</v>
      </c>
      <c r="I95" s="40">
        <v>24</v>
      </c>
      <c r="J95" s="40">
        <v>13372</v>
      </c>
      <c r="K95" s="50">
        <v>0</v>
      </c>
      <c r="L95">
        <v>11212</v>
      </c>
    </row>
    <row r="96" spans="1:12" x14ac:dyDescent="0.3">
      <c r="A96" s="59">
        <v>12</v>
      </c>
      <c r="B96" s="59">
        <v>13474</v>
      </c>
      <c r="C96" s="62">
        <v>13</v>
      </c>
      <c r="D96" s="59">
        <v>13482</v>
      </c>
      <c r="E96" s="62">
        <v>24</v>
      </c>
      <c r="F96" s="59">
        <v>13491</v>
      </c>
      <c r="G96" s="65">
        <v>14</v>
      </c>
      <c r="H96" s="65">
        <v>13501</v>
      </c>
      <c r="I96" s="40">
        <v>13</v>
      </c>
      <c r="J96" s="40">
        <v>13524</v>
      </c>
      <c r="K96" s="50">
        <v>0</v>
      </c>
      <c r="L96">
        <v>11211</v>
      </c>
    </row>
    <row r="97" spans="1:12" x14ac:dyDescent="0.3">
      <c r="A97" s="59">
        <v>12</v>
      </c>
      <c r="B97" s="59">
        <v>13629</v>
      </c>
      <c r="C97" s="62">
        <v>13</v>
      </c>
      <c r="D97" s="59">
        <v>13638</v>
      </c>
      <c r="E97" s="62">
        <v>24</v>
      </c>
      <c r="F97" s="59">
        <v>13644</v>
      </c>
      <c r="G97" s="65">
        <v>14</v>
      </c>
      <c r="H97" s="65">
        <v>13654</v>
      </c>
      <c r="I97" s="40">
        <v>24</v>
      </c>
      <c r="J97" s="40">
        <v>13664</v>
      </c>
      <c r="K97" s="50">
        <v>0</v>
      </c>
      <c r="L97">
        <v>11212</v>
      </c>
    </row>
    <row r="98" spans="1:12" x14ac:dyDescent="0.3">
      <c r="A98" s="59">
        <v>12</v>
      </c>
      <c r="B98" s="59">
        <v>13770</v>
      </c>
      <c r="C98" s="62">
        <v>13</v>
      </c>
      <c r="D98" s="59">
        <v>13778</v>
      </c>
      <c r="E98" s="62">
        <v>24</v>
      </c>
      <c r="F98" s="59">
        <v>13784</v>
      </c>
      <c r="G98" s="65">
        <v>14</v>
      </c>
      <c r="H98" s="65">
        <v>13790</v>
      </c>
      <c r="I98" s="40">
        <v>24</v>
      </c>
      <c r="J98" s="40">
        <v>13799</v>
      </c>
      <c r="K98" s="50">
        <v>0</v>
      </c>
      <c r="L98">
        <v>11212</v>
      </c>
    </row>
    <row r="99" spans="1:12" x14ac:dyDescent="0.3">
      <c r="A99" s="59">
        <v>21</v>
      </c>
      <c r="B99" s="59">
        <v>13897</v>
      </c>
      <c r="C99" s="62">
        <v>11</v>
      </c>
      <c r="D99" s="59">
        <v>13907</v>
      </c>
      <c r="E99" s="62">
        <v>11</v>
      </c>
      <c r="F99" s="59">
        <v>13915</v>
      </c>
      <c r="G99" s="65">
        <v>21</v>
      </c>
      <c r="H99" s="65">
        <v>13924</v>
      </c>
      <c r="I99" s="40">
        <v>11</v>
      </c>
      <c r="J99" s="40">
        <v>13933</v>
      </c>
      <c r="K99" s="50">
        <v>1</v>
      </c>
      <c r="L99">
        <v>21121</v>
      </c>
    </row>
    <row r="100" spans="1:12" x14ac:dyDescent="0.3">
      <c r="A100" s="59">
        <v>21</v>
      </c>
      <c r="B100" s="59">
        <v>14024</v>
      </c>
      <c r="C100" s="62">
        <v>11</v>
      </c>
      <c r="D100" s="59">
        <v>14037</v>
      </c>
      <c r="E100" s="62">
        <v>11</v>
      </c>
      <c r="F100" s="59">
        <v>14045</v>
      </c>
      <c r="G100" s="65">
        <v>21</v>
      </c>
      <c r="H100" s="65">
        <v>14056</v>
      </c>
      <c r="I100" s="40">
        <v>22</v>
      </c>
      <c r="J100" s="40">
        <v>14074</v>
      </c>
      <c r="K100" s="50">
        <v>0</v>
      </c>
      <c r="L100">
        <v>21122</v>
      </c>
    </row>
    <row r="101" spans="1:12" x14ac:dyDescent="0.3">
      <c r="A101" s="59">
        <v>12</v>
      </c>
      <c r="B101" s="59">
        <v>14179</v>
      </c>
      <c r="C101" s="62">
        <v>24</v>
      </c>
      <c r="D101" s="59">
        <v>14189</v>
      </c>
      <c r="E101" s="62">
        <v>13</v>
      </c>
      <c r="F101" s="59">
        <v>14198</v>
      </c>
      <c r="G101" s="65">
        <v>23</v>
      </c>
      <c r="H101" s="65">
        <v>14208</v>
      </c>
      <c r="I101" s="40">
        <v>13</v>
      </c>
      <c r="J101" s="40">
        <v>14217</v>
      </c>
      <c r="K101" s="50">
        <v>0</v>
      </c>
      <c r="L101">
        <v>12121</v>
      </c>
    </row>
    <row r="102" spans="1:12" x14ac:dyDescent="0.3">
      <c r="A102" s="59">
        <v>21</v>
      </c>
      <c r="B102" s="59">
        <v>14314</v>
      </c>
      <c r="C102" s="62">
        <v>11</v>
      </c>
      <c r="D102" s="59">
        <v>14321</v>
      </c>
      <c r="E102" s="62">
        <v>11</v>
      </c>
      <c r="F102" s="59">
        <v>14329</v>
      </c>
      <c r="G102" s="65">
        <v>21</v>
      </c>
      <c r="H102" s="65">
        <v>14338</v>
      </c>
      <c r="I102" s="40">
        <v>11</v>
      </c>
      <c r="J102" s="40">
        <v>14346</v>
      </c>
      <c r="K102" s="50">
        <v>1</v>
      </c>
      <c r="L102">
        <v>21121</v>
      </c>
    </row>
    <row r="103" spans="1:12" x14ac:dyDescent="0.3">
      <c r="A103" s="59">
        <v>21</v>
      </c>
      <c r="B103" s="59">
        <v>14438</v>
      </c>
      <c r="C103" s="62">
        <v>11</v>
      </c>
      <c r="D103" s="59">
        <v>14449</v>
      </c>
      <c r="E103" s="62">
        <v>11</v>
      </c>
      <c r="F103" s="59">
        <v>14457</v>
      </c>
      <c r="G103" s="65">
        <v>21</v>
      </c>
      <c r="H103" s="65">
        <v>14466</v>
      </c>
      <c r="I103" s="40">
        <v>11</v>
      </c>
      <c r="J103" s="40">
        <v>14477</v>
      </c>
      <c r="K103" s="50">
        <v>1</v>
      </c>
      <c r="L103">
        <v>21121</v>
      </c>
    </row>
    <row r="104" spans="1:12" x14ac:dyDescent="0.3">
      <c r="A104" s="59">
        <v>21</v>
      </c>
      <c r="B104" s="59">
        <v>14579</v>
      </c>
      <c r="C104" s="62">
        <v>11</v>
      </c>
      <c r="D104" s="59">
        <v>14589</v>
      </c>
      <c r="E104" s="62">
        <v>11</v>
      </c>
      <c r="F104" s="59">
        <v>14601</v>
      </c>
      <c r="G104" s="65">
        <v>21</v>
      </c>
      <c r="H104" s="65">
        <v>14612</v>
      </c>
      <c r="I104" s="40">
        <v>11</v>
      </c>
      <c r="J104" s="40">
        <v>14623</v>
      </c>
      <c r="K104" s="50">
        <v>1</v>
      </c>
      <c r="L104">
        <v>21121</v>
      </c>
    </row>
    <row r="105" spans="1:12" x14ac:dyDescent="0.3">
      <c r="A105" s="59">
        <v>12</v>
      </c>
      <c r="B105" s="59">
        <v>14725</v>
      </c>
      <c r="C105" s="62">
        <v>13</v>
      </c>
      <c r="D105" s="59">
        <v>14732</v>
      </c>
      <c r="E105" s="62">
        <v>24</v>
      </c>
      <c r="F105" s="59">
        <v>14742</v>
      </c>
      <c r="G105" s="65">
        <v>23</v>
      </c>
      <c r="H105" s="65">
        <v>14758</v>
      </c>
      <c r="I105" s="40">
        <v>13</v>
      </c>
      <c r="J105" s="40">
        <v>14768</v>
      </c>
      <c r="K105" s="50">
        <v>0</v>
      </c>
      <c r="L105">
        <v>11221</v>
      </c>
    </row>
    <row r="106" spans="1:12" x14ac:dyDescent="0.3">
      <c r="A106" s="59">
        <v>12</v>
      </c>
      <c r="B106" s="59">
        <v>14873</v>
      </c>
      <c r="C106" s="62">
        <v>13</v>
      </c>
      <c r="D106" s="59">
        <v>14883</v>
      </c>
      <c r="E106" s="62">
        <v>13</v>
      </c>
      <c r="F106" s="59">
        <v>14900</v>
      </c>
      <c r="G106" s="65">
        <v>14</v>
      </c>
      <c r="H106" s="65">
        <v>14915</v>
      </c>
      <c r="I106" s="40">
        <v>13</v>
      </c>
      <c r="J106" s="40">
        <v>14926</v>
      </c>
      <c r="K106" s="50">
        <v>0</v>
      </c>
      <c r="L106">
        <v>11111</v>
      </c>
    </row>
    <row r="107" spans="1:12" x14ac:dyDescent="0.3">
      <c r="A107" s="59">
        <v>12</v>
      </c>
      <c r="B107" s="59">
        <v>15031</v>
      </c>
      <c r="C107" s="62">
        <v>13</v>
      </c>
      <c r="D107" s="59">
        <v>15039</v>
      </c>
      <c r="E107" s="62">
        <v>13</v>
      </c>
      <c r="F107" s="59">
        <v>15048</v>
      </c>
      <c r="G107" s="65">
        <v>23</v>
      </c>
      <c r="H107" s="65">
        <v>15058</v>
      </c>
      <c r="I107" s="40">
        <v>13</v>
      </c>
      <c r="J107" s="40">
        <v>15067</v>
      </c>
      <c r="K107" s="50">
        <v>0</v>
      </c>
      <c r="L107">
        <v>11121</v>
      </c>
    </row>
    <row r="108" spans="1:12" x14ac:dyDescent="0.3">
      <c r="A108" s="59">
        <v>21</v>
      </c>
      <c r="B108" s="59">
        <v>15170</v>
      </c>
      <c r="C108" s="62">
        <v>11</v>
      </c>
      <c r="D108" s="59">
        <v>15180</v>
      </c>
      <c r="E108" s="62">
        <v>11</v>
      </c>
      <c r="F108" s="59">
        <v>15190</v>
      </c>
      <c r="G108" s="65">
        <v>21</v>
      </c>
      <c r="H108" s="65">
        <v>15199</v>
      </c>
      <c r="I108" s="40">
        <v>11</v>
      </c>
      <c r="J108" s="40">
        <v>15208</v>
      </c>
      <c r="K108" s="50">
        <v>1</v>
      </c>
      <c r="L108">
        <v>21121</v>
      </c>
    </row>
    <row r="109" spans="1:12" x14ac:dyDescent="0.3">
      <c r="A109" s="59">
        <v>12</v>
      </c>
      <c r="B109" s="59">
        <v>15312</v>
      </c>
      <c r="C109" s="62">
        <v>13</v>
      </c>
      <c r="D109" s="59">
        <v>15321</v>
      </c>
      <c r="E109" s="62">
        <v>24</v>
      </c>
      <c r="F109" s="59">
        <v>15328</v>
      </c>
      <c r="G109" s="65">
        <v>14</v>
      </c>
      <c r="H109" s="65">
        <v>15336</v>
      </c>
      <c r="I109" s="40">
        <v>24</v>
      </c>
      <c r="J109" s="40">
        <v>15347</v>
      </c>
      <c r="K109" s="50">
        <v>0</v>
      </c>
      <c r="L109">
        <v>11212</v>
      </c>
    </row>
    <row r="110" spans="1:12" x14ac:dyDescent="0.3">
      <c r="A110" s="59">
        <v>21</v>
      </c>
      <c r="B110" s="59">
        <v>15444</v>
      </c>
      <c r="C110" s="62">
        <v>11</v>
      </c>
      <c r="D110" s="59">
        <v>15454</v>
      </c>
      <c r="E110" s="62">
        <v>11</v>
      </c>
      <c r="F110" s="59">
        <v>15462</v>
      </c>
      <c r="G110" s="65">
        <v>21</v>
      </c>
      <c r="H110" s="65">
        <v>15470</v>
      </c>
      <c r="I110" s="40">
        <v>11</v>
      </c>
      <c r="J110" s="40">
        <v>15480</v>
      </c>
      <c r="K110" s="50">
        <v>1</v>
      </c>
      <c r="L110">
        <v>21121</v>
      </c>
    </row>
    <row r="111" spans="1:12" x14ac:dyDescent="0.3">
      <c r="A111" s="59">
        <v>21</v>
      </c>
      <c r="B111" s="59">
        <v>15571</v>
      </c>
      <c r="C111" s="62">
        <v>11</v>
      </c>
      <c r="D111" s="59">
        <v>15580</v>
      </c>
      <c r="E111" s="62">
        <v>11</v>
      </c>
      <c r="F111" s="59">
        <v>15588</v>
      </c>
      <c r="G111" s="65">
        <v>21</v>
      </c>
      <c r="H111" s="65">
        <v>15597</v>
      </c>
      <c r="I111" s="40">
        <v>11</v>
      </c>
      <c r="J111" s="40">
        <v>15603</v>
      </c>
      <c r="K111" s="50">
        <v>1</v>
      </c>
      <c r="L111">
        <v>21121</v>
      </c>
    </row>
    <row r="112" spans="1:12" x14ac:dyDescent="0.3">
      <c r="A112" s="59">
        <v>21</v>
      </c>
      <c r="B112" s="59">
        <v>15692</v>
      </c>
      <c r="C112" s="62">
        <v>11</v>
      </c>
      <c r="D112" s="59">
        <v>15712</v>
      </c>
      <c r="E112" s="62">
        <v>22</v>
      </c>
      <c r="F112" s="59">
        <v>15722</v>
      </c>
      <c r="G112" s="65">
        <v>14</v>
      </c>
      <c r="H112" s="65">
        <v>15734</v>
      </c>
      <c r="I112" s="40">
        <v>24</v>
      </c>
      <c r="J112" s="40">
        <v>15745</v>
      </c>
      <c r="K112" s="50">
        <v>0</v>
      </c>
      <c r="L112">
        <v>21212</v>
      </c>
    </row>
    <row r="113" spans="1:12" x14ac:dyDescent="0.3">
      <c r="A113" s="59">
        <v>12</v>
      </c>
      <c r="B113" s="59">
        <v>15849</v>
      </c>
      <c r="C113" s="62">
        <v>24</v>
      </c>
      <c r="D113" s="59">
        <v>15858</v>
      </c>
      <c r="E113" s="62">
        <v>13</v>
      </c>
      <c r="F113" s="59">
        <v>15868</v>
      </c>
      <c r="G113" s="65">
        <v>23</v>
      </c>
      <c r="H113" s="65">
        <v>15878</v>
      </c>
      <c r="I113" s="40">
        <v>13</v>
      </c>
      <c r="J113" s="40">
        <v>15886</v>
      </c>
      <c r="K113" s="50">
        <v>0</v>
      </c>
      <c r="L113">
        <v>12121</v>
      </c>
    </row>
    <row r="114" spans="1:12" x14ac:dyDescent="0.3">
      <c r="A114" s="59">
        <v>12</v>
      </c>
      <c r="B114" s="59">
        <v>15999</v>
      </c>
      <c r="C114" s="62">
        <v>13</v>
      </c>
      <c r="D114" s="59">
        <v>16007</v>
      </c>
      <c r="E114" s="62">
        <v>24</v>
      </c>
      <c r="F114" s="59">
        <v>16017</v>
      </c>
      <c r="G114" s="65">
        <v>14</v>
      </c>
      <c r="H114" s="65">
        <v>16028</v>
      </c>
      <c r="I114" s="40">
        <v>13</v>
      </c>
      <c r="J114" s="40">
        <v>16038</v>
      </c>
      <c r="K114" s="50">
        <v>0</v>
      </c>
      <c r="L114">
        <v>11211</v>
      </c>
    </row>
    <row r="115" spans="1:12" x14ac:dyDescent="0.3">
      <c r="A115" s="59">
        <v>12</v>
      </c>
      <c r="B115" s="59">
        <v>16142</v>
      </c>
      <c r="C115" s="62">
        <v>13</v>
      </c>
      <c r="D115" s="59">
        <v>16150</v>
      </c>
      <c r="E115" s="62">
        <v>24</v>
      </c>
      <c r="F115" s="59">
        <v>16159</v>
      </c>
      <c r="G115" s="65">
        <v>14</v>
      </c>
      <c r="H115" s="65">
        <v>16166</v>
      </c>
      <c r="I115" s="40">
        <v>13</v>
      </c>
      <c r="J115" s="40">
        <v>16176</v>
      </c>
      <c r="K115" s="50">
        <v>0</v>
      </c>
      <c r="L115">
        <v>11211</v>
      </c>
    </row>
    <row r="116" spans="1:12" x14ac:dyDescent="0.3">
      <c r="A116" s="58">
        <v>12</v>
      </c>
      <c r="B116" s="58">
        <v>16286</v>
      </c>
      <c r="C116" s="61">
        <v>13</v>
      </c>
      <c r="D116" s="58">
        <v>16293</v>
      </c>
      <c r="E116" s="61">
        <v>24</v>
      </c>
      <c r="F116" s="58">
        <v>16302</v>
      </c>
      <c r="G116" s="64">
        <v>14</v>
      </c>
      <c r="H116" s="64">
        <v>16312</v>
      </c>
      <c r="I116" s="41">
        <v>13</v>
      </c>
      <c r="J116" s="41">
        <v>16321</v>
      </c>
      <c r="K116" s="42">
        <v>0</v>
      </c>
      <c r="L116">
        <v>11211</v>
      </c>
    </row>
    <row r="117" spans="1:12" x14ac:dyDescent="0.3">
      <c r="A117" s="58">
        <v>12</v>
      </c>
      <c r="B117" s="58">
        <v>16429</v>
      </c>
      <c r="C117" s="61">
        <v>24</v>
      </c>
      <c r="D117" s="58">
        <v>16438</v>
      </c>
      <c r="E117" s="61">
        <v>13</v>
      </c>
      <c r="F117" s="58">
        <v>16444</v>
      </c>
      <c r="G117" s="64">
        <v>14</v>
      </c>
      <c r="H117" s="64">
        <v>16464</v>
      </c>
      <c r="I117" s="41">
        <v>13</v>
      </c>
      <c r="J117" s="41">
        <v>16478</v>
      </c>
      <c r="K117" s="42">
        <v>0</v>
      </c>
      <c r="L117">
        <v>12111</v>
      </c>
    </row>
    <row r="118" spans="1:12" x14ac:dyDescent="0.3">
      <c r="A118" s="58">
        <v>21</v>
      </c>
      <c r="B118" s="58">
        <v>16581</v>
      </c>
      <c r="C118" s="61">
        <v>11</v>
      </c>
      <c r="D118" s="58">
        <v>16590</v>
      </c>
      <c r="E118" s="61">
        <v>22</v>
      </c>
      <c r="F118" s="58">
        <v>16599</v>
      </c>
      <c r="G118" s="64">
        <v>14</v>
      </c>
      <c r="H118" s="64">
        <v>16605</v>
      </c>
      <c r="I118" s="41">
        <v>24</v>
      </c>
      <c r="J118" s="41">
        <v>16614</v>
      </c>
      <c r="K118" s="42">
        <v>0</v>
      </c>
      <c r="L118">
        <v>21212</v>
      </c>
    </row>
    <row r="119" spans="1:12" x14ac:dyDescent="0.3">
      <c r="A119" s="58">
        <v>21</v>
      </c>
      <c r="B119" s="58">
        <v>16718</v>
      </c>
      <c r="C119" s="61">
        <v>11</v>
      </c>
      <c r="D119" s="58">
        <v>16727</v>
      </c>
      <c r="E119" s="61">
        <v>11</v>
      </c>
      <c r="F119" s="58">
        <v>16737</v>
      </c>
      <c r="G119" s="64">
        <v>21</v>
      </c>
      <c r="H119" s="64">
        <v>16746</v>
      </c>
      <c r="I119" s="41">
        <v>11</v>
      </c>
      <c r="J119" s="41">
        <v>16756</v>
      </c>
      <c r="K119" s="42">
        <v>1</v>
      </c>
      <c r="L119">
        <v>21121</v>
      </c>
    </row>
    <row r="120" spans="1:12" x14ac:dyDescent="0.3">
      <c r="A120" s="58">
        <v>21</v>
      </c>
      <c r="B120" s="58">
        <v>16850</v>
      </c>
      <c r="C120" s="61">
        <v>11</v>
      </c>
      <c r="D120" s="58">
        <v>16860</v>
      </c>
      <c r="E120" s="61">
        <v>11</v>
      </c>
      <c r="F120" s="58">
        <v>16868</v>
      </c>
      <c r="G120" s="64">
        <v>21</v>
      </c>
      <c r="H120" s="64">
        <v>16877</v>
      </c>
      <c r="I120" s="41">
        <v>11</v>
      </c>
      <c r="J120" s="41">
        <v>16886</v>
      </c>
      <c r="K120" s="42">
        <v>1</v>
      </c>
      <c r="L120">
        <v>21121</v>
      </c>
    </row>
    <row r="121" spans="1:12" x14ac:dyDescent="0.3">
      <c r="A121" s="58">
        <v>21</v>
      </c>
      <c r="B121" s="58">
        <v>16984</v>
      </c>
      <c r="C121" s="61">
        <v>11</v>
      </c>
      <c r="D121" s="58">
        <v>16994</v>
      </c>
      <c r="E121" s="61">
        <v>11</v>
      </c>
      <c r="F121" s="58">
        <v>17002</v>
      </c>
      <c r="G121" s="64">
        <v>21</v>
      </c>
      <c r="H121" s="64">
        <v>17012</v>
      </c>
      <c r="I121" s="41">
        <v>11</v>
      </c>
      <c r="J121" s="41">
        <v>17022</v>
      </c>
      <c r="K121" s="42">
        <v>1</v>
      </c>
      <c r="L121">
        <v>21121</v>
      </c>
    </row>
    <row r="122" spans="1:12" x14ac:dyDescent="0.3">
      <c r="A122" s="58">
        <v>12</v>
      </c>
      <c r="B122" s="58">
        <v>17125</v>
      </c>
      <c r="C122" s="61">
        <v>24</v>
      </c>
      <c r="D122" s="58">
        <v>17134</v>
      </c>
      <c r="E122" s="61">
        <v>13</v>
      </c>
      <c r="F122" s="58">
        <v>17140</v>
      </c>
      <c r="G122" s="64">
        <v>23</v>
      </c>
      <c r="H122" s="64">
        <v>17150</v>
      </c>
      <c r="I122" s="41">
        <v>13</v>
      </c>
      <c r="J122" s="41">
        <v>17159</v>
      </c>
      <c r="K122" s="42">
        <v>0</v>
      </c>
      <c r="L122">
        <v>12121</v>
      </c>
    </row>
    <row r="123" spans="1:12" x14ac:dyDescent="0.3">
      <c r="A123" s="58">
        <v>21</v>
      </c>
      <c r="B123" s="58">
        <v>17257</v>
      </c>
      <c r="C123" s="61">
        <v>11</v>
      </c>
      <c r="D123" s="58">
        <v>17265</v>
      </c>
      <c r="E123" s="61">
        <v>22</v>
      </c>
      <c r="F123" s="58">
        <v>17275</v>
      </c>
      <c r="G123" s="64">
        <v>14</v>
      </c>
      <c r="H123" s="64">
        <v>17283</v>
      </c>
      <c r="I123" s="41">
        <v>24</v>
      </c>
      <c r="J123" s="41">
        <v>17293</v>
      </c>
      <c r="K123" s="42">
        <v>0</v>
      </c>
      <c r="L123">
        <v>21212</v>
      </c>
    </row>
    <row r="124" spans="1:12" x14ac:dyDescent="0.3">
      <c r="A124" s="58">
        <v>12</v>
      </c>
      <c r="B124" s="58">
        <v>17397</v>
      </c>
      <c r="C124" s="61">
        <v>13</v>
      </c>
      <c r="D124" s="58">
        <v>17402</v>
      </c>
      <c r="E124" s="61">
        <v>24</v>
      </c>
      <c r="F124" s="58">
        <v>17411</v>
      </c>
      <c r="G124" s="64">
        <v>14</v>
      </c>
      <c r="H124" s="64">
        <v>17421</v>
      </c>
      <c r="I124" s="41">
        <v>13</v>
      </c>
      <c r="J124" s="41">
        <v>17436</v>
      </c>
      <c r="K124" s="42">
        <v>0</v>
      </c>
      <c r="L124">
        <v>11211</v>
      </c>
    </row>
    <row r="125" spans="1:12" x14ac:dyDescent="0.3">
      <c r="A125" s="58">
        <v>12</v>
      </c>
      <c r="B125" s="58">
        <v>17540</v>
      </c>
      <c r="C125" s="61">
        <v>13</v>
      </c>
      <c r="D125" s="58">
        <v>17548</v>
      </c>
      <c r="E125" s="61">
        <v>24</v>
      </c>
      <c r="F125" s="58">
        <v>17555</v>
      </c>
      <c r="G125" s="64">
        <v>14</v>
      </c>
      <c r="H125" s="64">
        <v>17561</v>
      </c>
      <c r="I125" s="41">
        <v>13</v>
      </c>
      <c r="J125" s="41">
        <v>17580</v>
      </c>
      <c r="K125" s="42">
        <v>0</v>
      </c>
      <c r="L125">
        <v>11211</v>
      </c>
    </row>
    <row r="126" spans="1:12" x14ac:dyDescent="0.3">
      <c r="A126" s="58">
        <v>12</v>
      </c>
      <c r="B126" s="58">
        <v>17699</v>
      </c>
      <c r="C126" s="61">
        <v>24</v>
      </c>
      <c r="D126" s="58">
        <v>17709</v>
      </c>
      <c r="E126" s="61">
        <v>13</v>
      </c>
      <c r="F126" s="58">
        <v>17718</v>
      </c>
      <c r="G126" s="64">
        <v>23</v>
      </c>
      <c r="H126" s="64">
        <v>17731</v>
      </c>
      <c r="I126" s="41">
        <v>13</v>
      </c>
      <c r="J126" s="41">
        <v>17762</v>
      </c>
      <c r="K126" s="42">
        <v>0</v>
      </c>
      <c r="L126">
        <v>12121</v>
      </c>
    </row>
    <row r="127" spans="1:12" x14ac:dyDescent="0.3">
      <c r="A127" s="58">
        <v>12</v>
      </c>
      <c r="B127" s="58">
        <v>17869</v>
      </c>
      <c r="C127" s="61">
        <v>24</v>
      </c>
      <c r="D127" s="58">
        <v>17879</v>
      </c>
      <c r="E127" s="61">
        <v>13</v>
      </c>
      <c r="F127" s="58">
        <v>17886</v>
      </c>
      <c r="G127" s="64">
        <v>23</v>
      </c>
      <c r="H127" s="64">
        <v>17895</v>
      </c>
      <c r="I127" s="41">
        <v>13</v>
      </c>
      <c r="J127" s="41">
        <v>17929</v>
      </c>
      <c r="K127" s="42">
        <v>0</v>
      </c>
      <c r="L127">
        <v>12121</v>
      </c>
    </row>
    <row r="128" spans="1:12" x14ac:dyDescent="0.3">
      <c r="A128" s="58">
        <v>21</v>
      </c>
      <c r="B128" s="58">
        <v>18028</v>
      </c>
      <c r="C128" s="61">
        <v>11</v>
      </c>
      <c r="D128" s="58">
        <v>18039</v>
      </c>
      <c r="E128" s="61">
        <v>22</v>
      </c>
      <c r="F128" s="58">
        <v>18048</v>
      </c>
      <c r="G128" s="64">
        <v>14</v>
      </c>
      <c r="H128" s="64">
        <v>18057</v>
      </c>
      <c r="I128" s="41">
        <v>24</v>
      </c>
      <c r="J128" s="41">
        <v>18069</v>
      </c>
      <c r="K128" s="42">
        <v>0</v>
      </c>
      <c r="L128">
        <v>21212</v>
      </c>
    </row>
    <row r="129" spans="1:12" x14ac:dyDescent="0.3">
      <c r="A129" s="58">
        <v>12</v>
      </c>
      <c r="B129" s="58">
        <v>18178</v>
      </c>
      <c r="C129" s="61">
        <v>13</v>
      </c>
      <c r="D129" s="58">
        <v>18188</v>
      </c>
      <c r="E129" s="61">
        <v>24</v>
      </c>
      <c r="F129" s="58">
        <v>18197</v>
      </c>
      <c r="G129" s="64">
        <v>14</v>
      </c>
      <c r="H129" s="64">
        <v>18207</v>
      </c>
      <c r="I129" s="41">
        <v>24</v>
      </c>
      <c r="J129" s="41">
        <v>18218</v>
      </c>
      <c r="K129" s="42">
        <v>0</v>
      </c>
      <c r="L129">
        <v>11212</v>
      </c>
    </row>
    <row r="130" spans="1:12" x14ac:dyDescent="0.3">
      <c r="A130" s="58">
        <v>21</v>
      </c>
      <c r="B130" s="58">
        <v>18315</v>
      </c>
      <c r="C130" s="61">
        <v>11</v>
      </c>
      <c r="D130" s="58">
        <v>18324</v>
      </c>
      <c r="E130" s="61">
        <v>11</v>
      </c>
      <c r="F130" s="58">
        <v>18333</v>
      </c>
      <c r="G130" s="64">
        <v>21</v>
      </c>
      <c r="H130" s="64">
        <v>18342</v>
      </c>
      <c r="I130" s="41">
        <v>11</v>
      </c>
      <c r="J130" s="41">
        <v>18352</v>
      </c>
      <c r="K130" s="42">
        <v>1</v>
      </c>
      <c r="L130">
        <v>21121</v>
      </c>
    </row>
    <row r="131" spans="1:12" x14ac:dyDescent="0.3">
      <c r="A131" s="58">
        <v>12</v>
      </c>
      <c r="B131" s="58">
        <v>18454</v>
      </c>
      <c r="C131" s="61">
        <v>13</v>
      </c>
      <c r="D131" s="58">
        <v>18463</v>
      </c>
      <c r="E131" s="61">
        <v>24</v>
      </c>
      <c r="F131" s="58">
        <v>18472</v>
      </c>
      <c r="G131" s="64">
        <v>14</v>
      </c>
      <c r="H131" s="64">
        <v>18482</v>
      </c>
      <c r="I131" s="41">
        <v>13</v>
      </c>
      <c r="J131" s="41">
        <v>18503</v>
      </c>
      <c r="K131" s="42">
        <v>0</v>
      </c>
      <c r="L131">
        <v>11211</v>
      </c>
    </row>
    <row r="132" spans="1:12" x14ac:dyDescent="0.3">
      <c r="A132" s="58">
        <v>12</v>
      </c>
      <c r="B132" s="58">
        <v>18609</v>
      </c>
      <c r="C132" s="61">
        <v>13</v>
      </c>
      <c r="D132" s="58">
        <v>18618</v>
      </c>
      <c r="E132" s="61">
        <v>24</v>
      </c>
      <c r="F132" s="58">
        <v>18627</v>
      </c>
      <c r="G132" s="64">
        <v>14</v>
      </c>
      <c r="H132" s="64">
        <v>18636</v>
      </c>
      <c r="I132" s="41">
        <v>24</v>
      </c>
      <c r="J132" s="41">
        <v>18649</v>
      </c>
      <c r="K132" s="42">
        <v>0</v>
      </c>
      <c r="L132">
        <v>11212</v>
      </c>
    </row>
    <row r="133" spans="1:12" x14ac:dyDescent="0.3">
      <c r="A133" s="58">
        <v>12</v>
      </c>
      <c r="B133" s="58">
        <v>18756</v>
      </c>
      <c r="C133" s="61">
        <v>13</v>
      </c>
      <c r="D133" s="58">
        <v>18766</v>
      </c>
      <c r="E133" s="61">
        <v>13</v>
      </c>
      <c r="F133" s="58">
        <v>18785</v>
      </c>
      <c r="G133" s="64">
        <v>23</v>
      </c>
      <c r="H133" s="64">
        <v>18798</v>
      </c>
      <c r="I133" s="41">
        <v>13</v>
      </c>
      <c r="J133" s="41">
        <v>18806</v>
      </c>
      <c r="K133" s="42">
        <v>0</v>
      </c>
      <c r="L133">
        <v>11121</v>
      </c>
    </row>
    <row r="134" spans="1:12" x14ac:dyDescent="0.3">
      <c r="A134" s="58">
        <v>12</v>
      </c>
      <c r="B134" s="58">
        <v>18915</v>
      </c>
      <c r="C134" s="61">
        <v>13</v>
      </c>
      <c r="D134" s="58">
        <v>18919</v>
      </c>
      <c r="E134" s="61">
        <v>24</v>
      </c>
      <c r="F134" s="58">
        <v>18928</v>
      </c>
      <c r="G134" s="64">
        <v>14</v>
      </c>
      <c r="H134" s="64">
        <v>18934</v>
      </c>
      <c r="I134" s="41">
        <v>13</v>
      </c>
      <c r="J134" s="41">
        <v>18952</v>
      </c>
      <c r="K134" s="42">
        <v>0</v>
      </c>
      <c r="L134">
        <v>11211</v>
      </c>
    </row>
    <row r="135" spans="1:12" x14ac:dyDescent="0.3">
      <c r="A135" s="58">
        <v>21</v>
      </c>
      <c r="B135" s="58">
        <v>19054</v>
      </c>
      <c r="C135" s="61">
        <v>11</v>
      </c>
      <c r="D135" s="58">
        <v>19064</v>
      </c>
      <c r="E135" s="61">
        <v>22</v>
      </c>
      <c r="F135" s="58">
        <v>19073</v>
      </c>
      <c r="G135" s="64">
        <v>14</v>
      </c>
      <c r="H135" s="64">
        <v>19083</v>
      </c>
      <c r="I135" s="41">
        <v>24</v>
      </c>
      <c r="J135" s="41">
        <v>19093</v>
      </c>
      <c r="K135" s="42">
        <v>0</v>
      </c>
      <c r="L135">
        <v>21212</v>
      </c>
    </row>
    <row r="136" spans="1:12" x14ac:dyDescent="0.3">
      <c r="A136" s="58">
        <v>12</v>
      </c>
      <c r="B136" s="58">
        <v>19198</v>
      </c>
      <c r="C136" s="61">
        <v>24</v>
      </c>
      <c r="D136" s="58">
        <v>19207</v>
      </c>
      <c r="E136" s="61">
        <v>13</v>
      </c>
      <c r="F136" s="58">
        <v>19216</v>
      </c>
      <c r="G136" s="64">
        <v>14</v>
      </c>
      <c r="H136" s="64">
        <v>19227</v>
      </c>
      <c r="I136" s="41">
        <v>13</v>
      </c>
      <c r="J136" s="41">
        <v>19228</v>
      </c>
      <c r="K136" s="42">
        <v>0</v>
      </c>
      <c r="L136">
        <v>12111</v>
      </c>
    </row>
    <row r="137" spans="1:12" x14ac:dyDescent="0.3">
      <c r="A137" s="58">
        <v>21</v>
      </c>
      <c r="B137" s="58">
        <v>19327</v>
      </c>
      <c r="C137" s="61">
        <v>11</v>
      </c>
      <c r="D137" s="58">
        <v>19336</v>
      </c>
      <c r="E137" s="61">
        <v>11</v>
      </c>
      <c r="F137" s="58">
        <v>19352</v>
      </c>
      <c r="G137" s="64">
        <v>21</v>
      </c>
      <c r="H137" s="64">
        <v>19361</v>
      </c>
      <c r="I137" s="41">
        <v>22</v>
      </c>
      <c r="J137" s="41">
        <v>19382</v>
      </c>
      <c r="K137" s="42">
        <v>0</v>
      </c>
      <c r="L137">
        <v>21122</v>
      </c>
    </row>
    <row r="138" spans="1:12" x14ac:dyDescent="0.3">
      <c r="A138" s="58">
        <v>12</v>
      </c>
      <c r="B138" s="58">
        <v>19493</v>
      </c>
      <c r="C138" s="61">
        <v>13</v>
      </c>
      <c r="D138" s="58">
        <v>19502</v>
      </c>
      <c r="E138" s="61">
        <v>24</v>
      </c>
      <c r="F138" s="58">
        <v>19512</v>
      </c>
      <c r="G138" s="64">
        <v>14</v>
      </c>
      <c r="H138" s="64">
        <v>19522</v>
      </c>
      <c r="I138" s="41">
        <v>13</v>
      </c>
      <c r="J138" s="41">
        <v>19539</v>
      </c>
      <c r="K138" s="42">
        <v>0</v>
      </c>
      <c r="L138">
        <v>11211</v>
      </c>
    </row>
    <row r="139" spans="1:12" x14ac:dyDescent="0.3">
      <c r="A139" s="58">
        <v>12</v>
      </c>
      <c r="B139" s="58">
        <v>19646</v>
      </c>
      <c r="C139" s="61">
        <v>13</v>
      </c>
      <c r="D139" s="58">
        <v>19655</v>
      </c>
      <c r="E139" s="61">
        <v>24</v>
      </c>
      <c r="F139" s="58">
        <v>19661</v>
      </c>
      <c r="G139" s="64">
        <v>14</v>
      </c>
      <c r="H139" s="64">
        <v>19671</v>
      </c>
      <c r="I139" s="41">
        <v>13</v>
      </c>
      <c r="J139" s="41">
        <v>19689</v>
      </c>
      <c r="K139" s="42">
        <v>0</v>
      </c>
      <c r="L139">
        <v>11211</v>
      </c>
    </row>
    <row r="140" spans="1:12" x14ac:dyDescent="0.3">
      <c r="A140" s="58">
        <v>12</v>
      </c>
      <c r="B140" s="58">
        <v>19797</v>
      </c>
      <c r="C140" s="61">
        <v>13</v>
      </c>
      <c r="D140" s="58">
        <v>19806</v>
      </c>
      <c r="E140" s="61">
        <v>24</v>
      </c>
      <c r="F140" s="58">
        <v>19815</v>
      </c>
      <c r="G140" s="64">
        <v>14</v>
      </c>
      <c r="H140" s="64">
        <v>19825</v>
      </c>
      <c r="I140" s="41">
        <v>24</v>
      </c>
      <c r="J140" s="41">
        <v>19839</v>
      </c>
      <c r="K140" s="42">
        <v>0</v>
      </c>
      <c r="L140">
        <v>11212</v>
      </c>
    </row>
    <row r="141" spans="1:12" x14ac:dyDescent="0.3">
      <c r="A141" s="58">
        <v>12</v>
      </c>
      <c r="B141" s="58">
        <v>19950</v>
      </c>
      <c r="C141" s="61">
        <v>24</v>
      </c>
      <c r="D141" s="58">
        <v>19960</v>
      </c>
      <c r="E141" s="61">
        <v>13</v>
      </c>
      <c r="F141" s="58">
        <v>19966</v>
      </c>
      <c r="G141" s="64">
        <v>23</v>
      </c>
      <c r="H141" s="64">
        <v>19975</v>
      </c>
      <c r="I141" s="41">
        <v>13</v>
      </c>
      <c r="J141" s="41">
        <v>19985</v>
      </c>
      <c r="K141" s="42">
        <v>0</v>
      </c>
      <c r="L141">
        <v>12121</v>
      </c>
    </row>
    <row r="142" spans="1:12" x14ac:dyDescent="0.3">
      <c r="A142" s="58">
        <v>21</v>
      </c>
      <c r="B142" s="58">
        <v>20083</v>
      </c>
      <c r="C142" s="61">
        <v>11</v>
      </c>
      <c r="D142" s="58">
        <v>20091</v>
      </c>
      <c r="E142" s="61">
        <v>11</v>
      </c>
      <c r="F142" s="58">
        <v>20101</v>
      </c>
      <c r="G142" s="64">
        <v>21</v>
      </c>
      <c r="H142" s="64">
        <v>20107</v>
      </c>
      <c r="I142" s="41">
        <v>11</v>
      </c>
      <c r="J142" s="41">
        <v>20117</v>
      </c>
      <c r="K142" s="42">
        <v>1</v>
      </c>
      <c r="L142">
        <v>21121</v>
      </c>
    </row>
    <row r="143" spans="1:12" x14ac:dyDescent="0.3">
      <c r="A143" s="59">
        <v>21</v>
      </c>
      <c r="B143" s="59">
        <v>20207</v>
      </c>
      <c r="C143" s="62">
        <v>22</v>
      </c>
      <c r="D143" s="59">
        <v>20209</v>
      </c>
      <c r="E143" s="62">
        <v>13</v>
      </c>
      <c r="F143" s="59">
        <v>20219</v>
      </c>
      <c r="G143" s="65">
        <v>14</v>
      </c>
      <c r="H143" s="65">
        <v>20228</v>
      </c>
      <c r="I143" s="40">
        <v>24</v>
      </c>
      <c r="J143" s="40">
        <v>20235</v>
      </c>
      <c r="K143" s="50">
        <v>0</v>
      </c>
      <c r="L143">
        <v>22112</v>
      </c>
    </row>
    <row r="144" spans="1:12" x14ac:dyDescent="0.3">
      <c r="A144" s="59">
        <v>21</v>
      </c>
      <c r="B144" s="59">
        <v>20332</v>
      </c>
      <c r="C144" s="62">
        <v>11</v>
      </c>
      <c r="D144" s="59">
        <v>20342</v>
      </c>
      <c r="E144" s="62">
        <v>11</v>
      </c>
      <c r="F144" s="59">
        <v>20352</v>
      </c>
      <c r="G144" s="65">
        <v>21</v>
      </c>
      <c r="H144" s="65">
        <v>20361</v>
      </c>
      <c r="I144" s="40">
        <v>11</v>
      </c>
      <c r="J144" s="40">
        <v>20370</v>
      </c>
      <c r="K144" s="50">
        <v>1</v>
      </c>
      <c r="L144">
        <v>21121</v>
      </c>
    </row>
    <row r="145" spans="1:12" x14ac:dyDescent="0.3">
      <c r="A145" s="59">
        <v>21</v>
      </c>
      <c r="B145" s="59">
        <v>20464</v>
      </c>
      <c r="C145" s="62">
        <v>11</v>
      </c>
      <c r="D145" s="59">
        <v>20473</v>
      </c>
      <c r="E145" s="62">
        <v>11</v>
      </c>
      <c r="F145" s="59">
        <v>20482</v>
      </c>
      <c r="G145" s="65">
        <v>21</v>
      </c>
      <c r="H145" s="65">
        <v>20490</v>
      </c>
      <c r="I145" s="40">
        <v>11</v>
      </c>
      <c r="J145" s="40">
        <v>20500</v>
      </c>
      <c r="K145" s="50">
        <v>1</v>
      </c>
      <c r="L145">
        <v>21121</v>
      </c>
    </row>
    <row r="146" spans="1:12" x14ac:dyDescent="0.3">
      <c r="A146" s="59">
        <v>12</v>
      </c>
      <c r="B146" s="59">
        <v>20613</v>
      </c>
      <c r="C146" s="62">
        <v>24</v>
      </c>
      <c r="D146" s="59">
        <v>20622</v>
      </c>
      <c r="E146" s="62">
        <v>13</v>
      </c>
      <c r="F146" s="59">
        <v>20631</v>
      </c>
      <c r="G146" s="65">
        <v>14</v>
      </c>
      <c r="H146" s="65">
        <v>20641</v>
      </c>
      <c r="I146" s="40">
        <v>24</v>
      </c>
      <c r="J146" s="40">
        <v>20652</v>
      </c>
      <c r="K146" s="50">
        <v>0</v>
      </c>
      <c r="L146">
        <v>12112</v>
      </c>
    </row>
    <row r="147" spans="1:12" x14ac:dyDescent="0.3">
      <c r="A147" s="59">
        <v>21</v>
      </c>
      <c r="B147" s="59">
        <v>20748</v>
      </c>
      <c r="C147" s="62">
        <v>11</v>
      </c>
      <c r="D147" s="59">
        <v>20758</v>
      </c>
      <c r="E147" s="62">
        <v>22</v>
      </c>
      <c r="F147" s="59">
        <v>20767</v>
      </c>
      <c r="G147" s="65">
        <v>14</v>
      </c>
      <c r="H147" s="65">
        <v>20773</v>
      </c>
      <c r="I147" s="40">
        <v>13</v>
      </c>
      <c r="J147" s="40">
        <v>20783</v>
      </c>
      <c r="K147" s="50">
        <v>0</v>
      </c>
      <c r="L147">
        <v>21211</v>
      </c>
    </row>
    <row r="148" spans="1:12" x14ac:dyDescent="0.3">
      <c r="A148" s="59">
        <v>12</v>
      </c>
      <c r="B148" s="59">
        <v>20888</v>
      </c>
      <c r="C148" s="62">
        <v>24</v>
      </c>
      <c r="D148" s="59">
        <v>20897</v>
      </c>
      <c r="E148" s="62">
        <v>13</v>
      </c>
      <c r="F148" s="59">
        <v>20903</v>
      </c>
      <c r="G148" s="65">
        <v>23</v>
      </c>
      <c r="H148" s="65">
        <v>20915</v>
      </c>
      <c r="I148" s="40">
        <v>13</v>
      </c>
      <c r="J148" s="40">
        <v>20924</v>
      </c>
      <c r="K148" s="50">
        <v>0</v>
      </c>
      <c r="L148">
        <v>12121</v>
      </c>
    </row>
    <row r="149" spans="1:12" x14ac:dyDescent="0.3">
      <c r="A149" s="59">
        <v>12</v>
      </c>
      <c r="B149" s="59">
        <v>21044</v>
      </c>
      <c r="C149" s="62">
        <v>13</v>
      </c>
      <c r="D149" s="59">
        <v>21054</v>
      </c>
      <c r="E149" s="62">
        <v>24</v>
      </c>
      <c r="F149" s="59">
        <v>21060</v>
      </c>
      <c r="G149" s="65">
        <v>14</v>
      </c>
      <c r="H149" s="65">
        <v>21066</v>
      </c>
      <c r="I149" s="40">
        <v>13</v>
      </c>
      <c r="J149" s="40">
        <v>21074</v>
      </c>
      <c r="K149" s="50">
        <v>0</v>
      </c>
      <c r="L149">
        <v>11211</v>
      </c>
    </row>
    <row r="150" spans="1:12" x14ac:dyDescent="0.3">
      <c r="A150" s="59">
        <v>21</v>
      </c>
      <c r="B150" s="59">
        <v>21170</v>
      </c>
      <c r="C150" s="62">
        <v>11</v>
      </c>
      <c r="D150" s="59">
        <v>21180</v>
      </c>
      <c r="E150" s="62">
        <v>11</v>
      </c>
      <c r="F150" s="59">
        <v>21188</v>
      </c>
      <c r="G150" s="65">
        <v>21</v>
      </c>
      <c r="H150" s="65">
        <v>21199</v>
      </c>
      <c r="I150" s="40">
        <v>11</v>
      </c>
      <c r="J150" s="40">
        <v>21208</v>
      </c>
      <c r="K150" s="50">
        <v>1</v>
      </c>
      <c r="L150">
        <v>21121</v>
      </c>
    </row>
    <row r="151" spans="1:12" x14ac:dyDescent="0.3">
      <c r="A151" s="59">
        <v>12</v>
      </c>
      <c r="B151" s="59">
        <v>21306</v>
      </c>
      <c r="C151" s="62">
        <v>13</v>
      </c>
      <c r="D151" s="59">
        <v>21313</v>
      </c>
      <c r="E151" s="62">
        <v>24</v>
      </c>
      <c r="F151" s="59">
        <v>21322</v>
      </c>
      <c r="G151" s="65">
        <v>14</v>
      </c>
      <c r="H151" s="65">
        <v>21331</v>
      </c>
      <c r="I151" s="40">
        <v>24</v>
      </c>
      <c r="J151" s="40">
        <v>21348</v>
      </c>
      <c r="K151" s="50">
        <v>0</v>
      </c>
      <c r="L151">
        <v>11212</v>
      </c>
    </row>
    <row r="152" spans="1:12" x14ac:dyDescent="0.3">
      <c r="A152" s="59">
        <v>12</v>
      </c>
      <c r="B152" s="59">
        <v>21450</v>
      </c>
      <c r="C152" s="62">
        <v>24</v>
      </c>
      <c r="D152" s="59">
        <v>21461</v>
      </c>
      <c r="E152" s="62">
        <v>24</v>
      </c>
      <c r="F152" s="59">
        <v>21481</v>
      </c>
      <c r="G152" s="65">
        <v>14</v>
      </c>
      <c r="H152" s="65">
        <v>21491</v>
      </c>
      <c r="I152" s="40">
        <v>13</v>
      </c>
      <c r="J152" s="40">
        <v>21515</v>
      </c>
      <c r="K152" s="50">
        <v>0</v>
      </c>
      <c r="L152">
        <v>12211</v>
      </c>
    </row>
    <row r="153" spans="1:12" x14ac:dyDescent="0.3">
      <c r="A153" s="59">
        <v>12</v>
      </c>
      <c r="B153" s="59">
        <v>21622</v>
      </c>
      <c r="C153" s="62">
        <v>13</v>
      </c>
      <c r="D153" s="59">
        <v>21630</v>
      </c>
      <c r="E153" s="62">
        <v>24</v>
      </c>
      <c r="F153" s="59">
        <v>21639</v>
      </c>
      <c r="G153" s="65">
        <v>14</v>
      </c>
      <c r="H153" s="65">
        <v>21647</v>
      </c>
      <c r="I153" s="40">
        <v>24</v>
      </c>
      <c r="J153" s="40">
        <v>21660</v>
      </c>
      <c r="K153" s="50">
        <v>0</v>
      </c>
      <c r="L153">
        <v>11212</v>
      </c>
    </row>
    <row r="154" spans="1:12" x14ac:dyDescent="0.3">
      <c r="A154" s="59">
        <v>12</v>
      </c>
      <c r="B154" s="59">
        <v>21764</v>
      </c>
      <c r="C154" s="62">
        <v>13</v>
      </c>
      <c r="D154" s="59">
        <v>21774</v>
      </c>
      <c r="E154" s="62">
        <v>24</v>
      </c>
      <c r="F154" s="59">
        <v>21784</v>
      </c>
      <c r="G154" s="65">
        <v>14</v>
      </c>
      <c r="H154" s="65">
        <v>21794</v>
      </c>
      <c r="I154" s="40">
        <v>13</v>
      </c>
      <c r="J154" s="40">
        <v>21804</v>
      </c>
      <c r="K154" s="50">
        <v>0</v>
      </c>
      <c r="L154">
        <v>11211</v>
      </c>
    </row>
    <row r="155" spans="1:12" x14ac:dyDescent="0.3">
      <c r="A155" s="59">
        <v>12</v>
      </c>
      <c r="B155" s="59">
        <v>21905</v>
      </c>
      <c r="C155" s="62">
        <v>24</v>
      </c>
      <c r="D155" s="59">
        <v>21915</v>
      </c>
      <c r="E155" s="62">
        <v>13</v>
      </c>
      <c r="F155" s="59">
        <v>21925</v>
      </c>
      <c r="G155" s="65">
        <v>14</v>
      </c>
      <c r="H155" s="65">
        <v>21941</v>
      </c>
      <c r="I155" s="40">
        <v>24</v>
      </c>
      <c r="J155" s="40">
        <v>21951</v>
      </c>
      <c r="K155" s="50">
        <v>0</v>
      </c>
      <c r="L155">
        <v>12112</v>
      </c>
    </row>
    <row r="156" spans="1:12" x14ac:dyDescent="0.3">
      <c r="A156" s="59">
        <v>21</v>
      </c>
      <c r="B156" s="59">
        <v>22045</v>
      </c>
      <c r="C156" s="62">
        <v>11</v>
      </c>
      <c r="D156" s="59">
        <v>22056</v>
      </c>
      <c r="E156" s="62">
        <v>11</v>
      </c>
      <c r="F156" s="59">
        <v>22065</v>
      </c>
      <c r="G156" s="65">
        <v>21</v>
      </c>
      <c r="H156" s="65">
        <v>22075</v>
      </c>
      <c r="I156" s="40">
        <v>11</v>
      </c>
      <c r="J156" s="40">
        <v>22084</v>
      </c>
      <c r="K156" s="50">
        <v>1</v>
      </c>
      <c r="L156">
        <v>21121</v>
      </c>
    </row>
    <row r="157" spans="1:12" x14ac:dyDescent="0.3">
      <c r="A157" s="59">
        <v>21</v>
      </c>
      <c r="B157" s="59">
        <v>22176</v>
      </c>
      <c r="C157" s="62">
        <v>11</v>
      </c>
      <c r="D157" s="59">
        <v>22186</v>
      </c>
      <c r="E157" s="62">
        <v>22</v>
      </c>
      <c r="F157" s="59">
        <v>22195</v>
      </c>
      <c r="G157" s="65">
        <v>14</v>
      </c>
      <c r="H157" s="65">
        <v>22205</v>
      </c>
      <c r="I157" s="40">
        <v>13</v>
      </c>
      <c r="J157" s="40">
        <v>22225</v>
      </c>
      <c r="K157" s="50">
        <v>0</v>
      </c>
      <c r="L157">
        <v>21211</v>
      </c>
    </row>
    <row r="158" spans="1:12" x14ac:dyDescent="0.3">
      <c r="A158" s="59">
        <v>21</v>
      </c>
      <c r="B158" s="59">
        <v>22320</v>
      </c>
      <c r="C158" s="62">
        <v>11</v>
      </c>
      <c r="D158" s="59">
        <v>22332</v>
      </c>
      <c r="E158" s="62">
        <v>11</v>
      </c>
      <c r="F158" s="59">
        <v>22340</v>
      </c>
      <c r="G158" s="65">
        <v>21</v>
      </c>
      <c r="H158" s="65">
        <v>22350</v>
      </c>
      <c r="I158" s="40">
        <v>11</v>
      </c>
      <c r="J158" s="40">
        <v>22359</v>
      </c>
      <c r="K158" s="50">
        <v>1</v>
      </c>
      <c r="L158">
        <v>21121</v>
      </c>
    </row>
    <row r="159" spans="1:12" x14ac:dyDescent="0.3">
      <c r="A159" s="59">
        <v>12</v>
      </c>
      <c r="B159" s="59">
        <v>22459</v>
      </c>
      <c r="C159" s="62">
        <v>24</v>
      </c>
      <c r="D159" s="59">
        <v>22470</v>
      </c>
      <c r="E159" s="62">
        <v>13</v>
      </c>
      <c r="F159" s="59">
        <v>22476</v>
      </c>
      <c r="G159" s="65">
        <v>23</v>
      </c>
      <c r="H159" s="65">
        <v>22485</v>
      </c>
      <c r="I159" s="40">
        <v>13</v>
      </c>
      <c r="J159" s="40">
        <v>22494</v>
      </c>
      <c r="K159" s="50">
        <v>0</v>
      </c>
      <c r="L159">
        <v>12121</v>
      </c>
    </row>
    <row r="160" spans="1:12" x14ac:dyDescent="0.3">
      <c r="A160" s="59">
        <v>12</v>
      </c>
      <c r="B160" s="59">
        <v>22603</v>
      </c>
      <c r="C160" s="62">
        <v>13</v>
      </c>
      <c r="D160" s="59">
        <v>22612</v>
      </c>
      <c r="E160" s="62">
        <v>24</v>
      </c>
      <c r="F160" s="59">
        <v>22620</v>
      </c>
      <c r="G160" s="65">
        <v>14</v>
      </c>
      <c r="H160" s="65">
        <v>22630</v>
      </c>
      <c r="I160" s="40">
        <v>13</v>
      </c>
      <c r="J160" s="40">
        <v>22646</v>
      </c>
      <c r="K160" s="50">
        <v>0</v>
      </c>
      <c r="L160">
        <v>11211</v>
      </c>
    </row>
    <row r="161" spans="1:12" x14ac:dyDescent="0.3">
      <c r="A161" s="59">
        <v>12</v>
      </c>
      <c r="B161" s="59">
        <v>22749</v>
      </c>
      <c r="C161" s="62">
        <v>13</v>
      </c>
      <c r="D161" s="59">
        <v>22757</v>
      </c>
      <c r="E161" s="62">
        <v>24</v>
      </c>
      <c r="F161" s="59">
        <v>22766</v>
      </c>
      <c r="G161" s="65">
        <v>14</v>
      </c>
      <c r="H161" s="65">
        <v>22777</v>
      </c>
      <c r="I161" s="40">
        <v>13</v>
      </c>
      <c r="J161" s="40">
        <v>22786</v>
      </c>
      <c r="K161" s="50">
        <v>0</v>
      </c>
      <c r="L161">
        <v>11211</v>
      </c>
    </row>
    <row r="162" spans="1:12" x14ac:dyDescent="0.3">
      <c r="A162" s="59">
        <v>21</v>
      </c>
      <c r="B162" s="59">
        <v>22884</v>
      </c>
      <c r="C162" s="62">
        <v>11</v>
      </c>
      <c r="D162" s="59">
        <v>22893</v>
      </c>
      <c r="E162" s="62">
        <v>22</v>
      </c>
      <c r="F162" s="59">
        <v>22902</v>
      </c>
      <c r="G162" s="65">
        <v>14</v>
      </c>
      <c r="H162" s="65">
        <v>22908</v>
      </c>
      <c r="I162" s="40">
        <v>24</v>
      </c>
      <c r="J162" s="40">
        <v>22916</v>
      </c>
      <c r="K162" s="50">
        <v>0</v>
      </c>
      <c r="L162">
        <v>21212</v>
      </c>
    </row>
    <row r="163" spans="1:12" x14ac:dyDescent="0.3">
      <c r="A163" s="59">
        <v>21</v>
      </c>
      <c r="B163" s="59">
        <v>23016</v>
      </c>
      <c r="C163" s="62">
        <v>11</v>
      </c>
      <c r="D163" s="59">
        <v>23026</v>
      </c>
      <c r="E163" s="62">
        <v>22</v>
      </c>
      <c r="F163" s="59">
        <v>23035</v>
      </c>
      <c r="G163" s="65">
        <v>14</v>
      </c>
      <c r="H163" s="65">
        <v>23045</v>
      </c>
      <c r="I163" s="40">
        <v>13</v>
      </c>
      <c r="J163" s="40">
        <v>23054</v>
      </c>
      <c r="K163" s="50">
        <v>0</v>
      </c>
      <c r="L163">
        <v>21211</v>
      </c>
    </row>
    <row r="164" spans="1:12" x14ac:dyDescent="0.3">
      <c r="A164" s="59">
        <v>21</v>
      </c>
      <c r="B164" s="59">
        <v>23157</v>
      </c>
      <c r="C164" s="62">
        <v>11</v>
      </c>
      <c r="D164" s="59">
        <v>23169</v>
      </c>
      <c r="E164" s="62">
        <v>22</v>
      </c>
      <c r="F164" s="59">
        <v>23179</v>
      </c>
      <c r="G164" s="65">
        <v>14</v>
      </c>
      <c r="H164" s="65">
        <v>23188</v>
      </c>
      <c r="I164" s="40">
        <v>13</v>
      </c>
      <c r="J164" s="40">
        <v>23207</v>
      </c>
      <c r="K164" s="50">
        <v>0</v>
      </c>
      <c r="L164">
        <v>21211</v>
      </c>
    </row>
    <row r="165" spans="1:12" x14ac:dyDescent="0.3">
      <c r="A165" s="59">
        <v>12</v>
      </c>
      <c r="B165" s="59">
        <v>23311</v>
      </c>
      <c r="C165" s="62">
        <v>24</v>
      </c>
      <c r="D165" s="59">
        <v>23320</v>
      </c>
      <c r="E165" s="62">
        <v>13</v>
      </c>
      <c r="F165" s="59">
        <v>23329</v>
      </c>
      <c r="G165" s="65">
        <v>23</v>
      </c>
      <c r="H165" s="65">
        <v>23342</v>
      </c>
      <c r="I165" s="40">
        <v>13</v>
      </c>
      <c r="J165" s="40">
        <v>23350</v>
      </c>
      <c r="K165" s="50">
        <v>0</v>
      </c>
      <c r="L165">
        <v>12121</v>
      </c>
    </row>
    <row r="166" spans="1:12" x14ac:dyDescent="0.3">
      <c r="A166" s="59">
        <v>21</v>
      </c>
      <c r="B166" s="59">
        <v>23453</v>
      </c>
      <c r="C166" s="62">
        <v>11</v>
      </c>
      <c r="D166" s="59">
        <v>23463</v>
      </c>
      <c r="E166" s="62">
        <v>22</v>
      </c>
      <c r="F166" s="59">
        <v>23473</v>
      </c>
      <c r="G166" s="65">
        <v>14</v>
      </c>
      <c r="H166" s="65">
        <v>23482</v>
      </c>
      <c r="I166" s="40">
        <v>24</v>
      </c>
      <c r="J166" s="40">
        <v>23492</v>
      </c>
      <c r="K166" s="50">
        <v>0</v>
      </c>
      <c r="L166">
        <v>21212</v>
      </c>
    </row>
    <row r="167" spans="1:12" x14ac:dyDescent="0.3">
      <c r="A167" s="59">
        <v>12</v>
      </c>
      <c r="B167" s="59">
        <v>23596</v>
      </c>
      <c r="C167" s="62">
        <v>13</v>
      </c>
      <c r="D167" s="59">
        <v>23604</v>
      </c>
      <c r="E167" s="62">
        <v>24</v>
      </c>
      <c r="F167" s="59">
        <v>23610</v>
      </c>
      <c r="G167" s="65">
        <v>14</v>
      </c>
      <c r="H167" s="65">
        <v>23619</v>
      </c>
      <c r="I167" s="40">
        <v>24</v>
      </c>
      <c r="J167" s="40">
        <v>23630</v>
      </c>
      <c r="K167" s="50">
        <v>0</v>
      </c>
      <c r="L167">
        <v>11212</v>
      </c>
    </row>
    <row r="168" spans="1:12" x14ac:dyDescent="0.3">
      <c r="A168" s="59">
        <v>12</v>
      </c>
      <c r="B168" s="59">
        <v>23734</v>
      </c>
      <c r="C168" s="62">
        <v>13</v>
      </c>
      <c r="D168" s="59">
        <v>23739</v>
      </c>
      <c r="E168" s="62">
        <v>24</v>
      </c>
      <c r="F168" s="59">
        <v>23747</v>
      </c>
      <c r="G168" s="65">
        <v>14</v>
      </c>
      <c r="H168" s="65">
        <v>23756</v>
      </c>
      <c r="I168" s="40">
        <v>24</v>
      </c>
      <c r="J168" s="40">
        <v>23767</v>
      </c>
      <c r="K168" s="50">
        <v>0</v>
      </c>
      <c r="L168">
        <v>11212</v>
      </c>
    </row>
    <row r="169" spans="1:12" x14ac:dyDescent="0.3">
      <c r="A169" s="59">
        <v>21</v>
      </c>
      <c r="B169" s="59">
        <v>23864</v>
      </c>
      <c r="C169" s="62">
        <v>11</v>
      </c>
      <c r="D169" s="59">
        <v>23874</v>
      </c>
      <c r="E169" s="62">
        <v>22</v>
      </c>
      <c r="F169" s="59">
        <v>23883</v>
      </c>
      <c r="G169" s="65">
        <v>14</v>
      </c>
      <c r="H169" s="65">
        <v>23892</v>
      </c>
      <c r="I169" s="40">
        <v>13</v>
      </c>
      <c r="J169" s="40">
        <v>23914</v>
      </c>
      <c r="K169" s="50"/>
      <c r="L169">
        <v>21211</v>
      </c>
    </row>
    <row r="170" spans="1:12" x14ac:dyDescent="0.3">
      <c r="A170" s="17"/>
      <c r="B170" s="17"/>
      <c r="C170" s="17"/>
      <c r="D170" s="17"/>
      <c r="E170" s="17"/>
      <c r="F170" s="17"/>
      <c r="G170" s="17"/>
      <c r="H1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Sample Report</vt:lpstr>
      <vt:lpstr>Summary</vt:lpstr>
      <vt:lpstr>Start</vt:lpstr>
      <vt:lpstr>!LC20B20.000</vt:lpstr>
      <vt:lpstr>!LC21C50.000</vt:lpstr>
      <vt:lpstr>!LC22B50.000</vt:lpstr>
      <vt:lpstr>!LC23B50.000</vt:lpstr>
      <vt:lpstr>!LC24A00.000</vt:lpstr>
      <vt:lpstr>!LC27B30.000</vt:lpstr>
      <vt:lpstr>!LC28A40.000</vt:lpstr>
      <vt:lpstr>!LC29B30.000</vt:lpstr>
      <vt:lpstr>!LC30D20.000</vt:lpstr>
      <vt:lpstr>!LC31D20.000</vt:lpstr>
      <vt:lpstr>!M103C40.000</vt:lpstr>
      <vt:lpstr>!M104C00.000</vt:lpstr>
      <vt:lpstr>!M105B20.000</vt:lpstr>
      <vt:lpstr>!M106B30.000</vt:lpstr>
      <vt:lpstr>!M107C40.000</vt:lpstr>
      <vt:lpstr>!M108C00.000</vt:lpstr>
      <vt:lpstr>!M109C40.000</vt:lpstr>
      <vt:lpstr>!M110B30.000</vt:lpstr>
      <vt:lpstr>!M111B00.000</vt:lpstr>
      <vt:lpstr>!M112C50.000</vt:lpstr>
      <vt:lpstr>!M113940.000</vt:lpstr>
      <vt:lpstr>!M114A50.000</vt:lpstr>
      <vt:lpstr>!M115D00.000</vt:lpstr>
      <vt:lpstr>!M116B50.000</vt:lpstr>
      <vt:lpstr>!M117A30.000</vt:lpstr>
      <vt:lpstr>!M118A20.000</vt:lpstr>
      <vt:lpstr>!M119B30.000</vt:lpstr>
      <vt:lpstr>!M120B20.000</vt:lpstr>
      <vt:lpstr>!M121830.000</vt:lpstr>
      <vt:lpstr>!M122A20.000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2017-05-02T21:56:33Z</dcterms:modified>
</cp:coreProperties>
</file>